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hange UGM\Jaringan Syaraf Tiruan\Tugas 1\"/>
    </mc:Choice>
  </mc:AlternateContent>
  <xr:revisionPtr revIDLastSave="0" documentId="13_ncr:1_{B40028DE-E579-4EB4-BE12-54583882ED58}" xr6:coauthVersionLast="37" xr6:coauthVersionMax="37" xr10:uidLastSave="{00000000-0000-0000-0000-000000000000}"/>
  <bookViews>
    <workbookView xWindow="0" yWindow="0" windowWidth="20490" windowHeight="7545" xr2:uid="{232D409F-B85E-4D25-95C4-2A44F20C836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8" i="1" l="1"/>
  <c r="AS28" i="1"/>
  <c r="AR28" i="1"/>
  <c r="AO28" i="1"/>
  <c r="AN28" i="1"/>
  <c r="AM28" i="1"/>
  <c r="AL28" i="1"/>
  <c r="AI28" i="1"/>
  <c r="AH28" i="1"/>
  <c r="AG28" i="1"/>
  <c r="AF28" i="1"/>
  <c r="AC28" i="1"/>
  <c r="AB28" i="1"/>
  <c r="AA28" i="1"/>
  <c r="X28" i="1"/>
  <c r="W28" i="1"/>
  <c r="V28" i="1"/>
  <c r="S28" i="1"/>
  <c r="R28" i="1"/>
  <c r="Q28" i="1"/>
  <c r="N28" i="1"/>
  <c r="M28" i="1"/>
  <c r="L28" i="1"/>
  <c r="K28" i="1"/>
  <c r="J28" i="1"/>
  <c r="G28" i="1"/>
  <c r="F28" i="1"/>
  <c r="E28" i="1"/>
  <c r="D28" i="1"/>
  <c r="C28" i="1"/>
  <c r="H28" i="1" l="1"/>
  <c r="I28" i="1" s="1"/>
  <c r="O28" i="1"/>
  <c r="P28" i="1" s="1"/>
  <c r="AD28" i="1" l="1"/>
  <c r="AE28" i="1" s="1"/>
  <c r="T28" i="1"/>
  <c r="U28" i="1" s="1"/>
  <c r="Y28" i="1"/>
  <c r="Z28" i="1" s="1"/>
  <c r="F15" i="1"/>
  <c r="AP28" i="1" l="1"/>
  <c r="AQ28" i="1" s="1"/>
  <c r="AJ28" i="1"/>
  <c r="AK28" i="1" s="1"/>
  <c r="AU28" i="1" l="1"/>
  <c r="AV28" i="1" s="1"/>
  <c r="AY28" i="1" s="1"/>
  <c r="BH28" i="1" s="1"/>
  <c r="BB28" i="1" l="1"/>
  <c r="AT29" i="1" s="1"/>
  <c r="BC28" i="1"/>
  <c r="BU28" i="1" s="1"/>
  <c r="AZ28" i="1"/>
  <c r="BA28" i="1"/>
  <c r="AX28" i="1"/>
  <c r="AW28" i="1"/>
  <c r="BM28" i="1" l="1"/>
  <c r="BQ28" i="1"/>
  <c r="AS29" i="1"/>
  <c r="AR29" i="1"/>
  <c r="BL28" i="1" l="1"/>
  <c r="AO29" i="1" s="1"/>
  <c r="BG28" i="1"/>
  <c r="AI29" i="1" s="1"/>
  <c r="BF28" i="1"/>
  <c r="AH29" i="1" s="1"/>
  <c r="BD28" i="1"/>
  <c r="AF29" i="1" s="1"/>
  <c r="BJ28" i="1"/>
  <c r="AM29" i="1" s="1"/>
  <c r="BE28" i="1"/>
  <c r="BI28" i="1"/>
  <c r="AL29" i="1" s="1"/>
  <c r="BK28" i="1"/>
  <c r="AN29" i="1" s="1"/>
  <c r="BX28" i="1"/>
  <c r="BT28" i="1"/>
  <c r="CE28" i="1" l="1"/>
  <c r="BP28" i="1"/>
  <c r="BY28" i="1"/>
  <c r="BZ28" i="1" s="1"/>
  <c r="AG29" i="1"/>
  <c r="R29" i="1"/>
  <c r="BO28" i="1"/>
  <c r="S29" i="1" s="1"/>
  <c r="BN28" i="1"/>
  <c r="Q29" i="1" s="1"/>
  <c r="BV28" i="1"/>
  <c r="AA29" i="1" s="1"/>
  <c r="BW28" i="1"/>
  <c r="AB29" i="1" s="1"/>
  <c r="BS28" i="1"/>
  <c r="W29" i="1" s="1"/>
  <c r="BR28" i="1"/>
  <c r="V29" i="1" s="1"/>
  <c r="X29" i="1"/>
  <c r="AC29" i="1"/>
  <c r="CJ28" i="1" l="1"/>
  <c r="N29" i="1" s="1"/>
  <c r="CH28" i="1"/>
  <c r="L29" i="1" s="1"/>
  <c r="CA28" i="1"/>
  <c r="D29" i="1" s="1"/>
  <c r="CC28" i="1"/>
  <c r="F29" i="1" s="1"/>
  <c r="C29" i="1"/>
  <c r="CI28" i="1"/>
  <c r="M29" i="1" s="1"/>
  <c r="CF28" i="1"/>
  <c r="J29" i="1" s="1"/>
  <c r="CD28" i="1"/>
  <c r="G29" i="1" s="1"/>
  <c r="CB28" i="1"/>
  <c r="E29" i="1" s="1"/>
  <c r="CG28" i="1"/>
  <c r="K29" i="1" s="1"/>
  <c r="H29" i="1" l="1"/>
  <c r="I29" i="1" s="1"/>
  <c r="O29" i="1"/>
  <c r="P29" i="1" s="1"/>
  <c r="Y29" i="1" l="1"/>
  <c r="Z29" i="1" s="1"/>
  <c r="T29" i="1"/>
  <c r="U29" i="1" s="1"/>
  <c r="AD29" i="1"/>
  <c r="AE29" i="1" s="1"/>
  <c r="AP29" i="1" l="1"/>
  <c r="AQ29" i="1" s="1"/>
  <c r="AJ29" i="1"/>
  <c r="AK29" i="1" s="1"/>
  <c r="AU29" i="1" l="1"/>
  <c r="AV29" i="1" s="1"/>
  <c r="AX29" i="1" s="1"/>
  <c r="AY29" i="1" l="1"/>
  <c r="AW29" i="1"/>
  <c r="BC29" i="1" l="1"/>
  <c r="BH29" i="1"/>
  <c r="BB29" i="1"/>
  <c r="AT30" i="1" s="1"/>
  <c r="BA29" i="1"/>
  <c r="AS30" i="1" s="1"/>
  <c r="AZ29" i="1"/>
  <c r="AR30" i="1" s="1"/>
  <c r="BU29" i="1" l="1"/>
  <c r="BQ29" i="1"/>
  <c r="BM29" i="1"/>
  <c r="BI29" i="1"/>
  <c r="AL30" i="1" s="1"/>
  <c r="BL29" i="1"/>
  <c r="AO30" i="1" s="1"/>
  <c r="BF29" i="1"/>
  <c r="AH30" i="1" s="1"/>
  <c r="BG29" i="1"/>
  <c r="AI30" i="1" s="1"/>
  <c r="BD29" i="1"/>
  <c r="AF30" i="1" s="1"/>
  <c r="BE29" i="1"/>
  <c r="AG30" i="1" s="1"/>
  <c r="BJ29" i="1"/>
  <c r="AM30" i="1" s="1"/>
  <c r="BK29" i="1"/>
  <c r="AN30" i="1" s="1"/>
  <c r="CE29" i="1" l="1"/>
  <c r="CI29" i="1" s="1"/>
  <c r="BP29" i="1"/>
  <c r="BY29" i="1"/>
  <c r="CC29" i="1" s="1"/>
  <c r="BX29" i="1"/>
  <c r="AC30" i="1" s="1"/>
  <c r="BR29" i="1"/>
  <c r="V30" i="1" s="1"/>
  <c r="BT29" i="1"/>
  <c r="X30" i="1" s="1"/>
  <c r="R30" i="1"/>
  <c r="BN29" i="1"/>
  <c r="Q30" i="1" s="1"/>
  <c r="BW29" i="1"/>
  <c r="AB30" i="1" s="1"/>
  <c r="BS29" i="1"/>
  <c r="W30" i="1" s="1"/>
  <c r="BO29" i="1"/>
  <c r="S30" i="1" s="1"/>
  <c r="BV29" i="1"/>
  <c r="AA30" i="1" s="1"/>
  <c r="CG29" i="1" l="1"/>
  <c r="K30" i="1" s="1"/>
  <c r="CH29" i="1"/>
  <c r="L30" i="1" s="1"/>
  <c r="CF29" i="1"/>
  <c r="J30" i="1" s="1"/>
  <c r="CA29" i="1"/>
  <c r="D30" i="1" s="1"/>
  <c r="CB29" i="1"/>
  <c r="E30" i="1" s="1"/>
  <c r="BZ29" i="1"/>
  <c r="C30" i="1" s="1"/>
  <c r="M30" i="1"/>
  <c r="CJ29" i="1"/>
  <c r="N30" i="1" s="1"/>
  <c r="F30" i="1"/>
  <c r="CD29" i="1"/>
  <c r="G30" i="1" s="1"/>
  <c r="H30" i="1" l="1"/>
  <c r="I30" i="1" s="1"/>
  <c r="O30" i="1"/>
  <c r="P30" i="1" s="1"/>
  <c r="Y30" i="1" l="1"/>
  <c r="Z30" i="1" s="1"/>
  <c r="T30" i="1"/>
  <c r="U30" i="1" s="1"/>
  <c r="AD30" i="1"/>
  <c r="AE30" i="1" s="1"/>
  <c r="AJ30" i="1" l="1"/>
  <c r="AK30" i="1" s="1"/>
  <c r="AP30" i="1"/>
  <c r="AQ30" i="1" s="1"/>
  <c r="AU30" i="1" l="1"/>
  <c r="AV30" i="1" s="1"/>
  <c r="AY30" i="1" l="1"/>
  <c r="BH30" i="1" s="1"/>
  <c r="AX30" i="1"/>
  <c r="AW30" i="1"/>
  <c r="BL30" i="1" l="1"/>
  <c r="AO31" i="1" s="1"/>
  <c r="BC30" i="1"/>
  <c r="BU30" i="1" s="1"/>
  <c r="BA30" i="1"/>
  <c r="AS31" i="1" s="1"/>
  <c r="BB30" i="1"/>
  <c r="AT31" i="1" s="1"/>
  <c r="AZ30" i="1"/>
  <c r="AR31" i="1" s="1"/>
  <c r="BM30" i="1" l="1"/>
  <c r="BQ30" i="1"/>
  <c r="BK30" i="1"/>
  <c r="AN31" i="1" s="1"/>
  <c r="BJ30" i="1"/>
  <c r="AM31" i="1" s="1"/>
  <c r="BI30" i="1"/>
  <c r="AL31" i="1" s="1"/>
  <c r="BG30" i="1"/>
  <c r="AI31" i="1" s="1"/>
  <c r="BF30" i="1"/>
  <c r="AH31" i="1" s="1"/>
  <c r="BE30" i="1"/>
  <c r="AG31" i="1" s="1"/>
  <c r="BD30" i="1"/>
  <c r="AF31" i="1" s="1"/>
  <c r="CE30" i="1" l="1"/>
  <c r="CG30" i="1" s="1"/>
  <c r="K31" i="1" s="1"/>
  <c r="BY30" i="1"/>
  <c r="CB30" i="1" s="1"/>
  <c r="E31" i="1" s="1"/>
  <c r="BV30" i="1"/>
  <c r="AA31" i="1" s="1"/>
  <c r="BX30" i="1"/>
  <c r="AC31" i="1" s="1"/>
  <c r="BR30" i="1"/>
  <c r="V31" i="1" s="1"/>
  <c r="BT30" i="1"/>
  <c r="X31" i="1" s="1"/>
  <c r="R31" i="1"/>
  <c r="BP30" i="1"/>
  <c r="BN30" i="1"/>
  <c r="Q31" i="1" s="1"/>
  <c r="BO30" i="1"/>
  <c r="S31" i="1" s="1"/>
  <c r="BW30" i="1"/>
  <c r="AB31" i="1" s="1"/>
  <c r="BS30" i="1"/>
  <c r="W31" i="1" s="1"/>
  <c r="CI30" i="1" l="1"/>
  <c r="M31" i="1" s="1"/>
  <c r="CF30" i="1"/>
  <c r="J31" i="1" s="1"/>
  <c r="CH30" i="1"/>
  <c r="L31" i="1" s="1"/>
  <c r="CJ30" i="1"/>
  <c r="N31" i="1" s="1"/>
  <c r="CA30" i="1"/>
  <c r="D31" i="1" s="1"/>
  <c r="BZ30" i="1"/>
  <c r="C31" i="1" s="1"/>
  <c r="CC30" i="1"/>
  <c r="F31" i="1" s="1"/>
  <c r="CD30" i="1"/>
  <c r="G31" i="1" s="1"/>
  <c r="H31" i="1" l="1"/>
  <c r="I31" i="1" s="1"/>
  <c r="O31" i="1"/>
  <c r="P31" i="1" s="1"/>
  <c r="Y31" i="1" l="1"/>
  <c r="Z31" i="1" s="1"/>
  <c r="AD31" i="1"/>
  <c r="AE31" i="1" s="1"/>
  <c r="T31" i="1"/>
  <c r="U31" i="1" s="1"/>
  <c r="AJ31" i="1" l="1"/>
  <c r="AK31" i="1" s="1"/>
  <c r="AP31" i="1"/>
  <c r="AQ31" i="1" s="1"/>
  <c r="AU31" i="1" l="1"/>
  <c r="AV31" i="1" s="1"/>
  <c r="AW31" i="1" s="1"/>
  <c r="AY31" i="1" l="1"/>
  <c r="AX31" i="1"/>
  <c r="BC31" i="1" l="1"/>
  <c r="BH31" i="1"/>
  <c r="BB31" i="1"/>
  <c r="AT32" i="1" s="1"/>
  <c r="AZ31" i="1"/>
  <c r="AR32" i="1" s="1"/>
  <c r="BA31" i="1"/>
  <c r="AS32" i="1" s="1"/>
  <c r="BU31" i="1" l="1"/>
  <c r="BQ31" i="1"/>
  <c r="BM31" i="1"/>
  <c r="BJ31" i="1"/>
  <c r="AM32" i="1" s="1"/>
  <c r="BL31" i="1"/>
  <c r="AO32" i="1" s="1"/>
  <c r="BF31" i="1"/>
  <c r="AH32" i="1" s="1"/>
  <c r="BG31" i="1"/>
  <c r="AI32" i="1" s="1"/>
  <c r="BE31" i="1"/>
  <c r="AG32" i="1" s="1"/>
  <c r="BI31" i="1"/>
  <c r="AL32" i="1" s="1"/>
  <c r="BD31" i="1"/>
  <c r="AF32" i="1" s="1"/>
  <c r="BK31" i="1"/>
  <c r="AN32" i="1" s="1"/>
  <c r="CE31" i="1" l="1"/>
  <c r="CI31" i="1" s="1"/>
  <c r="M32" i="1" s="1"/>
  <c r="BP31" i="1"/>
  <c r="BY31" i="1"/>
  <c r="CB31" i="1" s="1"/>
  <c r="E32" i="1" s="1"/>
  <c r="BW31" i="1"/>
  <c r="AB32" i="1" s="1"/>
  <c r="BX31" i="1"/>
  <c r="AC32" i="1" s="1"/>
  <c r="BT31" i="1"/>
  <c r="X32" i="1" s="1"/>
  <c r="BV31" i="1"/>
  <c r="AA32" i="1" s="1"/>
  <c r="BN31" i="1"/>
  <c r="Q32" i="1" s="1"/>
  <c r="R32" i="1"/>
  <c r="BO31" i="1"/>
  <c r="S32" i="1" s="1"/>
  <c r="BR31" i="1"/>
  <c r="V32" i="1" s="1"/>
  <c r="BS31" i="1"/>
  <c r="W32" i="1" s="1"/>
  <c r="CJ31" i="1" l="1"/>
  <c r="N32" i="1" s="1"/>
  <c r="CG31" i="1"/>
  <c r="K32" i="1" s="1"/>
  <c r="CF31" i="1"/>
  <c r="J32" i="1" s="1"/>
  <c r="CH31" i="1"/>
  <c r="L32" i="1" s="1"/>
  <c r="CD31" i="1"/>
  <c r="G32" i="1" s="1"/>
  <c r="CA31" i="1"/>
  <c r="D32" i="1" s="1"/>
  <c r="BZ31" i="1"/>
  <c r="C32" i="1" s="1"/>
  <c r="CC31" i="1"/>
  <c r="F32" i="1" s="1"/>
  <c r="O32" i="1" l="1"/>
  <c r="P32" i="1" s="1"/>
  <c r="H32" i="1"/>
  <c r="I32" i="1" s="1"/>
  <c r="T32" i="1" l="1"/>
  <c r="U32" i="1" s="1"/>
  <c r="Y32" i="1"/>
  <c r="Z32" i="1" s="1"/>
  <c r="AD32" i="1"/>
  <c r="AE32" i="1" s="1"/>
  <c r="AJ32" i="1" l="1"/>
  <c r="AK32" i="1" s="1"/>
  <c r="AP32" i="1"/>
  <c r="AQ32" i="1" s="1"/>
  <c r="AU32" i="1" l="1"/>
  <c r="AV32" i="1" s="1"/>
  <c r="AY32" i="1" s="1"/>
  <c r="BH32" i="1" s="1"/>
  <c r="BC32" i="1" l="1"/>
  <c r="AW32" i="1"/>
  <c r="AX32" i="1"/>
  <c r="BB32" i="1"/>
  <c r="AT33" i="1" s="1"/>
  <c r="AZ32" i="1"/>
  <c r="AR33" i="1" s="1"/>
  <c r="BA32" i="1"/>
  <c r="AS33" i="1" s="1"/>
  <c r="BQ32" i="1" l="1"/>
  <c r="BU32" i="1"/>
  <c r="BG32" i="1"/>
  <c r="AI33" i="1" s="1"/>
  <c r="BM32" i="1"/>
  <c r="BF32" i="1"/>
  <c r="AH33" i="1" s="1"/>
  <c r="BE32" i="1"/>
  <c r="AG33" i="1" s="1"/>
  <c r="BD32" i="1"/>
  <c r="AF33" i="1" s="1"/>
  <c r="BK32" i="1"/>
  <c r="AN33" i="1" s="1"/>
  <c r="BL32" i="1"/>
  <c r="AO33" i="1" s="1"/>
  <c r="BI32" i="1"/>
  <c r="AL33" i="1" s="1"/>
  <c r="BJ32" i="1"/>
  <c r="AM33" i="1" s="1"/>
  <c r="CE32" i="1" l="1"/>
  <c r="BP32" i="1"/>
  <c r="BY32" i="1"/>
  <c r="CC32" i="1" s="1"/>
  <c r="F33" i="1" s="1"/>
  <c r="BV32" i="1"/>
  <c r="AA33" i="1" s="1"/>
  <c r="BX32" i="1"/>
  <c r="AC33" i="1" s="1"/>
  <c r="BS32" i="1"/>
  <c r="W33" i="1" s="1"/>
  <c r="BT32" i="1"/>
  <c r="X33" i="1" s="1"/>
  <c r="BR32" i="1"/>
  <c r="V33" i="1" s="1"/>
  <c r="BW32" i="1"/>
  <c r="AB33" i="1" s="1"/>
  <c r="BN32" i="1"/>
  <c r="Q33" i="1" s="1"/>
  <c r="R33" i="1"/>
  <c r="BO32" i="1"/>
  <c r="S33" i="1" s="1"/>
  <c r="BZ32" i="1" l="1"/>
  <c r="C33" i="1" s="1"/>
  <c r="CA32" i="1"/>
  <c r="D33" i="1" s="1"/>
  <c r="CD32" i="1"/>
  <c r="G33" i="1" s="1"/>
  <c r="CB32" i="1"/>
  <c r="E33" i="1" s="1"/>
  <c r="CI32" i="1"/>
  <c r="M33" i="1" s="1"/>
  <c r="CJ32" i="1"/>
  <c r="N33" i="1" s="1"/>
  <c r="CF32" i="1"/>
  <c r="J33" i="1" s="1"/>
  <c r="CH32" i="1"/>
  <c r="L33" i="1" s="1"/>
  <c r="CG32" i="1"/>
  <c r="K33" i="1" s="1"/>
  <c r="H33" i="1" l="1"/>
  <c r="I33" i="1" s="1"/>
  <c r="O33" i="1"/>
  <c r="P33" i="1" s="1"/>
  <c r="AD33" i="1" l="1"/>
  <c r="AE33" i="1" s="1"/>
  <c r="T33" i="1"/>
  <c r="U33" i="1" s="1"/>
  <c r="Y33" i="1"/>
  <c r="Z33" i="1" s="1"/>
  <c r="AJ33" i="1" l="1"/>
  <c r="AK33" i="1" s="1"/>
  <c r="AP33" i="1"/>
  <c r="AQ33" i="1" s="1"/>
  <c r="AU33" i="1" l="1"/>
  <c r="AV33" i="1" s="1"/>
  <c r="AY33" i="1" s="1"/>
  <c r="BC33" i="1" l="1"/>
  <c r="BH33" i="1"/>
  <c r="BI33" i="1" s="1"/>
  <c r="AL34" i="1" s="1"/>
  <c r="BB33" i="1"/>
  <c r="AT34" i="1" s="1"/>
  <c r="BA33" i="1"/>
  <c r="AS34" i="1" s="1"/>
  <c r="AX33" i="1"/>
  <c r="AZ33" i="1"/>
  <c r="AR34" i="1" s="1"/>
  <c r="AW33" i="1"/>
  <c r="BU33" i="1" l="1"/>
  <c r="BQ33" i="1"/>
  <c r="BT33" i="1" s="1"/>
  <c r="BG33" i="1"/>
  <c r="AI34" i="1" s="1"/>
  <c r="BM33" i="1"/>
  <c r="BO33" i="1" s="1"/>
  <c r="S34" i="1" s="1"/>
  <c r="BE33" i="1"/>
  <c r="AG34" i="1" s="1"/>
  <c r="BJ33" i="1"/>
  <c r="AM34" i="1" s="1"/>
  <c r="BL33" i="1"/>
  <c r="AO34" i="1" s="1"/>
  <c r="BF33" i="1"/>
  <c r="AH34" i="1" s="1"/>
  <c r="BD33" i="1"/>
  <c r="AF34" i="1" s="1"/>
  <c r="BK33" i="1"/>
  <c r="AN34" i="1" s="1"/>
  <c r="CE33" i="1" l="1"/>
  <c r="CG33" i="1" s="1"/>
  <c r="K34" i="1" s="1"/>
  <c r="BY33" i="1"/>
  <c r="CB33" i="1" s="1"/>
  <c r="E34" i="1" s="1"/>
  <c r="BV33" i="1"/>
  <c r="AA34" i="1" s="1"/>
  <c r="BX33" i="1"/>
  <c r="AC34" i="1" s="1"/>
  <c r="BN33" i="1"/>
  <c r="Q34" i="1" s="1"/>
  <c r="BP33" i="1"/>
  <c r="R34" i="1"/>
  <c r="BW33" i="1"/>
  <c r="AB34" i="1" s="1"/>
  <c r="BR33" i="1"/>
  <c r="V34" i="1" s="1"/>
  <c r="BS33" i="1"/>
  <c r="W34" i="1" s="1"/>
  <c r="X34" i="1"/>
  <c r="CI33" i="1" l="1"/>
  <c r="M34" i="1" s="1"/>
  <c r="CJ33" i="1"/>
  <c r="N34" i="1" s="1"/>
  <c r="CD33" i="1"/>
  <c r="G34" i="1" s="1"/>
  <c r="CA33" i="1"/>
  <c r="D34" i="1" s="1"/>
  <c r="BZ33" i="1"/>
  <c r="C34" i="1" s="1"/>
  <c r="CC33" i="1"/>
  <c r="F34" i="1" s="1"/>
  <c r="CF33" i="1"/>
  <c r="J34" i="1" s="1"/>
  <c r="CH33" i="1"/>
  <c r="L34" i="1" s="1"/>
  <c r="H34" i="1" l="1"/>
  <c r="I34" i="1" s="1"/>
  <c r="O34" i="1"/>
  <c r="P34" i="1" s="1"/>
  <c r="AD34" i="1" l="1"/>
  <c r="AE34" i="1" s="1"/>
  <c r="Y34" i="1"/>
  <c r="Z34" i="1" s="1"/>
  <c r="T34" i="1"/>
  <c r="U34" i="1" s="1"/>
  <c r="AJ34" i="1" l="1"/>
  <c r="AK34" i="1" s="1"/>
  <c r="AP34" i="1"/>
  <c r="AQ34" i="1" s="1"/>
  <c r="AU34" i="1" l="1"/>
  <c r="AV34" i="1" s="1"/>
  <c r="AX34" i="1" s="1"/>
  <c r="AW34" i="1" l="1"/>
  <c r="AY34" i="1"/>
  <c r="BH34" i="1" s="1"/>
  <c r="BB34" i="1" l="1"/>
  <c r="AT35" i="1" s="1"/>
  <c r="BC34" i="1"/>
  <c r="BL34" i="1"/>
  <c r="AO35" i="1" s="1"/>
  <c r="AZ34" i="1"/>
  <c r="AR35" i="1" s="1"/>
  <c r="BA34" i="1"/>
  <c r="AS35" i="1" s="1"/>
  <c r="BQ34" i="1" l="1"/>
  <c r="BT34" i="1" s="1"/>
  <c r="BU34" i="1"/>
  <c r="BG34" i="1"/>
  <c r="AI35" i="1" s="1"/>
  <c r="BM34" i="1"/>
  <c r="BK34" i="1"/>
  <c r="AN35" i="1" s="1"/>
  <c r="BJ34" i="1"/>
  <c r="AM35" i="1" s="1"/>
  <c r="BI34" i="1"/>
  <c r="AL35" i="1" s="1"/>
  <c r="BD34" i="1"/>
  <c r="AF35" i="1" s="1"/>
  <c r="BE34" i="1"/>
  <c r="AG35" i="1" s="1"/>
  <c r="BF34" i="1"/>
  <c r="AH35" i="1" s="1"/>
  <c r="CE34" i="1" l="1"/>
  <c r="CH34" i="1" s="1"/>
  <c r="L35" i="1" s="1"/>
  <c r="BP34" i="1"/>
  <c r="BY34" i="1"/>
  <c r="CB34" i="1" s="1"/>
  <c r="E35" i="1" s="1"/>
  <c r="BX34" i="1"/>
  <c r="AC35" i="1" s="1"/>
  <c r="BV34" i="1"/>
  <c r="AA35" i="1" s="1"/>
  <c r="BW34" i="1"/>
  <c r="AB35" i="1" s="1"/>
  <c r="R35" i="1"/>
  <c r="BN34" i="1"/>
  <c r="Q35" i="1" s="1"/>
  <c r="BO34" i="1"/>
  <c r="S35" i="1" s="1"/>
  <c r="BR34" i="1"/>
  <c r="V35" i="1" s="1"/>
  <c r="X35" i="1"/>
  <c r="BS34" i="1"/>
  <c r="W35" i="1" s="1"/>
  <c r="CD34" i="1" l="1"/>
  <c r="G35" i="1" s="1"/>
  <c r="BZ34" i="1"/>
  <c r="C35" i="1" s="1"/>
  <c r="CA34" i="1"/>
  <c r="D35" i="1" s="1"/>
  <c r="CJ34" i="1"/>
  <c r="N35" i="1" s="1"/>
  <c r="CC34" i="1"/>
  <c r="F35" i="1" s="1"/>
  <c r="CG34" i="1"/>
  <c r="K35" i="1" s="1"/>
  <c r="CF34" i="1"/>
  <c r="J35" i="1" s="1"/>
  <c r="CI34" i="1"/>
  <c r="M35" i="1" s="1"/>
  <c r="H35" i="1" l="1"/>
  <c r="I35" i="1" s="1"/>
  <c r="O35" i="1"/>
  <c r="P35" i="1" s="1"/>
  <c r="T35" i="1" l="1"/>
  <c r="U35" i="1" s="1"/>
  <c r="Y35" i="1"/>
  <c r="Z35" i="1" s="1"/>
  <c r="AD35" i="1"/>
  <c r="AE35" i="1" s="1"/>
  <c r="AJ35" i="1" l="1"/>
  <c r="AK35" i="1" s="1"/>
  <c r="AP35" i="1"/>
  <c r="AQ35" i="1" s="1"/>
  <c r="AU35" i="1" l="1"/>
  <c r="AV35" i="1" s="1"/>
  <c r="AW35" i="1" s="1"/>
  <c r="AY35" i="1" l="1"/>
  <c r="BH35" i="1" s="1"/>
  <c r="AX35" i="1"/>
  <c r="BC35" i="1" l="1"/>
  <c r="AZ35" i="1"/>
  <c r="AR36" i="1" s="1"/>
  <c r="BJ35" i="1"/>
  <c r="AM36" i="1" s="1"/>
  <c r="BB35" i="1"/>
  <c r="AT36" i="1" s="1"/>
  <c r="BA35" i="1"/>
  <c r="AS36" i="1" s="1"/>
  <c r="BQ35" i="1" l="1"/>
  <c r="BU35" i="1"/>
  <c r="BG35" i="1"/>
  <c r="AI36" i="1" s="1"/>
  <c r="BM35" i="1"/>
  <c r="BD35" i="1"/>
  <c r="AF36" i="1" s="1"/>
  <c r="BE35" i="1"/>
  <c r="AG36" i="1" s="1"/>
  <c r="BF35" i="1"/>
  <c r="AH36" i="1" s="1"/>
  <c r="BL35" i="1"/>
  <c r="AO36" i="1" s="1"/>
  <c r="BK35" i="1"/>
  <c r="AN36" i="1" s="1"/>
  <c r="BI35" i="1"/>
  <c r="AL36" i="1" s="1"/>
  <c r="CE35" i="1" l="1"/>
  <c r="CI35" i="1" s="1"/>
  <c r="M36" i="1" s="1"/>
  <c r="R36" i="1"/>
  <c r="BY35" i="1"/>
  <c r="CC35" i="1" s="1"/>
  <c r="F36" i="1" s="1"/>
  <c r="BV35" i="1"/>
  <c r="AA36" i="1" s="1"/>
  <c r="BX35" i="1"/>
  <c r="AC36" i="1" s="1"/>
  <c r="BW35" i="1"/>
  <c r="AB36" i="1" s="1"/>
  <c r="BP35" i="1"/>
  <c r="BT35" i="1"/>
  <c r="X36" i="1" s="1"/>
  <c r="BN35" i="1"/>
  <c r="Q36" i="1" s="1"/>
  <c r="BO35" i="1"/>
  <c r="S36" i="1" s="1"/>
  <c r="BR35" i="1"/>
  <c r="V36" i="1" s="1"/>
  <c r="BS35" i="1"/>
  <c r="W36" i="1" s="1"/>
  <c r="CF35" i="1" l="1"/>
  <c r="J36" i="1" s="1"/>
  <c r="CH35" i="1"/>
  <c r="L36" i="1" s="1"/>
  <c r="CJ35" i="1"/>
  <c r="N36" i="1" s="1"/>
  <c r="CA35" i="1"/>
  <c r="D36" i="1" s="1"/>
  <c r="BZ35" i="1"/>
  <c r="C36" i="1" s="1"/>
  <c r="CG35" i="1"/>
  <c r="K36" i="1" s="1"/>
  <c r="CB35" i="1"/>
  <c r="E36" i="1" s="1"/>
  <c r="CD35" i="1"/>
  <c r="G36" i="1" s="1"/>
  <c r="O36" i="1" l="1"/>
  <c r="P36" i="1" s="1"/>
  <c r="H36" i="1"/>
  <c r="I36" i="1" s="1"/>
  <c r="Y36" i="1" l="1"/>
  <c r="Z36" i="1" s="1"/>
  <c r="AD36" i="1"/>
  <c r="AE36" i="1" s="1"/>
  <c r="T36" i="1"/>
  <c r="U36" i="1" s="1"/>
  <c r="AJ36" i="1" l="1"/>
  <c r="AK36" i="1" s="1"/>
  <c r="AP36" i="1"/>
  <c r="AQ36" i="1" s="1"/>
  <c r="AU36" i="1" l="1"/>
  <c r="AV36" i="1" s="1"/>
  <c r="AY36" i="1" s="1"/>
  <c r="BC36" i="1" l="1"/>
  <c r="BH36" i="1"/>
  <c r="AW36" i="1"/>
  <c r="AX36" i="1"/>
  <c r="BA36" i="1"/>
  <c r="AS37" i="1" s="1"/>
  <c r="BB36" i="1"/>
  <c r="AT37" i="1" s="1"/>
  <c r="AZ36" i="1"/>
  <c r="AR37" i="1" s="1"/>
  <c r="BU36" i="1" l="1"/>
  <c r="BM36" i="1"/>
  <c r="BQ36" i="1"/>
  <c r="BK36" i="1"/>
  <c r="AN37" i="1" s="1"/>
  <c r="BL36" i="1"/>
  <c r="AO37" i="1" s="1"/>
  <c r="BD36" i="1"/>
  <c r="AF37" i="1" s="1"/>
  <c r="BG36" i="1"/>
  <c r="AI37" i="1" s="1"/>
  <c r="BI36" i="1"/>
  <c r="AL37" i="1" s="1"/>
  <c r="BJ36" i="1"/>
  <c r="AM37" i="1" s="1"/>
  <c r="BE36" i="1"/>
  <c r="AG37" i="1" s="1"/>
  <c r="BF36" i="1"/>
  <c r="AH37" i="1" s="1"/>
  <c r="CE36" i="1" l="1"/>
  <c r="CI36" i="1" s="1"/>
  <c r="M37" i="1" s="1"/>
  <c r="BP36" i="1"/>
  <c r="BY36" i="1"/>
  <c r="CC36" i="1" s="1"/>
  <c r="F37" i="1" s="1"/>
  <c r="BX36" i="1"/>
  <c r="AC37" i="1" s="1"/>
  <c r="BS36" i="1"/>
  <c r="W37" i="1" s="1"/>
  <c r="BT36" i="1"/>
  <c r="X37" i="1" s="1"/>
  <c r="BO36" i="1"/>
  <c r="S37" i="1" s="1"/>
  <c r="BN36" i="1"/>
  <c r="Q37" i="1" s="1"/>
  <c r="BR36" i="1"/>
  <c r="V37" i="1" s="1"/>
  <c r="R37" i="1"/>
  <c r="BV36" i="1"/>
  <c r="AA37" i="1" s="1"/>
  <c r="BW36" i="1"/>
  <c r="AB37" i="1" s="1"/>
  <c r="CG36" i="1" l="1"/>
  <c r="K37" i="1" s="1"/>
  <c r="CJ36" i="1"/>
  <c r="N37" i="1" s="1"/>
  <c r="CB36" i="1"/>
  <c r="E37" i="1" s="1"/>
  <c r="BZ36" i="1"/>
  <c r="C37" i="1" s="1"/>
  <c r="CH36" i="1"/>
  <c r="L37" i="1" s="1"/>
  <c r="CD36" i="1"/>
  <c r="G37" i="1" s="1"/>
  <c r="CA36" i="1"/>
  <c r="D37" i="1" s="1"/>
  <c r="CF36" i="1"/>
  <c r="J37" i="1" s="1"/>
  <c r="H37" i="1" l="1"/>
  <c r="I37" i="1" s="1"/>
  <c r="O37" i="1"/>
  <c r="P37" i="1" s="1"/>
  <c r="AD37" i="1" l="1"/>
  <c r="AE37" i="1" s="1"/>
  <c r="T37" i="1"/>
  <c r="U37" i="1" s="1"/>
  <c r="Y37" i="1"/>
  <c r="Z37" i="1" s="1"/>
  <c r="AJ37" i="1" l="1"/>
  <c r="AK37" i="1" s="1"/>
  <c r="AP37" i="1"/>
  <c r="AQ37" i="1" s="1"/>
  <c r="AU37" i="1" l="1"/>
  <c r="AV37" i="1" s="1"/>
  <c r="AW37" i="1" s="1"/>
  <c r="AY37" i="1" l="1"/>
  <c r="BH37" i="1" s="1"/>
  <c r="AX37" i="1"/>
  <c r="AZ37" i="1" l="1"/>
  <c r="AR38" i="1" s="1"/>
  <c r="BC37" i="1"/>
  <c r="BU37" i="1" s="1"/>
  <c r="BA37" i="1"/>
  <c r="AS38" i="1" s="1"/>
  <c r="BB37" i="1"/>
  <c r="AT38" i="1" s="1"/>
  <c r="BM37" i="1" l="1"/>
  <c r="BQ37" i="1"/>
  <c r="BJ37" i="1"/>
  <c r="AM38" i="1" s="1"/>
  <c r="BL37" i="1"/>
  <c r="AO38" i="1" s="1"/>
  <c r="BF37" i="1"/>
  <c r="AH38" i="1" s="1"/>
  <c r="BG37" i="1"/>
  <c r="AI38" i="1" s="1"/>
  <c r="BE37" i="1"/>
  <c r="AG38" i="1" s="1"/>
  <c r="BD37" i="1"/>
  <c r="AF38" i="1" s="1"/>
  <c r="BK37" i="1"/>
  <c r="AN38" i="1" s="1"/>
  <c r="BI37" i="1"/>
  <c r="AL38" i="1" s="1"/>
  <c r="CE37" i="1" l="1"/>
  <c r="CI37" i="1" s="1"/>
  <c r="M38" i="1" s="1"/>
  <c r="BY37" i="1"/>
  <c r="CA37" i="1" s="1"/>
  <c r="D38" i="1" s="1"/>
  <c r="BV37" i="1"/>
  <c r="AA38" i="1" s="1"/>
  <c r="BX37" i="1"/>
  <c r="AC38" i="1" s="1"/>
  <c r="BS37" i="1"/>
  <c r="W38" i="1" s="1"/>
  <c r="BT37" i="1"/>
  <c r="X38" i="1" s="1"/>
  <c r="BN37" i="1"/>
  <c r="Q38" i="1" s="1"/>
  <c r="BP37" i="1"/>
  <c r="BO37" i="1"/>
  <c r="S38" i="1" s="1"/>
  <c r="R38" i="1"/>
  <c r="BR37" i="1"/>
  <c r="V38" i="1" s="1"/>
  <c r="BW37" i="1"/>
  <c r="AB38" i="1" s="1"/>
  <c r="CB37" i="1" l="1"/>
  <c r="E38" i="1" s="1"/>
  <c r="CJ37" i="1"/>
  <c r="N38" i="1" s="1"/>
  <c r="CF37" i="1"/>
  <c r="J38" i="1" s="1"/>
  <c r="CD37" i="1"/>
  <c r="G38" i="1" s="1"/>
  <c r="CG37" i="1"/>
  <c r="K38" i="1" s="1"/>
  <c r="BZ37" i="1"/>
  <c r="C38" i="1" s="1"/>
  <c r="CC37" i="1"/>
  <c r="F38" i="1" s="1"/>
  <c r="CH37" i="1"/>
  <c r="L38" i="1" s="1"/>
  <c r="H38" i="1" l="1"/>
  <c r="I38" i="1" s="1"/>
  <c r="O38" i="1"/>
  <c r="P38" i="1" s="1"/>
  <c r="Y38" i="1" l="1"/>
  <c r="Z38" i="1" s="1"/>
  <c r="T38" i="1"/>
  <c r="U38" i="1" s="1"/>
  <c r="AD38" i="1"/>
  <c r="AE38" i="1" s="1"/>
  <c r="AP38" i="1" l="1"/>
  <c r="AQ38" i="1" s="1"/>
  <c r="AJ38" i="1"/>
  <c r="AK38" i="1" s="1"/>
  <c r="AU38" i="1" l="1"/>
  <c r="AV38" i="1" s="1"/>
  <c r="AW38" i="1" s="1"/>
  <c r="AY38" i="1" l="1"/>
  <c r="BH38" i="1" s="1"/>
  <c r="AX38" i="1"/>
  <c r="BL38" i="1" l="1"/>
  <c r="AO39" i="1" s="1"/>
  <c r="BC38" i="1"/>
  <c r="BU38" i="1" s="1"/>
  <c r="BA38" i="1"/>
  <c r="AS39" i="1" s="1"/>
  <c r="BB38" i="1"/>
  <c r="AT39" i="1" s="1"/>
  <c r="AZ38" i="1"/>
  <c r="AR39" i="1" s="1"/>
  <c r="BM38" i="1" l="1"/>
  <c r="BQ38" i="1"/>
  <c r="BJ38" i="1"/>
  <c r="AM39" i="1" s="1"/>
  <c r="BK38" i="1"/>
  <c r="AN39" i="1" s="1"/>
  <c r="BI38" i="1"/>
  <c r="AL39" i="1" s="1"/>
  <c r="BG38" i="1"/>
  <c r="AI39" i="1" s="1"/>
  <c r="BF38" i="1"/>
  <c r="AH39" i="1" s="1"/>
  <c r="BD38" i="1"/>
  <c r="AF39" i="1" s="1"/>
  <c r="BE38" i="1"/>
  <c r="AG39" i="1" s="1"/>
  <c r="CE38" i="1" l="1"/>
  <c r="CI38" i="1" s="1"/>
  <c r="M39" i="1" s="1"/>
  <c r="BY38" i="1"/>
  <c r="CB38" i="1" s="1"/>
  <c r="E39" i="1" s="1"/>
  <c r="BW38" i="1"/>
  <c r="AB39" i="1" s="1"/>
  <c r="BX38" i="1"/>
  <c r="AC39" i="1" s="1"/>
  <c r="BS38" i="1"/>
  <c r="W39" i="1" s="1"/>
  <c r="BT38" i="1"/>
  <c r="X39" i="1" s="1"/>
  <c r="BN38" i="1"/>
  <c r="Q39" i="1" s="1"/>
  <c r="BP38" i="1"/>
  <c r="BR38" i="1"/>
  <c r="V39" i="1" s="1"/>
  <c r="R39" i="1"/>
  <c r="BO38" i="1"/>
  <c r="S39" i="1" s="1"/>
  <c r="BV38" i="1"/>
  <c r="AA39" i="1" s="1"/>
  <c r="CG38" i="1" l="1"/>
  <c r="K39" i="1" s="1"/>
  <c r="CH38" i="1"/>
  <c r="L39" i="1" s="1"/>
  <c r="CJ38" i="1"/>
  <c r="N39" i="1" s="1"/>
  <c r="CF38" i="1"/>
  <c r="J39" i="1" s="1"/>
  <c r="BZ38" i="1"/>
  <c r="C39" i="1" s="1"/>
  <c r="CA38" i="1"/>
  <c r="D39" i="1" s="1"/>
  <c r="CD38" i="1"/>
  <c r="G39" i="1" s="1"/>
  <c r="CC38" i="1"/>
  <c r="F39" i="1" s="1"/>
  <c r="O39" i="1" l="1"/>
  <c r="P39" i="1" s="1"/>
  <c r="H39" i="1"/>
  <c r="I39" i="1" s="1"/>
  <c r="AD39" i="1" l="1"/>
  <c r="AE39" i="1" s="1"/>
  <c r="Y39" i="1"/>
  <c r="Z39" i="1" s="1"/>
  <c r="T39" i="1"/>
  <c r="U39" i="1" s="1"/>
  <c r="AJ39" i="1" l="1"/>
  <c r="AK39" i="1" s="1"/>
  <c r="AP39" i="1"/>
  <c r="AQ39" i="1" s="1"/>
  <c r="AU39" i="1" l="1"/>
  <c r="AV39" i="1" s="1"/>
  <c r="AX39" i="1" s="1"/>
  <c r="AY39" i="1" l="1"/>
  <c r="AW39" i="1"/>
  <c r="BC39" i="1" l="1"/>
  <c r="BH39" i="1"/>
  <c r="BK39" i="1" s="1"/>
  <c r="AN40" i="1" s="1"/>
  <c r="AZ39" i="1"/>
  <c r="AR40" i="1" s="1"/>
  <c r="BB39" i="1"/>
  <c r="AT40" i="1" s="1"/>
  <c r="BA39" i="1"/>
  <c r="AS40" i="1" s="1"/>
  <c r="BU39" i="1" l="1"/>
  <c r="BQ39" i="1"/>
  <c r="BF39" i="1"/>
  <c r="AH40" i="1" s="1"/>
  <c r="BM39" i="1"/>
  <c r="BD39" i="1"/>
  <c r="AF40" i="1" s="1"/>
  <c r="BE39" i="1"/>
  <c r="AG40" i="1" s="1"/>
  <c r="BG39" i="1"/>
  <c r="AI40" i="1" s="1"/>
  <c r="BJ39" i="1"/>
  <c r="AM40" i="1" s="1"/>
  <c r="BL39" i="1"/>
  <c r="AO40" i="1" s="1"/>
  <c r="BI39" i="1"/>
  <c r="AL40" i="1" s="1"/>
  <c r="CE39" i="1" l="1"/>
  <c r="CG39" i="1" s="1"/>
  <c r="K40" i="1" s="1"/>
  <c r="BY39" i="1"/>
  <c r="CA39" i="1" s="1"/>
  <c r="D40" i="1" s="1"/>
  <c r="BV39" i="1"/>
  <c r="AA40" i="1" s="1"/>
  <c r="BX39" i="1"/>
  <c r="AC40" i="1" s="1"/>
  <c r="BS39" i="1"/>
  <c r="W40" i="1" s="1"/>
  <c r="BT39" i="1"/>
  <c r="X40" i="1" s="1"/>
  <c r="BO39" i="1"/>
  <c r="S40" i="1" s="1"/>
  <c r="BP39" i="1"/>
  <c r="BR39" i="1"/>
  <c r="V40" i="1" s="1"/>
  <c r="BN39" i="1"/>
  <c r="Q40" i="1" s="1"/>
  <c r="BW39" i="1"/>
  <c r="AB40" i="1" s="1"/>
  <c r="R40" i="1"/>
  <c r="CC39" i="1" l="1"/>
  <c r="F40" i="1" s="1"/>
  <c r="CD39" i="1"/>
  <c r="G40" i="1" s="1"/>
  <c r="CB39" i="1"/>
  <c r="E40" i="1" s="1"/>
  <c r="CI39" i="1"/>
  <c r="M40" i="1" s="1"/>
  <c r="CH39" i="1"/>
  <c r="L40" i="1" s="1"/>
  <c r="CJ39" i="1"/>
  <c r="N40" i="1" s="1"/>
  <c r="BZ39" i="1"/>
  <c r="C40" i="1" s="1"/>
  <c r="CF39" i="1"/>
  <c r="J40" i="1" s="1"/>
  <c r="O40" i="1" l="1"/>
  <c r="P40" i="1" s="1"/>
  <c r="H40" i="1"/>
  <c r="I40" i="1" s="1"/>
  <c r="T40" i="1" l="1"/>
  <c r="U40" i="1" s="1"/>
  <c r="AD40" i="1"/>
  <c r="AE40" i="1" s="1"/>
  <c r="Y40" i="1"/>
  <c r="Z40" i="1" s="1"/>
  <c r="AJ40" i="1" l="1"/>
  <c r="AK40" i="1" s="1"/>
  <c r="AP40" i="1"/>
  <c r="AQ40" i="1" s="1"/>
  <c r="AU40" i="1" l="1"/>
  <c r="AV40" i="1" s="1"/>
  <c r="AY40" i="1" s="1"/>
  <c r="BC40" i="1" l="1"/>
  <c r="BH40" i="1"/>
  <c r="AW40" i="1"/>
  <c r="AX40" i="1"/>
  <c r="BA40" i="1"/>
  <c r="AS41" i="1" s="1"/>
  <c r="BB40" i="1"/>
  <c r="AT41" i="1" s="1"/>
  <c r="AZ40" i="1"/>
  <c r="AR41" i="1" s="1"/>
  <c r="BU40" i="1" l="1"/>
  <c r="BQ40" i="1"/>
  <c r="BM40" i="1"/>
  <c r="BK40" i="1"/>
  <c r="AN41" i="1" s="1"/>
  <c r="BL40" i="1"/>
  <c r="AO41" i="1" s="1"/>
  <c r="BD40" i="1"/>
  <c r="AF41" i="1" s="1"/>
  <c r="BG40" i="1"/>
  <c r="AI41" i="1" s="1"/>
  <c r="BE40" i="1"/>
  <c r="AG41" i="1" s="1"/>
  <c r="BJ40" i="1"/>
  <c r="AM41" i="1" s="1"/>
  <c r="BF40" i="1"/>
  <c r="AH41" i="1" s="1"/>
  <c r="BI40" i="1"/>
  <c r="AL41" i="1" s="1"/>
  <c r="CE40" i="1" l="1"/>
  <c r="CI40" i="1" s="1"/>
  <c r="M41" i="1" s="1"/>
  <c r="BP40" i="1"/>
  <c r="BY40" i="1"/>
  <c r="CC40" i="1" s="1"/>
  <c r="F41" i="1" s="1"/>
  <c r="BV40" i="1"/>
  <c r="AA41" i="1" s="1"/>
  <c r="BX40" i="1"/>
  <c r="AC41" i="1" s="1"/>
  <c r="BR40" i="1"/>
  <c r="V41" i="1" s="1"/>
  <c r="BT40" i="1"/>
  <c r="X41" i="1" s="1"/>
  <c r="BN40" i="1"/>
  <c r="Q41" i="1" s="1"/>
  <c r="BW40" i="1"/>
  <c r="AB41" i="1" s="1"/>
  <c r="BS40" i="1"/>
  <c r="W41" i="1" s="1"/>
  <c r="R41" i="1"/>
  <c r="BO40" i="1"/>
  <c r="S41" i="1" s="1"/>
  <c r="CD40" i="1" l="1"/>
  <c r="G41" i="1" s="1"/>
  <c r="CB40" i="1"/>
  <c r="E41" i="1" s="1"/>
  <c r="BZ40" i="1"/>
  <c r="C41" i="1" s="1"/>
  <c r="CG40" i="1"/>
  <c r="K41" i="1" s="1"/>
  <c r="CF40" i="1"/>
  <c r="J41" i="1" s="1"/>
  <c r="CA40" i="1"/>
  <c r="D41" i="1" s="1"/>
  <c r="CJ40" i="1"/>
  <c r="N41" i="1" s="1"/>
  <c r="CH40" i="1"/>
  <c r="L41" i="1" s="1"/>
  <c r="H41" i="1" l="1"/>
  <c r="I41" i="1" s="1"/>
  <c r="O41" i="1"/>
  <c r="P41" i="1" s="1"/>
  <c r="AD41" i="1" l="1"/>
  <c r="AE41" i="1" s="1"/>
  <c r="Y41" i="1"/>
  <c r="Z41" i="1" s="1"/>
  <c r="T41" i="1"/>
  <c r="U41" i="1" s="1"/>
  <c r="AP41" i="1" l="1"/>
  <c r="AQ41" i="1" s="1"/>
  <c r="AJ41" i="1"/>
  <c r="AK41" i="1" s="1"/>
  <c r="AU41" i="1" l="1"/>
  <c r="AV41" i="1" s="1"/>
  <c r="AW41" i="1" s="1"/>
  <c r="AY41" i="1" l="1"/>
  <c r="BH41" i="1" s="1"/>
  <c r="AX41" i="1"/>
  <c r="BL41" i="1" l="1"/>
  <c r="AO42" i="1" s="1"/>
  <c r="BC41" i="1"/>
  <c r="BJ41" i="1"/>
  <c r="AM42" i="1" s="1"/>
  <c r="BA41" i="1"/>
  <c r="AS42" i="1" s="1"/>
  <c r="BB41" i="1"/>
  <c r="AT42" i="1" s="1"/>
  <c r="AZ41" i="1"/>
  <c r="AR42" i="1" s="1"/>
  <c r="BI41" i="1"/>
  <c r="AL42" i="1" s="1"/>
  <c r="BQ41" i="1" l="1"/>
  <c r="BU41" i="1"/>
  <c r="BX41" i="1" s="1"/>
  <c r="AC42" i="1" s="1"/>
  <c r="BM41" i="1"/>
  <c r="BK41" i="1"/>
  <c r="AN42" i="1" s="1"/>
  <c r="BE41" i="1"/>
  <c r="AG42" i="1" s="1"/>
  <c r="BG41" i="1"/>
  <c r="AI42" i="1" s="1"/>
  <c r="BD41" i="1"/>
  <c r="AF42" i="1" s="1"/>
  <c r="BF41" i="1"/>
  <c r="AH42" i="1" s="1"/>
  <c r="BV41" i="1" l="1"/>
  <c r="AA42" i="1" s="1"/>
  <c r="BW41" i="1"/>
  <c r="AB42" i="1" s="1"/>
  <c r="CE41" i="1"/>
  <c r="CJ41" i="1" s="1"/>
  <c r="N42" i="1" s="1"/>
  <c r="BY41" i="1"/>
  <c r="CC41" i="1" s="1"/>
  <c r="F42" i="1" s="1"/>
  <c r="BS41" i="1"/>
  <c r="W42" i="1" s="1"/>
  <c r="BT41" i="1"/>
  <c r="X42" i="1" s="1"/>
  <c r="BN41" i="1"/>
  <c r="Q42" i="1" s="1"/>
  <c r="BP41" i="1"/>
  <c r="BO41" i="1"/>
  <c r="S42" i="1" s="1"/>
  <c r="R42" i="1"/>
  <c r="BR41" i="1"/>
  <c r="V42" i="1" s="1"/>
  <c r="CI41" i="1" l="1"/>
  <c r="M42" i="1" s="1"/>
  <c r="CH41" i="1"/>
  <c r="L42" i="1" s="1"/>
  <c r="BZ41" i="1"/>
  <c r="C42" i="1" s="1"/>
  <c r="CF41" i="1"/>
  <c r="J42" i="1" s="1"/>
  <c r="CG41" i="1"/>
  <c r="K42" i="1" s="1"/>
  <c r="CB41" i="1"/>
  <c r="E42" i="1" s="1"/>
  <c r="CD41" i="1"/>
  <c r="G42" i="1" s="1"/>
  <c r="CA41" i="1"/>
  <c r="D42" i="1" s="1"/>
  <c r="H42" i="1" l="1"/>
  <c r="I42" i="1" s="1"/>
  <c r="O42" i="1"/>
  <c r="P42" i="1" s="1"/>
  <c r="Y42" i="1" l="1"/>
  <c r="Z42" i="1" s="1"/>
  <c r="AD42" i="1"/>
  <c r="AE42" i="1" s="1"/>
  <c r="T42" i="1"/>
  <c r="U42" i="1" s="1"/>
  <c r="AJ42" i="1" l="1"/>
  <c r="AK42" i="1" s="1"/>
  <c r="AP42" i="1"/>
  <c r="AQ42" i="1" s="1"/>
  <c r="AU42" i="1" l="1"/>
  <c r="AV42" i="1" s="1"/>
  <c r="AW42" i="1" s="1"/>
  <c r="AY42" i="1" l="1"/>
  <c r="BH42" i="1" s="1"/>
  <c r="AX42" i="1"/>
  <c r="BC42" i="1" l="1"/>
  <c r="AZ42" i="1"/>
  <c r="AR43" i="1" s="1"/>
  <c r="BK42" i="1"/>
  <c r="AN43" i="1" s="1"/>
  <c r="BA42" i="1"/>
  <c r="AS43" i="1" s="1"/>
  <c r="BB42" i="1"/>
  <c r="AT43" i="1" s="1"/>
  <c r="BQ42" i="1" l="1"/>
  <c r="BR42" i="1" s="1"/>
  <c r="V43" i="1" s="1"/>
  <c r="BU42" i="1"/>
  <c r="BE42" i="1"/>
  <c r="AG43" i="1" s="1"/>
  <c r="BM42" i="1"/>
  <c r="BF42" i="1"/>
  <c r="AH43" i="1" s="1"/>
  <c r="BD42" i="1"/>
  <c r="AF43" i="1" s="1"/>
  <c r="BG42" i="1"/>
  <c r="AI43" i="1" s="1"/>
  <c r="BI42" i="1"/>
  <c r="AL43" i="1" s="1"/>
  <c r="BJ42" i="1"/>
  <c r="AM43" i="1" s="1"/>
  <c r="BL42" i="1"/>
  <c r="AO43" i="1" s="1"/>
  <c r="R43" i="1" l="1"/>
  <c r="CE42" i="1"/>
  <c r="CI42" i="1" s="1"/>
  <c r="M43" i="1" s="1"/>
  <c r="BP42" i="1"/>
  <c r="BY42" i="1"/>
  <c r="CC42" i="1" s="1"/>
  <c r="F43" i="1" s="1"/>
  <c r="BO42" i="1"/>
  <c r="S43" i="1" s="1"/>
  <c r="BN42" i="1"/>
  <c r="Q43" i="1" s="1"/>
  <c r="BS42" i="1"/>
  <c r="W43" i="1" s="1"/>
  <c r="BV42" i="1"/>
  <c r="AA43" i="1" s="1"/>
  <c r="BX42" i="1"/>
  <c r="AC43" i="1" s="1"/>
  <c r="BT42" i="1"/>
  <c r="X43" i="1" s="1"/>
  <c r="BW42" i="1"/>
  <c r="AB43" i="1" s="1"/>
  <c r="CF42" i="1" l="1"/>
  <c r="J43" i="1" s="1"/>
  <c r="BZ42" i="1"/>
  <c r="C43" i="1" s="1"/>
  <c r="CA42" i="1"/>
  <c r="D43" i="1" s="1"/>
  <c r="CD42" i="1"/>
  <c r="G43" i="1" s="1"/>
  <c r="CJ42" i="1"/>
  <c r="N43" i="1" s="1"/>
  <c r="CG42" i="1"/>
  <c r="K43" i="1" s="1"/>
  <c r="CH42" i="1"/>
  <c r="L43" i="1" s="1"/>
  <c r="CB42" i="1"/>
  <c r="E43" i="1" s="1"/>
  <c r="H43" i="1" l="1"/>
  <c r="I43" i="1" s="1"/>
  <c r="O43" i="1"/>
  <c r="P43" i="1" s="1"/>
  <c r="AD43" i="1" l="1"/>
  <c r="AE43" i="1" s="1"/>
  <c r="Y43" i="1"/>
  <c r="Z43" i="1" s="1"/>
  <c r="T43" i="1"/>
  <c r="U43" i="1" s="1"/>
  <c r="AP43" i="1" l="1"/>
  <c r="AQ43" i="1" s="1"/>
  <c r="AJ43" i="1"/>
  <c r="AK43" i="1" s="1"/>
  <c r="AU43" i="1" l="1"/>
  <c r="AV43" i="1" s="1"/>
  <c r="AW43" i="1" s="1"/>
  <c r="AX43" i="1" l="1"/>
  <c r="AY43" i="1"/>
  <c r="BH43" i="1" s="1"/>
  <c r="BA43" i="1" l="1"/>
  <c r="AS44" i="1" s="1"/>
  <c r="BC43" i="1"/>
  <c r="AZ43" i="1"/>
  <c r="AR44" i="1" s="1"/>
  <c r="BB43" i="1"/>
  <c r="AT44" i="1" s="1"/>
  <c r="BI43" i="1"/>
  <c r="AL44" i="1" s="1"/>
  <c r="BQ43" i="1" l="1"/>
  <c r="BS43" i="1" s="1"/>
  <c r="W44" i="1" s="1"/>
  <c r="BU43" i="1"/>
  <c r="BW43" i="1" s="1"/>
  <c r="AB44" i="1" s="1"/>
  <c r="BD43" i="1"/>
  <c r="AF44" i="1" s="1"/>
  <c r="BM43" i="1"/>
  <c r="BK43" i="1"/>
  <c r="AN44" i="1" s="1"/>
  <c r="BG43" i="1"/>
  <c r="AI44" i="1" s="1"/>
  <c r="BJ43" i="1"/>
  <c r="AM44" i="1" s="1"/>
  <c r="BL43" i="1"/>
  <c r="AO44" i="1" s="1"/>
  <c r="BF43" i="1"/>
  <c r="AH44" i="1" s="1"/>
  <c r="BE43" i="1"/>
  <c r="AG44" i="1" s="1"/>
  <c r="BV43" i="1" l="1"/>
  <c r="AA44" i="1" s="1"/>
  <c r="BR43" i="1"/>
  <c r="V44" i="1" s="1"/>
  <c r="CE43" i="1"/>
  <c r="CI43" i="1" s="1"/>
  <c r="M44" i="1" s="1"/>
  <c r="BP43" i="1"/>
  <c r="BY43" i="1"/>
  <c r="CB43" i="1" s="1"/>
  <c r="E44" i="1" s="1"/>
  <c r="BT43" i="1"/>
  <c r="X44" i="1" s="1"/>
  <c r="BX43" i="1"/>
  <c r="AC44" i="1" s="1"/>
  <c r="R44" i="1"/>
  <c r="BN43" i="1"/>
  <c r="Q44" i="1" s="1"/>
  <c r="BO43" i="1"/>
  <c r="S44" i="1" s="1"/>
  <c r="CG43" i="1" l="1"/>
  <c r="K44" i="1" s="1"/>
  <c r="CJ43" i="1"/>
  <c r="N44" i="1" s="1"/>
  <c r="CH43" i="1"/>
  <c r="L44" i="1" s="1"/>
  <c r="CF43" i="1"/>
  <c r="J44" i="1" s="1"/>
  <c r="CC43" i="1"/>
  <c r="F44" i="1" s="1"/>
  <c r="CA43" i="1"/>
  <c r="D44" i="1" s="1"/>
  <c r="BZ43" i="1"/>
  <c r="C44" i="1" s="1"/>
  <c r="CD43" i="1"/>
  <c r="G44" i="1" s="1"/>
  <c r="O44" i="1" l="1"/>
  <c r="P44" i="1" s="1"/>
  <c r="H44" i="1"/>
  <c r="I44" i="1" s="1"/>
  <c r="AD44" i="1" l="1"/>
  <c r="AE44" i="1" s="1"/>
  <c r="Y44" i="1"/>
  <c r="Z44" i="1" s="1"/>
  <c r="T44" i="1"/>
  <c r="U44" i="1" s="1"/>
  <c r="AP44" i="1" l="1"/>
  <c r="AQ44" i="1" s="1"/>
  <c r="AJ44" i="1"/>
  <c r="AK44" i="1" s="1"/>
  <c r="AU44" i="1" l="1"/>
  <c r="AV44" i="1" s="1"/>
  <c r="AX44" i="1" s="1"/>
  <c r="AY44" i="1" l="1"/>
  <c r="AW44" i="1"/>
  <c r="BC44" i="1" l="1"/>
  <c r="BH44" i="1"/>
  <c r="BK44" i="1" s="1"/>
  <c r="AN45" i="1" s="1"/>
  <c r="BA44" i="1"/>
  <c r="AS45" i="1" s="1"/>
  <c r="AZ44" i="1"/>
  <c r="AR45" i="1" s="1"/>
  <c r="BB44" i="1"/>
  <c r="AT45" i="1" s="1"/>
  <c r="BQ44" i="1" l="1"/>
  <c r="BR44" i="1" s="1"/>
  <c r="V45" i="1" s="1"/>
  <c r="BU44" i="1"/>
  <c r="BV44" i="1" s="1"/>
  <c r="AA45" i="1" s="1"/>
  <c r="BG44" i="1"/>
  <c r="AI45" i="1" s="1"/>
  <c r="BM44" i="1"/>
  <c r="BD44" i="1"/>
  <c r="AF45" i="1" s="1"/>
  <c r="BF44" i="1"/>
  <c r="AH45" i="1" s="1"/>
  <c r="BE44" i="1"/>
  <c r="AG45" i="1" s="1"/>
  <c r="BL44" i="1"/>
  <c r="AO45" i="1" s="1"/>
  <c r="BJ44" i="1"/>
  <c r="AM45" i="1" s="1"/>
  <c r="BI44" i="1"/>
  <c r="AL45" i="1" s="1"/>
  <c r="BP44" i="1" l="1"/>
  <c r="CE44" i="1"/>
  <c r="CI44" i="1" s="1"/>
  <c r="M45" i="1" s="1"/>
  <c r="R45" i="1"/>
  <c r="BO44" i="1"/>
  <c r="S45" i="1" s="1"/>
  <c r="BW44" i="1"/>
  <c r="AB45" i="1" s="1"/>
  <c r="BX44" i="1"/>
  <c r="AC45" i="1" s="1"/>
  <c r="BN44" i="1"/>
  <c r="Q45" i="1" s="1"/>
  <c r="BY44" i="1"/>
  <c r="CC44" i="1" s="1"/>
  <c r="F45" i="1" s="1"/>
  <c r="BS44" i="1"/>
  <c r="W45" i="1" s="1"/>
  <c r="BT44" i="1"/>
  <c r="X45" i="1" s="1"/>
  <c r="CA44" i="1" l="1"/>
  <c r="D45" i="1" s="1"/>
  <c r="CF44" i="1"/>
  <c r="J45" i="1" s="1"/>
  <c r="CB44" i="1"/>
  <c r="E45" i="1" s="1"/>
  <c r="BZ44" i="1"/>
  <c r="C45" i="1" s="1"/>
  <c r="CG44" i="1"/>
  <c r="K45" i="1" s="1"/>
  <c r="CJ44" i="1"/>
  <c r="N45" i="1" s="1"/>
  <c r="CH44" i="1"/>
  <c r="L45" i="1" s="1"/>
  <c r="CD44" i="1"/>
  <c r="G45" i="1" s="1"/>
  <c r="H45" i="1" l="1"/>
  <c r="I45" i="1" s="1"/>
  <c r="O45" i="1"/>
  <c r="P45" i="1" s="1"/>
  <c r="T45" i="1" l="1"/>
  <c r="U45" i="1" s="1"/>
  <c r="AD45" i="1"/>
  <c r="AE45" i="1" s="1"/>
  <c r="Y45" i="1"/>
  <c r="Z45" i="1" s="1"/>
  <c r="AP45" i="1" l="1"/>
  <c r="AQ45" i="1" s="1"/>
  <c r="AJ45" i="1"/>
  <c r="AK45" i="1" s="1"/>
  <c r="AU45" i="1" l="1"/>
  <c r="AV45" i="1" s="1"/>
  <c r="AY45" i="1" s="1"/>
  <c r="BC45" i="1" l="1"/>
  <c r="BH45" i="1"/>
  <c r="BK45" i="1" s="1"/>
  <c r="AN46" i="1" s="1"/>
  <c r="BB45" i="1"/>
  <c r="AT46" i="1" s="1"/>
  <c r="AZ45" i="1"/>
  <c r="AR46" i="1" s="1"/>
  <c r="BA45" i="1"/>
  <c r="AS46" i="1" s="1"/>
  <c r="AX45" i="1"/>
  <c r="AW45" i="1"/>
  <c r="BU45" i="1" l="1"/>
  <c r="BX45" i="1" s="1"/>
  <c r="AC46" i="1" s="1"/>
  <c r="BQ45" i="1"/>
  <c r="BR45" i="1" s="1"/>
  <c r="V46" i="1" s="1"/>
  <c r="BD45" i="1"/>
  <c r="AF46" i="1" s="1"/>
  <c r="BM45" i="1"/>
  <c r="BO45" i="1" s="1"/>
  <c r="S46" i="1" s="1"/>
  <c r="BF45" i="1"/>
  <c r="AH46" i="1" s="1"/>
  <c r="BL45" i="1"/>
  <c r="AO46" i="1" s="1"/>
  <c r="BJ45" i="1"/>
  <c r="AM46" i="1" s="1"/>
  <c r="BI45" i="1"/>
  <c r="AL46" i="1" s="1"/>
  <c r="BE45" i="1"/>
  <c r="AG46" i="1" s="1"/>
  <c r="BG45" i="1"/>
  <c r="AI46" i="1" s="1"/>
  <c r="BW45" i="1" l="1"/>
  <c r="AB46" i="1" s="1"/>
  <c r="BV45" i="1"/>
  <c r="AA46" i="1" s="1"/>
  <c r="BP45" i="1"/>
  <c r="BN45" i="1"/>
  <c r="Q46" i="1" s="1"/>
  <c r="R46" i="1"/>
  <c r="BS45" i="1"/>
  <c r="W46" i="1" s="1"/>
  <c r="BT45" i="1"/>
  <c r="X46" i="1" s="1"/>
  <c r="CE45" i="1"/>
  <c r="CG45" i="1" s="1"/>
  <c r="K46" i="1" s="1"/>
  <c r="BY45" i="1"/>
  <c r="CC45" i="1" s="1"/>
  <c r="F46" i="1" s="1"/>
  <c r="CI45" i="1" l="1"/>
  <c r="M46" i="1" s="1"/>
  <c r="CJ45" i="1"/>
  <c r="N46" i="1" s="1"/>
  <c r="BZ45" i="1"/>
  <c r="C46" i="1" s="1"/>
  <c r="CH45" i="1"/>
  <c r="L46" i="1" s="1"/>
  <c r="CF45" i="1"/>
  <c r="J46" i="1" s="1"/>
  <c r="CB45" i="1"/>
  <c r="E46" i="1" s="1"/>
  <c r="CA45" i="1"/>
  <c r="D46" i="1" s="1"/>
  <c r="CD45" i="1"/>
  <c r="G46" i="1" s="1"/>
  <c r="O46" i="1" l="1"/>
  <c r="P46" i="1" s="1"/>
  <c r="H46" i="1"/>
  <c r="I46" i="1" s="1"/>
  <c r="Y46" i="1" l="1"/>
  <c r="Z46" i="1" s="1"/>
  <c r="AD46" i="1"/>
  <c r="AE46" i="1" s="1"/>
  <c r="T46" i="1"/>
  <c r="U46" i="1" s="1"/>
  <c r="AP46" i="1" l="1"/>
  <c r="AQ46" i="1" s="1"/>
  <c r="AJ46" i="1"/>
  <c r="AK46" i="1" s="1"/>
  <c r="AU46" i="1" l="1"/>
  <c r="AV46" i="1" s="1"/>
  <c r="AW46" i="1" s="1"/>
  <c r="AX46" i="1" l="1"/>
  <c r="AY46" i="1"/>
  <c r="BH46" i="1" s="1"/>
  <c r="AZ46" i="1" l="1"/>
  <c r="AR47" i="1" s="1"/>
  <c r="BC46" i="1"/>
  <c r="BL46" i="1"/>
  <c r="AO47" i="1" s="1"/>
  <c r="AO53" i="1" s="1"/>
  <c r="BB46" i="1"/>
  <c r="AT47" i="1" s="1"/>
  <c r="AT53" i="1" s="1"/>
  <c r="BA46" i="1"/>
  <c r="AS47" i="1" s="1"/>
  <c r="AS53" i="1" s="1"/>
  <c r="BQ46" i="1" l="1"/>
  <c r="BT46" i="1" s="1"/>
  <c r="X47" i="1" s="1"/>
  <c r="X53" i="1" s="1"/>
  <c r="BU46" i="1"/>
  <c r="BW46" i="1" s="1"/>
  <c r="AB47" i="1" s="1"/>
  <c r="AB53" i="1" s="1"/>
  <c r="BG46" i="1"/>
  <c r="AI47" i="1" s="1"/>
  <c r="AI53" i="1" s="1"/>
  <c r="BM46" i="1"/>
  <c r="BO46" i="1" s="1"/>
  <c r="S47" i="1" s="1"/>
  <c r="S53" i="1" s="1"/>
  <c r="AR53" i="1"/>
  <c r="BJ46" i="1"/>
  <c r="AM47" i="1" s="1"/>
  <c r="AM53" i="1" s="1"/>
  <c r="BI46" i="1"/>
  <c r="AL47" i="1" s="1"/>
  <c r="AL53" i="1" s="1"/>
  <c r="BK46" i="1"/>
  <c r="AN47" i="1" s="1"/>
  <c r="AN53" i="1" s="1"/>
  <c r="BF46" i="1"/>
  <c r="AH47" i="1" s="1"/>
  <c r="AH53" i="1" s="1"/>
  <c r="BE46" i="1"/>
  <c r="AG47" i="1" s="1"/>
  <c r="AG53" i="1" s="1"/>
  <c r="BD46" i="1"/>
  <c r="AF47" i="1" s="1"/>
  <c r="AF53" i="1" s="1"/>
  <c r="R47" i="1" l="1"/>
  <c r="R53" i="1" s="1"/>
  <c r="BS46" i="1"/>
  <c r="W47" i="1" s="1"/>
  <c r="W53" i="1" s="1"/>
  <c r="BR46" i="1"/>
  <c r="V47" i="1" s="1"/>
  <c r="V53" i="1" s="1"/>
  <c r="BN46" i="1"/>
  <c r="Q47" i="1" s="1"/>
  <c r="Q53" i="1" s="1"/>
  <c r="BP46" i="1"/>
  <c r="BV46" i="1"/>
  <c r="AA47" i="1" s="1"/>
  <c r="AA53" i="1" s="1"/>
  <c r="BY46" i="1"/>
  <c r="CC46" i="1" s="1"/>
  <c r="F47" i="1" s="1"/>
  <c r="F53" i="1" s="1"/>
  <c r="BX46" i="1"/>
  <c r="AC47" i="1" s="1"/>
  <c r="AC53" i="1" s="1"/>
  <c r="CE46" i="1"/>
  <c r="CH46" i="1" s="1"/>
  <c r="L47" i="1" s="1"/>
  <c r="L53" i="1" s="1"/>
  <c r="CB46" i="1" l="1"/>
  <c r="E47" i="1" s="1"/>
  <c r="E53" i="1" s="1"/>
  <c r="BZ46" i="1"/>
  <c r="C47" i="1" s="1"/>
  <c r="CA46" i="1"/>
  <c r="D47" i="1" s="1"/>
  <c r="D53" i="1" s="1"/>
  <c r="CI46" i="1"/>
  <c r="M47" i="1" s="1"/>
  <c r="M53" i="1" s="1"/>
  <c r="CG46" i="1"/>
  <c r="K47" i="1" s="1"/>
  <c r="K53" i="1" s="1"/>
  <c r="CD46" i="1"/>
  <c r="G47" i="1" s="1"/>
  <c r="G53" i="1" s="1"/>
  <c r="CJ46" i="1"/>
  <c r="N47" i="1" s="1"/>
  <c r="N53" i="1" s="1"/>
  <c r="CF46" i="1"/>
  <c r="J47" i="1" s="1"/>
  <c r="J53" i="1" s="1"/>
  <c r="C53" i="1" l="1"/>
  <c r="H47" i="1"/>
  <c r="I47" i="1" s="1"/>
  <c r="O53" i="1"/>
  <c r="P53" i="1" s="1"/>
  <c r="O47" i="1"/>
  <c r="P47" i="1" s="1"/>
  <c r="H53" i="1" l="1"/>
  <c r="I53" i="1" s="1"/>
  <c r="T53" i="1" s="1"/>
  <c r="U53" i="1" s="1"/>
  <c r="Y47" i="1"/>
  <c r="Y53" i="1" s="1"/>
  <c r="Z53" i="1" s="1"/>
  <c r="AD47" i="1"/>
  <c r="AE47" i="1" s="1"/>
  <c r="T47" i="1"/>
  <c r="U47" i="1" s="1"/>
  <c r="Z47" i="1" l="1"/>
  <c r="AJ47" i="1" s="1"/>
  <c r="AK47" i="1" s="1"/>
  <c r="AD53" i="1"/>
  <c r="AE53" i="1" s="1"/>
  <c r="AJ53" i="1" s="1"/>
  <c r="AK53" i="1" s="1"/>
  <c r="AP47" i="1" l="1"/>
  <c r="AQ47" i="1" s="1"/>
  <c r="AU47" i="1" s="1"/>
  <c r="AP53" i="1"/>
  <c r="AQ53" i="1" s="1"/>
  <c r="AU53" i="1" s="1"/>
  <c r="AV47" i="1" l="1"/>
  <c r="AV53" i="1"/>
  <c r="AY47" i="1" l="1"/>
  <c r="AX47" i="1"/>
  <c r="D25" i="1" s="1"/>
  <c r="L3" i="1" s="1"/>
  <c r="AW47" i="1"/>
  <c r="AY53" i="1"/>
  <c r="BH53" i="1" s="1"/>
  <c r="BK53" i="1" s="1"/>
  <c r="AN54" i="1" s="1"/>
  <c r="AX53" i="1"/>
  <c r="AW53" i="1"/>
  <c r="BA53" i="1" l="1"/>
  <c r="AS54" i="1" s="1"/>
  <c r="BJ53" i="1"/>
  <c r="AM54" i="1" s="1"/>
  <c r="BB53" i="1"/>
  <c r="AT54" i="1" s="1"/>
  <c r="AZ53" i="1"/>
  <c r="AR54" i="1" s="1"/>
  <c r="BH47" i="1"/>
  <c r="BB47" i="1"/>
  <c r="BA47" i="1"/>
  <c r="AZ47" i="1"/>
  <c r="BC47" i="1"/>
  <c r="BI53" i="1"/>
  <c r="AL54" i="1" s="1"/>
  <c r="BC53" i="1"/>
  <c r="BL53" i="1"/>
  <c r="AO54" i="1" s="1"/>
  <c r="BU47" i="1" l="1"/>
  <c r="BQ53" i="1"/>
  <c r="BT53" i="1" s="1"/>
  <c r="X54" i="1" s="1"/>
  <c r="BU53" i="1"/>
  <c r="BX53" i="1" s="1"/>
  <c r="AC54" i="1" s="1"/>
  <c r="BM53" i="1"/>
  <c r="BO53" i="1" s="1"/>
  <c r="S54" i="1" s="1"/>
  <c r="BM47" i="1"/>
  <c r="BQ47" i="1"/>
  <c r="BD53" i="1"/>
  <c r="AF54" i="1" s="1"/>
  <c r="BD47" i="1"/>
  <c r="BG47" i="1"/>
  <c r="BE47" i="1"/>
  <c r="BF47" i="1"/>
  <c r="BL47" i="1"/>
  <c r="BI47" i="1"/>
  <c r="BJ47" i="1"/>
  <c r="BK47" i="1"/>
  <c r="BF53" i="1"/>
  <c r="AH54" i="1" s="1"/>
  <c r="BG53" i="1"/>
  <c r="AI54" i="1" s="1"/>
  <c r="BE53" i="1"/>
  <c r="AG54" i="1" s="1"/>
  <c r="R54" i="1" l="1"/>
  <c r="BN53" i="1"/>
  <c r="Q54" i="1" s="1"/>
  <c r="BP53" i="1"/>
  <c r="BV53" i="1"/>
  <c r="AA54" i="1" s="1"/>
  <c r="BW53" i="1"/>
  <c r="AB54" i="1" s="1"/>
  <c r="BT47" i="1"/>
  <c r="BS47" i="1"/>
  <c r="BR47" i="1"/>
  <c r="BN47" i="1"/>
  <c r="BY47" i="1"/>
  <c r="BO47" i="1"/>
  <c r="CE47" i="1"/>
  <c r="BP47" i="1"/>
  <c r="BX47" i="1"/>
  <c r="BV47" i="1"/>
  <c r="BW47" i="1"/>
  <c r="BY53" i="1"/>
  <c r="CB53" i="1" s="1"/>
  <c r="E54" i="1" s="1"/>
  <c r="BS53" i="1"/>
  <c r="W54" i="1" s="1"/>
  <c r="BR53" i="1"/>
  <c r="V54" i="1" s="1"/>
  <c r="CE53" i="1"/>
  <c r="CH53" i="1" s="1"/>
  <c r="L54" i="1" s="1"/>
  <c r="CF47" i="1" l="1"/>
  <c r="CI47" i="1"/>
  <c r="CH47" i="1"/>
  <c r="CJ47" i="1"/>
  <c r="CG47" i="1"/>
  <c r="CC53" i="1"/>
  <c r="F54" i="1" s="1"/>
  <c r="CD53" i="1"/>
  <c r="G54" i="1" s="1"/>
  <c r="CA53" i="1"/>
  <c r="D54" i="1" s="1"/>
  <c r="BZ53" i="1"/>
  <c r="C54" i="1" s="1"/>
  <c r="BZ47" i="1"/>
  <c r="CD47" i="1"/>
  <c r="CC47" i="1"/>
  <c r="CB47" i="1"/>
  <c r="CA47" i="1"/>
  <c r="CG53" i="1"/>
  <c r="K54" i="1" s="1"/>
  <c r="CJ53" i="1"/>
  <c r="N54" i="1" s="1"/>
  <c r="CI53" i="1"/>
  <c r="M54" i="1" s="1"/>
  <c r="CF53" i="1"/>
  <c r="J54" i="1" s="1"/>
  <c r="H54" i="1" l="1"/>
  <c r="I54" i="1" s="1"/>
  <c r="O54" i="1"/>
  <c r="P54" i="1" s="1"/>
  <c r="AD54" i="1" l="1"/>
  <c r="AE54" i="1" s="1"/>
  <c r="T54" i="1"/>
  <c r="U54" i="1" s="1"/>
  <c r="Y54" i="1"/>
  <c r="Z54" i="1" s="1"/>
  <c r="AP54" i="1" l="1"/>
  <c r="AQ54" i="1" s="1"/>
  <c r="AJ54" i="1"/>
  <c r="AK54" i="1" s="1"/>
  <c r="AU54" i="1" l="1"/>
  <c r="AV54" i="1" s="1"/>
  <c r="AY54" i="1" s="1"/>
  <c r="AZ54" i="1" s="1"/>
  <c r="AR55" i="1" s="1"/>
  <c r="AW54" i="1" l="1"/>
  <c r="AX54" i="1"/>
  <c r="BH54" i="1"/>
  <c r="BL54" i="1" s="1"/>
  <c r="AO55" i="1" s="1"/>
  <c r="BB54" i="1"/>
  <c r="AT55" i="1" s="1"/>
  <c r="BA54" i="1"/>
  <c r="AS55" i="1" s="1"/>
  <c r="BC54" i="1"/>
  <c r="BU54" i="1" l="1"/>
  <c r="BW54" i="1" s="1"/>
  <c r="AB55" i="1" s="1"/>
  <c r="BQ54" i="1"/>
  <c r="BR54" i="1" s="1"/>
  <c r="V55" i="1" s="1"/>
  <c r="BF54" i="1"/>
  <c r="AH55" i="1" s="1"/>
  <c r="BM54" i="1"/>
  <c r="BO54" i="1" s="1"/>
  <c r="S55" i="1" s="1"/>
  <c r="BG54" i="1"/>
  <c r="AI55" i="1" s="1"/>
  <c r="BJ54" i="1"/>
  <c r="AM55" i="1" s="1"/>
  <c r="BK54" i="1"/>
  <c r="AN55" i="1" s="1"/>
  <c r="BI54" i="1"/>
  <c r="AL55" i="1" s="1"/>
  <c r="BD54" i="1"/>
  <c r="AF55" i="1" s="1"/>
  <c r="BE54" i="1"/>
  <c r="AG55" i="1" s="1"/>
  <c r="BS54" i="1" l="1"/>
  <c r="W55" i="1" s="1"/>
  <c r="BY54" i="1"/>
  <c r="CB54" i="1" s="1"/>
  <c r="E55" i="1" s="1"/>
  <c r="BV54" i="1"/>
  <c r="AA55" i="1" s="1"/>
  <c r="BX54" i="1"/>
  <c r="AC55" i="1" s="1"/>
  <c r="BT54" i="1"/>
  <c r="X55" i="1" s="1"/>
  <c r="CE54" i="1"/>
  <c r="CF54" i="1" s="1"/>
  <c r="J55" i="1" s="1"/>
  <c r="BP54" i="1"/>
  <c r="BN54" i="1"/>
  <c r="Q55" i="1" s="1"/>
  <c r="R55" i="1"/>
  <c r="CA54" i="1" l="1"/>
  <c r="D55" i="1" s="1"/>
  <c r="BZ54" i="1"/>
  <c r="C55" i="1" s="1"/>
  <c r="CC54" i="1"/>
  <c r="F55" i="1" s="1"/>
  <c r="CD54" i="1"/>
  <c r="G55" i="1" s="1"/>
  <c r="CH54" i="1"/>
  <c r="L55" i="1" s="1"/>
  <c r="CG54" i="1"/>
  <c r="K55" i="1" s="1"/>
  <c r="CI54" i="1"/>
  <c r="M55" i="1" s="1"/>
  <c r="CJ54" i="1"/>
  <c r="N55" i="1" s="1"/>
  <c r="H55" i="1" l="1"/>
  <c r="I55" i="1" s="1"/>
  <c r="O55" i="1"/>
  <c r="P55" i="1" s="1"/>
  <c r="T55" i="1" l="1"/>
  <c r="U55" i="1" s="1"/>
  <c r="Y55" i="1"/>
  <c r="Z55" i="1" s="1"/>
  <c r="AD55" i="1"/>
  <c r="AE55" i="1" s="1"/>
  <c r="AP55" i="1" l="1"/>
  <c r="AQ55" i="1" s="1"/>
  <c r="AJ55" i="1"/>
  <c r="AK55" i="1" s="1"/>
  <c r="AU55" i="1" l="1"/>
  <c r="AV55" i="1" s="1"/>
  <c r="AX55" i="1" s="1"/>
  <c r="AW55" i="1" l="1"/>
  <c r="AY55" i="1"/>
  <c r="BH55" i="1" s="1"/>
  <c r="BL55" i="1" s="1"/>
  <c r="AO56" i="1" s="1"/>
  <c r="AZ55" i="1" l="1"/>
  <c r="AR56" i="1" s="1"/>
  <c r="BB55" i="1"/>
  <c r="AT56" i="1" s="1"/>
  <c r="BA55" i="1"/>
  <c r="AS56" i="1" s="1"/>
  <c r="BC55" i="1"/>
  <c r="BK55" i="1"/>
  <c r="AN56" i="1" s="1"/>
  <c r="BJ55" i="1"/>
  <c r="AM56" i="1" s="1"/>
  <c r="BI55" i="1"/>
  <c r="AL56" i="1" s="1"/>
  <c r="BQ55" i="1" l="1"/>
  <c r="BT55" i="1" s="1"/>
  <c r="X56" i="1" s="1"/>
  <c r="BU55" i="1"/>
  <c r="BV55" i="1" s="1"/>
  <c r="AA56" i="1" s="1"/>
  <c r="BE55" i="1"/>
  <c r="AG56" i="1" s="1"/>
  <c r="BM55" i="1"/>
  <c r="BP55" i="1" s="1"/>
  <c r="BF55" i="1"/>
  <c r="AH56" i="1" s="1"/>
  <c r="BD55" i="1"/>
  <c r="AF56" i="1" s="1"/>
  <c r="BG55" i="1"/>
  <c r="AI56" i="1" s="1"/>
  <c r="BS55" i="1" l="1"/>
  <c r="W56" i="1" s="1"/>
  <c r="BR55" i="1"/>
  <c r="V56" i="1" s="1"/>
  <c r="BW55" i="1"/>
  <c r="AB56" i="1" s="1"/>
  <c r="BY55" i="1"/>
  <c r="CC55" i="1" s="1"/>
  <c r="F56" i="1" s="1"/>
  <c r="BO55" i="1"/>
  <c r="S56" i="1" s="1"/>
  <c r="BX55" i="1"/>
  <c r="AC56" i="1" s="1"/>
  <c r="CE55" i="1"/>
  <c r="CJ55" i="1" s="1"/>
  <c r="N56" i="1" s="1"/>
  <c r="BN55" i="1"/>
  <c r="Q56" i="1" s="1"/>
  <c r="R56" i="1"/>
  <c r="BZ55" i="1" l="1"/>
  <c r="C56" i="1" s="1"/>
  <c r="CD55" i="1"/>
  <c r="G56" i="1" s="1"/>
  <c r="CB55" i="1"/>
  <c r="E56" i="1" s="1"/>
  <c r="CA55" i="1"/>
  <c r="D56" i="1" s="1"/>
  <c r="CH55" i="1"/>
  <c r="L56" i="1" s="1"/>
  <c r="CI55" i="1"/>
  <c r="M56" i="1" s="1"/>
  <c r="CG55" i="1"/>
  <c r="K56" i="1" s="1"/>
  <c r="CF55" i="1"/>
  <c r="J56" i="1" s="1"/>
  <c r="H56" i="1" l="1"/>
  <c r="I56" i="1" s="1"/>
  <c r="O56" i="1"/>
  <c r="P56" i="1" s="1"/>
  <c r="AD56" i="1" l="1"/>
  <c r="AE56" i="1" s="1"/>
  <c r="Y56" i="1"/>
  <c r="Z56" i="1" s="1"/>
  <c r="T56" i="1"/>
  <c r="U56" i="1" s="1"/>
  <c r="AP56" i="1" l="1"/>
  <c r="AQ56" i="1" s="1"/>
  <c r="AJ56" i="1"/>
  <c r="AK56" i="1" s="1"/>
  <c r="AU56" i="1" l="1"/>
  <c r="AV56" i="1" s="1"/>
  <c r="AY56" i="1" s="1"/>
  <c r="BH56" i="1" s="1"/>
  <c r="BC56" i="1" l="1"/>
  <c r="AX56" i="1"/>
  <c r="AZ56" i="1"/>
  <c r="AR57" i="1" s="1"/>
  <c r="BA56" i="1"/>
  <c r="AS57" i="1" s="1"/>
  <c r="BB56" i="1"/>
  <c r="AT57" i="1" s="1"/>
  <c r="AW56" i="1"/>
  <c r="BK56" i="1"/>
  <c r="AN57" i="1" s="1"/>
  <c r="BI56" i="1"/>
  <c r="AL57" i="1" s="1"/>
  <c r="BL56" i="1"/>
  <c r="AO57" i="1" s="1"/>
  <c r="BJ56" i="1"/>
  <c r="AM57" i="1" s="1"/>
  <c r="BQ56" i="1" l="1"/>
  <c r="BS56" i="1" s="1"/>
  <c r="W57" i="1" s="1"/>
  <c r="BU56" i="1"/>
  <c r="BX56" i="1" s="1"/>
  <c r="AC57" i="1" s="1"/>
  <c r="BF56" i="1"/>
  <c r="AH57" i="1" s="1"/>
  <c r="BM56" i="1"/>
  <c r="BO56" i="1" s="1"/>
  <c r="S57" i="1" s="1"/>
  <c r="BE56" i="1"/>
  <c r="AG57" i="1" s="1"/>
  <c r="BD56" i="1"/>
  <c r="AF57" i="1" s="1"/>
  <c r="BG56" i="1"/>
  <c r="AI57" i="1" s="1"/>
  <c r="BR56" i="1" l="1"/>
  <c r="V57" i="1" s="1"/>
  <c r="BT56" i="1"/>
  <c r="X57" i="1" s="1"/>
  <c r="BP56" i="1"/>
  <c r="BY56" i="1"/>
  <c r="BZ56" i="1" s="1"/>
  <c r="C57" i="1" s="1"/>
  <c r="R57" i="1"/>
  <c r="CE56" i="1"/>
  <c r="CH56" i="1" s="1"/>
  <c r="L57" i="1" s="1"/>
  <c r="BN56" i="1"/>
  <c r="Q57" i="1" s="1"/>
  <c r="BW56" i="1"/>
  <c r="AB57" i="1" s="1"/>
  <c r="BV56" i="1"/>
  <c r="AA57" i="1" s="1"/>
  <c r="CD56" i="1" l="1"/>
  <c r="G57" i="1" s="1"/>
  <c r="CG56" i="1"/>
  <c r="K57" i="1" s="1"/>
  <c r="CI56" i="1"/>
  <c r="M57" i="1" s="1"/>
  <c r="CJ56" i="1"/>
  <c r="N57" i="1" s="1"/>
  <c r="CA56" i="1"/>
  <c r="D57" i="1" s="1"/>
  <c r="CB56" i="1"/>
  <c r="E57" i="1" s="1"/>
  <c r="CC56" i="1"/>
  <c r="F57" i="1" s="1"/>
  <c r="CF56" i="1"/>
  <c r="J57" i="1" s="1"/>
  <c r="O57" i="1" l="1"/>
  <c r="P57" i="1" s="1"/>
  <c r="H57" i="1"/>
  <c r="I57" i="1" s="1"/>
  <c r="AD57" i="1" l="1"/>
  <c r="AE57" i="1" s="1"/>
  <c r="T57" i="1"/>
  <c r="U57" i="1" s="1"/>
  <c r="Y57" i="1"/>
  <c r="Z57" i="1" s="1"/>
  <c r="AJ57" i="1" l="1"/>
  <c r="AK57" i="1" s="1"/>
  <c r="AP57" i="1"/>
  <c r="AQ57" i="1" s="1"/>
  <c r="AU57" i="1" l="1"/>
  <c r="AV57" i="1" s="1"/>
  <c r="AX57" i="1" s="1"/>
  <c r="AY57" i="1" l="1"/>
  <c r="BH57" i="1" s="1"/>
  <c r="BK57" i="1" s="1"/>
  <c r="AN58" i="1" s="1"/>
  <c r="AW57" i="1"/>
  <c r="BA57" i="1" l="1"/>
  <c r="AS58" i="1" s="1"/>
  <c r="BC57" i="1"/>
  <c r="AZ57" i="1"/>
  <c r="AR58" i="1" s="1"/>
  <c r="BB57" i="1"/>
  <c r="AT58" i="1" s="1"/>
  <c r="BL57" i="1"/>
  <c r="AO58" i="1" s="1"/>
  <c r="BI57" i="1"/>
  <c r="AL58" i="1" s="1"/>
  <c r="BJ57" i="1"/>
  <c r="AM58" i="1" s="1"/>
  <c r="BQ57" i="1" l="1"/>
  <c r="BT57" i="1" s="1"/>
  <c r="X58" i="1" s="1"/>
  <c r="BU57" i="1"/>
  <c r="BW57" i="1" s="1"/>
  <c r="AB58" i="1" s="1"/>
  <c r="BF57" i="1"/>
  <c r="AH58" i="1" s="1"/>
  <c r="BM57" i="1"/>
  <c r="BN57" i="1" s="1"/>
  <c r="Q58" i="1" s="1"/>
  <c r="BG57" i="1"/>
  <c r="AI58" i="1" s="1"/>
  <c r="BE57" i="1"/>
  <c r="AG58" i="1" s="1"/>
  <c r="BD57" i="1"/>
  <c r="AF58" i="1" s="1"/>
  <c r="BS57" i="1" l="1"/>
  <c r="W58" i="1" s="1"/>
  <c r="BO57" i="1"/>
  <c r="S58" i="1" s="1"/>
  <c r="R58" i="1"/>
  <c r="BR57" i="1"/>
  <c r="V58" i="1" s="1"/>
  <c r="BP57" i="1"/>
  <c r="BV57" i="1"/>
  <c r="AA58" i="1" s="1"/>
  <c r="CE57" i="1"/>
  <c r="CF57" i="1" s="1"/>
  <c r="J58" i="1" s="1"/>
  <c r="BY57" i="1"/>
  <c r="CD57" i="1" s="1"/>
  <c r="G58" i="1" s="1"/>
  <c r="BX57" i="1"/>
  <c r="AC58" i="1" s="1"/>
  <c r="CJ57" i="1" l="1"/>
  <c r="N58" i="1" s="1"/>
  <c r="CG57" i="1"/>
  <c r="K58" i="1" s="1"/>
  <c r="CH57" i="1"/>
  <c r="L58" i="1" s="1"/>
  <c r="CI57" i="1"/>
  <c r="M58" i="1" s="1"/>
  <c r="CC57" i="1"/>
  <c r="F58" i="1" s="1"/>
  <c r="CB57" i="1"/>
  <c r="E58" i="1" s="1"/>
  <c r="BZ57" i="1"/>
  <c r="C58" i="1" s="1"/>
  <c r="CA57" i="1"/>
  <c r="D58" i="1" s="1"/>
  <c r="O58" i="1" l="1"/>
  <c r="P58" i="1" s="1"/>
  <c r="H58" i="1"/>
  <c r="I58" i="1" s="1"/>
  <c r="AD58" i="1" l="1"/>
  <c r="AE58" i="1" s="1"/>
  <c r="Y58" i="1"/>
  <c r="Z58" i="1" s="1"/>
  <c r="T58" i="1"/>
  <c r="U58" i="1" s="1"/>
  <c r="AP58" i="1" l="1"/>
  <c r="AQ58" i="1" s="1"/>
  <c r="AJ58" i="1"/>
  <c r="AK58" i="1" s="1"/>
  <c r="AU58" i="1" l="1"/>
  <c r="AV58" i="1" s="1"/>
  <c r="AY58" i="1" s="1"/>
  <c r="BH58" i="1" s="1"/>
  <c r="BJ58" i="1" s="1"/>
  <c r="AM59" i="1" s="1"/>
  <c r="BA58" i="1" l="1"/>
  <c r="AS59" i="1" s="1"/>
  <c r="BI58" i="1"/>
  <c r="AL59" i="1" s="1"/>
  <c r="BB58" i="1"/>
  <c r="AT59" i="1" s="1"/>
  <c r="BL58" i="1"/>
  <c r="AO59" i="1" s="1"/>
  <c r="AZ58" i="1"/>
  <c r="AR59" i="1" s="1"/>
  <c r="AW58" i="1"/>
  <c r="BK58" i="1"/>
  <c r="AN59" i="1" s="1"/>
  <c r="BC58" i="1"/>
  <c r="AX58" i="1"/>
  <c r="BQ58" i="1" l="1"/>
  <c r="BS58" i="1" s="1"/>
  <c r="W59" i="1" s="1"/>
  <c r="BU58" i="1"/>
  <c r="BV58" i="1" s="1"/>
  <c r="AA59" i="1" s="1"/>
  <c r="BG58" i="1"/>
  <c r="AI59" i="1" s="1"/>
  <c r="BM58" i="1"/>
  <c r="BO58" i="1" s="1"/>
  <c r="S59" i="1" s="1"/>
  <c r="BE58" i="1"/>
  <c r="AG59" i="1" s="1"/>
  <c r="BF58" i="1"/>
  <c r="AH59" i="1" s="1"/>
  <c r="BD58" i="1"/>
  <c r="AF59" i="1" s="1"/>
  <c r="BW58" i="1" l="1"/>
  <c r="AB59" i="1" s="1"/>
  <c r="BX58" i="1"/>
  <c r="AC59" i="1" s="1"/>
  <c r="BT58" i="1"/>
  <c r="X59" i="1" s="1"/>
  <c r="BY58" i="1"/>
  <c r="BZ58" i="1" s="1"/>
  <c r="C59" i="1" s="1"/>
  <c r="BN58" i="1"/>
  <c r="Q59" i="1" s="1"/>
  <c r="BR58" i="1"/>
  <c r="V59" i="1" s="1"/>
  <c r="BP58" i="1"/>
  <c r="CE58" i="1"/>
  <c r="CJ58" i="1" s="1"/>
  <c r="N59" i="1" s="1"/>
  <c r="R59" i="1"/>
  <c r="CB58" i="1" l="1"/>
  <c r="E59" i="1" s="1"/>
  <c r="CC58" i="1"/>
  <c r="F59" i="1" s="1"/>
  <c r="CD58" i="1"/>
  <c r="G59" i="1" s="1"/>
  <c r="CH58" i="1"/>
  <c r="L59" i="1" s="1"/>
  <c r="CI58" i="1"/>
  <c r="M59" i="1" s="1"/>
  <c r="CA58" i="1"/>
  <c r="D59" i="1" s="1"/>
  <c r="CF58" i="1"/>
  <c r="J59" i="1" s="1"/>
  <c r="CG58" i="1"/>
  <c r="K59" i="1" s="1"/>
  <c r="H59" i="1" l="1"/>
  <c r="I59" i="1" s="1"/>
  <c r="O59" i="1"/>
  <c r="P59" i="1" s="1"/>
  <c r="T59" i="1" l="1"/>
  <c r="U59" i="1" s="1"/>
  <c r="AD59" i="1"/>
  <c r="AE59" i="1" s="1"/>
  <c r="Y59" i="1"/>
  <c r="Z59" i="1" s="1"/>
  <c r="AP59" i="1" l="1"/>
  <c r="AQ59" i="1" s="1"/>
  <c r="AJ59" i="1"/>
  <c r="AK59" i="1" s="1"/>
  <c r="AU59" i="1" l="1"/>
  <c r="AV59" i="1" s="1"/>
  <c r="AX59" i="1" s="1"/>
  <c r="AW59" i="1" l="1"/>
  <c r="AY59" i="1"/>
  <c r="BH59" i="1" s="1"/>
  <c r="BI59" i="1" s="1"/>
  <c r="AL60" i="1" s="1"/>
  <c r="BC59" i="1" l="1"/>
  <c r="BL59" i="1"/>
  <c r="AO60" i="1" s="1"/>
  <c r="BB59" i="1"/>
  <c r="AT60" i="1" s="1"/>
  <c r="BK59" i="1"/>
  <c r="AN60" i="1" s="1"/>
  <c r="BA59" i="1"/>
  <c r="AS60" i="1" s="1"/>
  <c r="BJ59" i="1"/>
  <c r="AM60" i="1" s="1"/>
  <c r="AZ59" i="1"/>
  <c r="AR60" i="1" s="1"/>
  <c r="BQ59" i="1" l="1"/>
  <c r="BT59" i="1" s="1"/>
  <c r="X60" i="1" s="1"/>
  <c r="BU59" i="1"/>
  <c r="BV59" i="1" s="1"/>
  <c r="AA60" i="1" s="1"/>
  <c r="BF59" i="1"/>
  <c r="AH60" i="1" s="1"/>
  <c r="BM59" i="1"/>
  <c r="BN59" i="1" s="1"/>
  <c r="Q60" i="1" s="1"/>
  <c r="BG59" i="1"/>
  <c r="AI60" i="1" s="1"/>
  <c r="BD59" i="1"/>
  <c r="AF60" i="1" s="1"/>
  <c r="BE59" i="1"/>
  <c r="AG60" i="1" s="1"/>
  <c r="BW59" i="1" l="1"/>
  <c r="AB60" i="1" s="1"/>
  <c r="BX59" i="1"/>
  <c r="AC60" i="1" s="1"/>
  <c r="R60" i="1"/>
  <c r="BY59" i="1"/>
  <c r="CB59" i="1" s="1"/>
  <c r="E60" i="1" s="1"/>
  <c r="BP59" i="1"/>
  <c r="BO59" i="1"/>
  <c r="S60" i="1" s="1"/>
  <c r="BS59" i="1"/>
  <c r="W60" i="1" s="1"/>
  <c r="CE59" i="1"/>
  <c r="CF59" i="1" s="1"/>
  <c r="J60" i="1" s="1"/>
  <c r="BR59" i="1"/>
  <c r="V60" i="1" s="1"/>
  <c r="CA59" i="1" l="1"/>
  <c r="D60" i="1" s="1"/>
  <c r="BZ59" i="1"/>
  <c r="C60" i="1" s="1"/>
  <c r="CC59" i="1"/>
  <c r="F60" i="1" s="1"/>
  <c r="CD59" i="1"/>
  <c r="G60" i="1" s="1"/>
  <c r="CJ59" i="1"/>
  <c r="N60" i="1" s="1"/>
  <c r="CI59" i="1"/>
  <c r="M60" i="1" s="1"/>
  <c r="CG59" i="1"/>
  <c r="K60" i="1" s="1"/>
  <c r="CH59" i="1"/>
  <c r="L60" i="1" s="1"/>
  <c r="H60" i="1" l="1"/>
  <c r="I60" i="1" s="1"/>
  <c r="O60" i="1"/>
  <c r="P60" i="1" s="1"/>
  <c r="AD60" i="1" l="1"/>
  <c r="AE60" i="1" s="1"/>
  <c r="Y60" i="1"/>
  <c r="Z60" i="1" s="1"/>
  <c r="T60" i="1"/>
  <c r="U60" i="1" s="1"/>
  <c r="AJ60" i="1" l="1"/>
  <c r="AK60" i="1" s="1"/>
  <c r="AP60" i="1"/>
  <c r="AQ60" i="1" s="1"/>
  <c r="AU60" i="1" l="1"/>
  <c r="AV60" i="1" s="1"/>
  <c r="AY60" i="1" s="1"/>
  <c r="BH60" i="1" s="1"/>
  <c r="BI60" i="1" s="1"/>
  <c r="AL61" i="1" s="1"/>
  <c r="BC60" i="1" l="1"/>
  <c r="AX60" i="1"/>
  <c r="AW60" i="1"/>
  <c r="BL60" i="1"/>
  <c r="AO61" i="1" s="1"/>
  <c r="BJ60" i="1"/>
  <c r="AM61" i="1" s="1"/>
  <c r="BA60" i="1"/>
  <c r="AS61" i="1" s="1"/>
  <c r="AZ60" i="1"/>
  <c r="AR61" i="1" s="1"/>
  <c r="BK60" i="1"/>
  <c r="AN61" i="1" s="1"/>
  <c r="BB60" i="1"/>
  <c r="AT61" i="1" s="1"/>
  <c r="BQ60" i="1" l="1"/>
  <c r="BR60" i="1" s="1"/>
  <c r="V61" i="1" s="1"/>
  <c r="BU60" i="1"/>
  <c r="BX60" i="1" s="1"/>
  <c r="AC61" i="1" s="1"/>
  <c r="BG60" i="1"/>
  <c r="AI61" i="1" s="1"/>
  <c r="BM60" i="1"/>
  <c r="R61" i="1" s="1"/>
  <c r="BE60" i="1"/>
  <c r="AG61" i="1" s="1"/>
  <c r="BD60" i="1"/>
  <c r="AF61" i="1" s="1"/>
  <c r="BF60" i="1"/>
  <c r="AH61" i="1" s="1"/>
  <c r="BT60" i="1" l="1"/>
  <c r="X61" i="1" s="1"/>
  <c r="BV60" i="1"/>
  <c r="AA61" i="1" s="1"/>
  <c r="BW60" i="1"/>
  <c r="AB61" i="1" s="1"/>
  <c r="BP60" i="1"/>
  <c r="BO60" i="1"/>
  <c r="S61" i="1" s="1"/>
  <c r="BY60" i="1"/>
  <c r="CB60" i="1" s="1"/>
  <c r="E61" i="1" s="1"/>
  <c r="BS60" i="1"/>
  <c r="W61" i="1" s="1"/>
  <c r="CE60" i="1"/>
  <c r="CI60" i="1" s="1"/>
  <c r="M61" i="1" s="1"/>
  <c r="BN60" i="1"/>
  <c r="Q61" i="1" s="1"/>
  <c r="CC60" i="1" l="1"/>
  <c r="F61" i="1" s="1"/>
  <c r="CA60" i="1"/>
  <c r="D61" i="1" s="1"/>
  <c r="CH60" i="1"/>
  <c r="L61" i="1" s="1"/>
  <c r="CJ60" i="1"/>
  <c r="N61" i="1" s="1"/>
  <c r="CF60" i="1"/>
  <c r="J61" i="1" s="1"/>
  <c r="CG60" i="1"/>
  <c r="K61" i="1" s="1"/>
  <c r="BZ60" i="1"/>
  <c r="C61" i="1" s="1"/>
  <c r="CD60" i="1"/>
  <c r="G61" i="1" s="1"/>
  <c r="H61" i="1" l="1"/>
  <c r="I61" i="1" s="1"/>
  <c r="O61" i="1"/>
  <c r="P61" i="1" s="1"/>
  <c r="Y61" i="1" l="1"/>
  <c r="Z61" i="1" s="1"/>
  <c r="AD61" i="1"/>
  <c r="AE61" i="1" s="1"/>
  <c r="T61" i="1"/>
  <c r="U61" i="1" s="1"/>
  <c r="AP61" i="1" l="1"/>
  <c r="AQ61" i="1" s="1"/>
  <c r="AJ61" i="1"/>
  <c r="AK61" i="1" s="1"/>
  <c r="AU61" i="1" l="1"/>
  <c r="AV61" i="1" s="1"/>
  <c r="AY61" i="1" s="1"/>
  <c r="BH61" i="1" s="1"/>
  <c r="BJ61" i="1" s="1"/>
  <c r="AM62" i="1" s="1"/>
  <c r="BI61" i="1" l="1"/>
  <c r="AL62" i="1" s="1"/>
  <c r="BA61" i="1"/>
  <c r="AS62" i="1" s="1"/>
  <c r="AZ61" i="1"/>
  <c r="AR62" i="1" s="1"/>
  <c r="BB61" i="1"/>
  <c r="AT62" i="1" s="1"/>
  <c r="BK61" i="1"/>
  <c r="AN62" i="1" s="1"/>
  <c r="BC61" i="1"/>
  <c r="AX61" i="1"/>
  <c r="BL61" i="1"/>
  <c r="AO62" i="1" s="1"/>
  <c r="AW61" i="1"/>
  <c r="BQ61" i="1" l="1"/>
  <c r="BR61" i="1" s="1"/>
  <c r="V62" i="1" s="1"/>
  <c r="BU61" i="1"/>
  <c r="BX61" i="1" s="1"/>
  <c r="AC62" i="1" s="1"/>
  <c r="BG61" i="1"/>
  <c r="AI62" i="1" s="1"/>
  <c r="BM61" i="1"/>
  <c r="BP61" i="1" s="1"/>
  <c r="BF61" i="1"/>
  <c r="AH62" i="1" s="1"/>
  <c r="BD61" i="1"/>
  <c r="AF62" i="1" s="1"/>
  <c r="BE61" i="1"/>
  <c r="AG62" i="1" s="1"/>
  <c r="BT61" i="1" l="1"/>
  <c r="X62" i="1" s="1"/>
  <c r="BO61" i="1"/>
  <c r="S62" i="1" s="1"/>
  <c r="CE61" i="1"/>
  <c r="CF61" i="1" s="1"/>
  <c r="J62" i="1" s="1"/>
  <c r="R62" i="1"/>
  <c r="BW61" i="1"/>
  <c r="AB62" i="1" s="1"/>
  <c r="BV61" i="1"/>
  <c r="AA62" i="1" s="1"/>
  <c r="BN61" i="1"/>
  <c r="Q62" i="1" s="1"/>
  <c r="BY61" i="1"/>
  <c r="CD61" i="1" s="1"/>
  <c r="G62" i="1" s="1"/>
  <c r="BS61" i="1"/>
  <c r="W62" i="1" s="1"/>
  <c r="CG61" i="1" l="1"/>
  <c r="K62" i="1" s="1"/>
  <c r="CJ61" i="1"/>
  <c r="N62" i="1" s="1"/>
  <c r="CI61" i="1"/>
  <c r="M62" i="1" s="1"/>
  <c r="CH61" i="1"/>
  <c r="L62" i="1" s="1"/>
  <c r="CA61" i="1"/>
  <c r="D62" i="1" s="1"/>
  <c r="CC61" i="1"/>
  <c r="F62" i="1" s="1"/>
  <c r="BZ61" i="1"/>
  <c r="C62" i="1" s="1"/>
  <c r="CB61" i="1"/>
  <c r="E62" i="1" s="1"/>
  <c r="O62" i="1" l="1"/>
  <c r="P62" i="1" s="1"/>
  <c r="H62" i="1"/>
  <c r="I62" i="1" s="1"/>
  <c r="T62" i="1" l="1"/>
  <c r="U62" i="1" s="1"/>
  <c r="Y62" i="1"/>
  <c r="Z62" i="1" s="1"/>
  <c r="AD62" i="1"/>
  <c r="AE62" i="1" s="1"/>
  <c r="AJ62" i="1" l="1"/>
  <c r="AK62" i="1" s="1"/>
  <c r="AP62" i="1"/>
  <c r="AQ62" i="1" s="1"/>
  <c r="AU62" i="1" l="1"/>
  <c r="AV62" i="1" s="1"/>
  <c r="AW62" i="1" s="1"/>
  <c r="AX62" i="1" l="1"/>
  <c r="AY62" i="1"/>
  <c r="BH62" i="1" s="1"/>
  <c r="BI62" i="1" s="1"/>
  <c r="AL63" i="1" s="1"/>
  <c r="BC62" i="1" l="1"/>
  <c r="BL62" i="1"/>
  <c r="AO63" i="1" s="1"/>
  <c r="AZ62" i="1"/>
  <c r="AR63" i="1" s="1"/>
  <c r="BJ62" i="1"/>
  <c r="AM63" i="1" s="1"/>
  <c r="BA62" i="1"/>
  <c r="AS63" i="1" s="1"/>
  <c r="BK62" i="1"/>
  <c r="AN63" i="1" s="1"/>
  <c r="BB62" i="1"/>
  <c r="AT63" i="1" s="1"/>
  <c r="BQ62" i="1" l="1"/>
  <c r="BT62" i="1" s="1"/>
  <c r="X63" i="1" s="1"/>
  <c r="BU62" i="1"/>
  <c r="BW62" i="1" s="1"/>
  <c r="AB63" i="1" s="1"/>
  <c r="BD62" i="1"/>
  <c r="AF63" i="1" s="1"/>
  <c r="BM62" i="1"/>
  <c r="BO62" i="1" s="1"/>
  <c r="S63" i="1" s="1"/>
  <c r="BF62" i="1"/>
  <c r="AH63" i="1" s="1"/>
  <c r="BE62" i="1"/>
  <c r="AG63" i="1" s="1"/>
  <c r="BG62" i="1"/>
  <c r="AI63" i="1" s="1"/>
  <c r="BX62" i="1" l="1"/>
  <c r="AC63" i="1" s="1"/>
  <c r="BV62" i="1"/>
  <c r="AA63" i="1" s="1"/>
  <c r="BS62" i="1"/>
  <c r="W63" i="1" s="1"/>
  <c r="BR62" i="1"/>
  <c r="V63" i="1" s="1"/>
  <c r="BY62" i="1"/>
  <c r="CA62" i="1" s="1"/>
  <c r="D63" i="1" s="1"/>
  <c r="BN62" i="1"/>
  <c r="Q63" i="1" s="1"/>
  <c r="BP62" i="1"/>
  <c r="R63" i="1"/>
  <c r="CE62" i="1"/>
  <c r="CG62" i="1" s="1"/>
  <c r="K63" i="1" s="1"/>
  <c r="CB62" i="1" l="1"/>
  <c r="E63" i="1" s="1"/>
  <c r="BZ62" i="1"/>
  <c r="C63" i="1" s="1"/>
  <c r="CC62" i="1"/>
  <c r="F63" i="1" s="1"/>
  <c r="CD62" i="1"/>
  <c r="G63" i="1" s="1"/>
  <c r="CF62" i="1"/>
  <c r="J63" i="1" s="1"/>
  <c r="CH62" i="1"/>
  <c r="L63" i="1" s="1"/>
  <c r="CJ62" i="1"/>
  <c r="N63" i="1" s="1"/>
  <c r="CI62" i="1"/>
  <c r="M63" i="1" s="1"/>
  <c r="H63" i="1" l="1"/>
  <c r="I63" i="1" s="1"/>
  <c r="O63" i="1"/>
  <c r="P63" i="1" s="1"/>
  <c r="AD63" i="1" l="1"/>
  <c r="AE63" i="1" s="1"/>
  <c r="T63" i="1"/>
  <c r="U63" i="1" s="1"/>
  <c r="Y63" i="1"/>
  <c r="Z63" i="1" s="1"/>
  <c r="AP63" i="1" l="1"/>
  <c r="AQ63" i="1" s="1"/>
  <c r="AJ63" i="1"/>
  <c r="AK63" i="1" s="1"/>
  <c r="AU63" i="1" l="1"/>
  <c r="AV63" i="1" s="1"/>
  <c r="AX63" i="1" s="1"/>
  <c r="AW63" i="1" l="1"/>
  <c r="AY63" i="1"/>
  <c r="BH63" i="1" s="1"/>
  <c r="BK63" i="1" s="1"/>
  <c r="AN64" i="1" s="1"/>
  <c r="BI63" i="1" l="1"/>
  <c r="AL64" i="1" s="1"/>
  <c r="BB63" i="1"/>
  <c r="AT64" i="1" s="1"/>
  <c r="BA63" i="1"/>
  <c r="AS64" i="1" s="1"/>
  <c r="BJ63" i="1"/>
  <c r="AM64" i="1" s="1"/>
  <c r="BC63" i="1"/>
  <c r="BL63" i="1"/>
  <c r="AO64" i="1" s="1"/>
  <c r="AZ63" i="1"/>
  <c r="AR64" i="1" s="1"/>
  <c r="BQ63" i="1" l="1"/>
  <c r="BS63" i="1" s="1"/>
  <c r="W64" i="1" s="1"/>
  <c r="BU63" i="1"/>
  <c r="BV63" i="1" s="1"/>
  <c r="AA64" i="1" s="1"/>
  <c r="BD63" i="1"/>
  <c r="AF64" i="1" s="1"/>
  <c r="BM63" i="1"/>
  <c r="BO63" i="1" s="1"/>
  <c r="S64" i="1" s="1"/>
  <c r="BF63" i="1"/>
  <c r="AH64" i="1" s="1"/>
  <c r="BG63" i="1"/>
  <c r="AI64" i="1" s="1"/>
  <c r="BE63" i="1"/>
  <c r="AG64" i="1" s="1"/>
  <c r="R64" i="1" l="1"/>
  <c r="BR63" i="1"/>
  <c r="V64" i="1" s="1"/>
  <c r="BN63" i="1"/>
  <c r="Q64" i="1" s="1"/>
  <c r="BW63" i="1"/>
  <c r="AB64" i="1" s="1"/>
  <c r="BP63" i="1"/>
  <c r="BY63" i="1"/>
  <c r="CC63" i="1" s="1"/>
  <c r="F64" i="1" s="1"/>
  <c r="CE63" i="1"/>
  <c r="CJ63" i="1" s="1"/>
  <c r="N64" i="1" s="1"/>
  <c r="BX63" i="1"/>
  <c r="AC64" i="1" s="1"/>
  <c r="BT63" i="1"/>
  <c r="X64" i="1" s="1"/>
  <c r="CD63" i="1" l="1"/>
  <c r="G64" i="1" s="1"/>
  <c r="CA63" i="1"/>
  <c r="D64" i="1" s="1"/>
  <c r="BZ63" i="1"/>
  <c r="C64" i="1" s="1"/>
  <c r="CF63" i="1"/>
  <c r="J64" i="1" s="1"/>
  <c r="CG63" i="1"/>
  <c r="K64" i="1" s="1"/>
  <c r="CB63" i="1"/>
  <c r="E64" i="1" s="1"/>
  <c r="CI63" i="1"/>
  <c r="M64" i="1" s="1"/>
  <c r="CH63" i="1"/>
  <c r="L64" i="1" s="1"/>
  <c r="H64" i="1" l="1"/>
  <c r="I64" i="1" s="1"/>
  <c r="O64" i="1"/>
  <c r="P64" i="1" s="1"/>
  <c r="AD64" i="1" l="1"/>
  <c r="AE64" i="1" s="1"/>
  <c r="Y64" i="1"/>
  <c r="Z64" i="1" s="1"/>
  <c r="T64" i="1"/>
  <c r="U64" i="1" s="1"/>
  <c r="AJ64" i="1" l="1"/>
  <c r="AK64" i="1" s="1"/>
  <c r="AP64" i="1"/>
  <c r="AQ64" i="1" s="1"/>
  <c r="AU64" i="1" l="1"/>
  <c r="AV64" i="1" s="1"/>
  <c r="AW64" i="1" s="1"/>
  <c r="AY64" i="1" l="1"/>
  <c r="BH64" i="1" s="1"/>
  <c r="BI64" i="1" s="1"/>
  <c r="AL65" i="1" s="1"/>
  <c r="AX64" i="1"/>
  <c r="BJ64" i="1" l="1"/>
  <c r="AM65" i="1" s="1"/>
  <c r="BC64" i="1"/>
  <c r="BL64" i="1"/>
  <c r="AO65" i="1" s="1"/>
  <c r="BK64" i="1"/>
  <c r="AN65" i="1" s="1"/>
  <c r="BA64" i="1"/>
  <c r="AS65" i="1" s="1"/>
  <c r="AZ64" i="1"/>
  <c r="AR65" i="1" s="1"/>
  <c r="BB64" i="1"/>
  <c r="AT65" i="1" s="1"/>
  <c r="BQ64" i="1" l="1"/>
  <c r="BR64" i="1" s="1"/>
  <c r="V65" i="1" s="1"/>
  <c r="BU64" i="1"/>
  <c r="BX64" i="1" s="1"/>
  <c r="AC65" i="1" s="1"/>
  <c r="BG64" i="1"/>
  <c r="AI65" i="1" s="1"/>
  <c r="BM64" i="1"/>
  <c r="BP64" i="1" s="1"/>
  <c r="BE64" i="1"/>
  <c r="AG65" i="1" s="1"/>
  <c r="BF64" i="1"/>
  <c r="AH65" i="1" s="1"/>
  <c r="BD64" i="1"/>
  <c r="AF65" i="1" s="1"/>
  <c r="BW64" i="1" l="1"/>
  <c r="AB65" i="1" s="1"/>
  <c r="BO64" i="1"/>
  <c r="S65" i="1" s="1"/>
  <c r="BN64" i="1"/>
  <c r="Q65" i="1" s="1"/>
  <c r="R65" i="1"/>
  <c r="BY64" i="1"/>
  <c r="CB64" i="1" s="1"/>
  <c r="E65" i="1" s="1"/>
  <c r="BV64" i="1"/>
  <c r="AA65" i="1" s="1"/>
  <c r="BT64" i="1"/>
  <c r="X65" i="1" s="1"/>
  <c r="CE64" i="1"/>
  <c r="CF64" i="1" s="1"/>
  <c r="J65" i="1" s="1"/>
  <c r="BS64" i="1"/>
  <c r="W65" i="1" s="1"/>
  <c r="CC64" i="1" l="1"/>
  <c r="F65" i="1" s="1"/>
  <c r="CD64" i="1"/>
  <c r="G65" i="1" s="1"/>
  <c r="BZ64" i="1"/>
  <c r="C65" i="1" s="1"/>
  <c r="CA64" i="1"/>
  <c r="D65" i="1" s="1"/>
  <c r="CH64" i="1"/>
  <c r="L65" i="1" s="1"/>
  <c r="CI64" i="1"/>
  <c r="M65" i="1" s="1"/>
  <c r="CG64" i="1"/>
  <c r="K65" i="1" s="1"/>
  <c r="CJ64" i="1"/>
  <c r="N65" i="1" s="1"/>
  <c r="H65" i="1" l="1"/>
  <c r="I65" i="1" s="1"/>
  <c r="O65" i="1"/>
  <c r="P65" i="1" s="1"/>
  <c r="T65" i="1" l="1"/>
  <c r="U65" i="1" s="1"/>
  <c r="Y65" i="1"/>
  <c r="Z65" i="1" s="1"/>
  <c r="AD65" i="1"/>
  <c r="AE65" i="1" s="1"/>
  <c r="AP65" i="1" l="1"/>
  <c r="AQ65" i="1" s="1"/>
  <c r="AJ65" i="1"/>
  <c r="AK65" i="1" s="1"/>
  <c r="AU65" i="1" l="1"/>
  <c r="AV65" i="1" s="1"/>
  <c r="AY65" i="1" s="1"/>
  <c r="BH65" i="1" s="1"/>
  <c r="BK65" i="1" s="1"/>
  <c r="AN66" i="1" s="1"/>
  <c r="BC65" i="1" l="1"/>
  <c r="BA65" i="1"/>
  <c r="AS66" i="1" s="1"/>
  <c r="BJ65" i="1"/>
  <c r="AM66" i="1" s="1"/>
  <c r="BL65" i="1"/>
  <c r="AO66" i="1" s="1"/>
  <c r="AX65" i="1"/>
  <c r="BI65" i="1"/>
  <c r="AL66" i="1" s="1"/>
  <c r="AZ65" i="1"/>
  <c r="AR66" i="1" s="1"/>
  <c r="AW65" i="1"/>
  <c r="BB65" i="1"/>
  <c r="AT66" i="1" s="1"/>
  <c r="BQ65" i="1" l="1"/>
  <c r="BR65" i="1" s="1"/>
  <c r="V66" i="1" s="1"/>
  <c r="BU65" i="1"/>
  <c r="BX65" i="1" s="1"/>
  <c r="AC66" i="1" s="1"/>
  <c r="BF65" i="1"/>
  <c r="AH66" i="1" s="1"/>
  <c r="BM65" i="1"/>
  <c r="BO65" i="1" s="1"/>
  <c r="S66" i="1" s="1"/>
  <c r="BD65" i="1"/>
  <c r="AF66" i="1" s="1"/>
  <c r="BE65" i="1"/>
  <c r="AG66" i="1" s="1"/>
  <c r="BG65" i="1"/>
  <c r="AI66" i="1" s="1"/>
  <c r="BV65" i="1" l="1"/>
  <c r="AA66" i="1" s="1"/>
  <c r="BT65" i="1"/>
  <c r="X66" i="1" s="1"/>
  <c r="BW65" i="1"/>
  <c r="AB66" i="1" s="1"/>
  <c r="BY65" i="1"/>
  <c r="BZ65" i="1" s="1"/>
  <c r="C66" i="1" s="1"/>
  <c r="BN65" i="1"/>
  <c r="Q66" i="1" s="1"/>
  <c r="R66" i="1"/>
  <c r="CE65" i="1"/>
  <c r="CI65" i="1" s="1"/>
  <c r="M66" i="1" s="1"/>
  <c r="BS65" i="1"/>
  <c r="W66" i="1" s="1"/>
  <c r="BP65" i="1"/>
  <c r="CA65" i="1" l="1"/>
  <c r="D66" i="1" s="1"/>
  <c r="CD65" i="1"/>
  <c r="G66" i="1" s="1"/>
  <c r="CC65" i="1"/>
  <c r="F66" i="1" s="1"/>
  <c r="CB65" i="1"/>
  <c r="E66" i="1" s="1"/>
  <c r="CF65" i="1"/>
  <c r="J66" i="1" s="1"/>
  <c r="CH65" i="1"/>
  <c r="L66" i="1" s="1"/>
  <c r="CG65" i="1"/>
  <c r="K66" i="1" s="1"/>
  <c r="CJ65" i="1"/>
  <c r="N66" i="1" s="1"/>
  <c r="H66" i="1" l="1"/>
  <c r="I66" i="1" s="1"/>
  <c r="O66" i="1"/>
  <c r="P66" i="1" s="1"/>
  <c r="T66" i="1" l="1"/>
  <c r="U66" i="1" s="1"/>
  <c r="Y66" i="1"/>
  <c r="Z66" i="1" s="1"/>
  <c r="AD66" i="1"/>
  <c r="AE66" i="1" s="1"/>
  <c r="AP66" i="1" l="1"/>
  <c r="AQ66" i="1" s="1"/>
  <c r="AJ66" i="1"/>
  <c r="AK66" i="1" s="1"/>
  <c r="AU66" i="1" l="1"/>
  <c r="AV66" i="1" s="1"/>
  <c r="AW66" i="1" s="1"/>
  <c r="AX66" i="1" l="1"/>
  <c r="AY66" i="1"/>
  <c r="BH66" i="1" s="1"/>
  <c r="BJ66" i="1" s="1"/>
  <c r="AM67" i="1" s="1"/>
  <c r="BC66" i="1" l="1"/>
  <c r="BD66" i="1" s="1"/>
  <c r="AF67" i="1" s="1"/>
  <c r="BK66" i="1"/>
  <c r="AN67" i="1" s="1"/>
  <c r="BL66" i="1"/>
  <c r="AO67" i="1" s="1"/>
  <c r="BA66" i="1"/>
  <c r="AS67" i="1" s="1"/>
  <c r="BI66" i="1"/>
  <c r="AL67" i="1" s="1"/>
  <c r="AZ66" i="1"/>
  <c r="AR67" i="1" s="1"/>
  <c r="BB66" i="1"/>
  <c r="AT67" i="1" s="1"/>
  <c r="BQ66" i="1" l="1"/>
  <c r="BR66" i="1" s="1"/>
  <c r="V67" i="1" s="1"/>
  <c r="BU66" i="1"/>
  <c r="BV66" i="1" s="1"/>
  <c r="AA67" i="1" s="1"/>
  <c r="BG66" i="1"/>
  <c r="AI67" i="1" s="1"/>
  <c r="BM66" i="1"/>
  <c r="BP66" i="1" s="1"/>
  <c r="BE66" i="1"/>
  <c r="AG67" i="1" s="1"/>
  <c r="BF66" i="1"/>
  <c r="AH67" i="1" s="1"/>
  <c r="BT66" i="1" l="1"/>
  <c r="X67" i="1" s="1"/>
  <c r="BS66" i="1"/>
  <c r="W67" i="1" s="1"/>
  <c r="BW66" i="1"/>
  <c r="AB67" i="1" s="1"/>
  <c r="R67" i="1"/>
  <c r="BO66" i="1"/>
  <c r="S67" i="1" s="1"/>
  <c r="BX66" i="1"/>
  <c r="AC67" i="1" s="1"/>
  <c r="CE66" i="1"/>
  <c r="CG66" i="1" s="1"/>
  <c r="K67" i="1" s="1"/>
  <c r="BY66" i="1"/>
  <c r="BZ66" i="1" s="1"/>
  <c r="C67" i="1" s="1"/>
  <c r="BN66" i="1"/>
  <c r="Q67" i="1" s="1"/>
  <c r="CH66" i="1" l="1"/>
  <c r="L67" i="1" s="1"/>
  <c r="CC66" i="1"/>
  <c r="F67" i="1" s="1"/>
  <c r="CA66" i="1"/>
  <c r="D67" i="1" s="1"/>
  <c r="CF66" i="1"/>
  <c r="J67" i="1" s="1"/>
  <c r="CI66" i="1"/>
  <c r="M67" i="1" s="1"/>
  <c r="CB66" i="1"/>
  <c r="E67" i="1" s="1"/>
  <c r="CJ66" i="1"/>
  <c r="N67" i="1" s="1"/>
  <c r="CD66" i="1"/>
  <c r="G67" i="1" s="1"/>
  <c r="H67" i="1" l="1"/>
  <c r="I67" i="1" s="1"/>
  <c r="O67" i="1"/>
  <c r="P67" i="1" s="1"/>
  <c r="T67" i="1" l="1"/>
  <c r="U67" i="1" s="1"/>
  <c r="AD67" i="1"/>
  <c r="AE67" i="1" s="1"/>
  <c r="Y67" i="1"/>
  <c r="Z67" i="1" s="1"/>
  <c r="AP67" i="1" l="1"/>
  <c r="AQ67" i="1" s="1"/>
  <c r="AJ67" i="1"/>
  <c r="AK67" i="1" s="1"/>
  <c r="AU67" i="1" l="1"/>
  <c r="AV67" i="1" s="1"/>
  <c r="AY67" i="1" s="1"/>
  <c r="BH67" i="1" s="1"/>
  <c r="BL67" i="1" s="1"/>
  <c r="AO68" i="1" s="1"/>
  <c r="AX67" i="1" l="1"/>
  <c r="BA67" i="1"/>
  <c r="AS68" i="1" s="1"/>
  <c r="BC67" i="1"/>
  <c r="BD67" i="1" s="1"/>
  <c r="AF68" i="1" s="1"/>
  <c r="BK67" i="1"/>
  <c r="AN68" i="1" s="1"/>
  <c r="BJ67" i="1"/>
  <c r="AM68" i="1" s="1"/>
  <c r="BI67" i="1"/>
  <c r="AL68" i="1" s="1"/>
  <c r="BB67" i="1"/>
  <c r="AT68" i="1" s="1"/>
  <c r="AW67" i="1"/>
  <c r="AZ67" i="1"/>
  <c r="AR68" i="1" s="1"/>
  <c r="BQ67" i="1" l="1"/>
  <c r="BS67" i="1" s="1"/>
  <c r="W68" i="1" s="1"/>
  <c r="BE67" i="1"/>
  <c r="AG68" i="1" s="1"/>
  <c r="BM67" i="1"/>
  <c r="BP67" i="1" s="1"/>
  <c r="BF67" i="1"/>
  <c r="AH68" i="1" s="1"/>
  <c r="BU67" i="1"/>
  <c r="BV67" i="1" s="1"/>
  <c r="AA68" i="1" s="1"/>
  <c r="BG67" i="1"/>
  <c r="AI68" i="1" s="1"/>
  <c r="BT67" i="1" l="1"/>
  <c r="X68" i="1" s="1"/>
  <c r="BR67" i="1"/>
  <c r="V68" i="1" s="1"/>
  <c r="BX67" i="1"/>
  <c r="AC68" i="1" s="1"/>
  <c r="BN67" i="1"/>
  <c r="Q68" i="1" s="1"/>
  <c r="BY67" i="1"/>
  <c r="CC67" i="1" s="1"/>
  <c r="F68" i="1" s="1"/>
  <c r="R68" i="1"/>
  <c r="BO67" i="1"/>
  <c r="S68" i="1" s="1"/>
  <c r="CE67" i="1"/>
  <c r="CI67" i="1" s="1"/>
  <c r="M68" i="1" s="1"/>
  <c r="BW67" i="1"/>
  <c r="AB68" i="1" s="1"/>
  <c r="CG67" i="1" l="1"/>
  <c r="K68" i="1" s="1"/>
  <c r="BZ67" i="1"/>
  <c r="C68" i="1" s="1"/>
  <c r="CB67" i="1"/>
  <c r="E68" i="1" s="1"/>
  <c r="CA67" i="1"/>
  <c r="D68" i="1" s="1"/>
  <c r="CD67" i="1"/>
  <c r="G68" i="1" s="1"/>
  <c r="CF67" i="1"/>
  <c r="J68" i="1" s="1"/>
  <c r="CJ67" i="1"/>
  <c r="N68" i="1" s="1"/>
  <c r="CH67" i="1"/>
  <c r="L68" i="1" s="1"/>
  <c r="H68" i="1" l="1"/>
  <c r="I68" i="1" s="1"/>
  <c r="O68" i="1"/>
  <c r="P68" i="1" s="1"/>
  <c r="T68" i="1" l="1"/>
  <c r="U68" i="1" s="1"/>
  <c r="AD68" i="1"/>
  <c r="AE68" i="1" s="1"/>
  <c r="Y68" i="1"/>
  <c r="Z68" i="1" s="1"/>
  <c r="AJ68" i="1" l="1"/>
  <c r="AK68" i="1" s="1"/>
  <c r="AP68" i="1"/>
  <c r="AQ68" i="1" s="1"/>
  <c r="AU68" i="1" l="1"/>
  <c r="AV68" i="1" s="1"/>
  <c r="AY68" i="1" s="1"/>
  <c r="BH68" i="1" s="1"/>
  <c r="BI68" i="1" s="1"/>
  <c r="AL69" i="1" s="1"/>
  <c r="AX68" i="1" l="1"/>
  <c r="BK68" i="1"/>
  <c r="AN69" i="1" s="1"/>
  <c r="AZ68" i="1"/>
  <c r="AR69" i="1" s="1"/>
  <c r="AW68" i="1"/>
  <c r="BB68" i="1"/>
  <c r="AT69" i="1" s="1"/>
  <c r="BC68" i="1"/>
  <c r="BU68" i="1" s="1"/>
  <c r="BX68" i="1" s="1"/>
  <c r="AC69" i="1" s="1"/>
  <c r="BL68" i="1"/>
  <c r="AO69" i="1" s="1"/>
  <c r="BJ68" i="1"/>
  <c r="AM69" i="1" s="1"/>
  <c r="BA68" i="1"/>
  <c r="AS69" i="1" s="1"/>
  <c r="BQ68" i="1" l="1"/>
  <c r="BR68" i="1" s="1"/>
  <c r="V69" i="1" s="1"/>
  <c r="BD68" i="1"/>
  <c r="AF69" i="1" s="1"/>
  <c r="BM68" i="1"/>
  <c r="BO68" i="1" s="1"/>
  <c r="S69" i="1" s="1"/>
  <c r="BE68" i="1"/>
  <c r="AG69" i="1" s="1"/>
  <c r="BF68" i="1"/>
  <c r="AH69" i="1" s="1"/>
  <c r="BG68" i="1"/>
  <c r="AI69" i="1" s="1"/>
  <c r="BW68" i="1"/>
  <c r="AB69" i="1" s="1"/>
  <c r="BV68" i="1"/>
  <c r="AA69" i="1" s="1"/>
  <c r="BS68" i="1" l="1"/>
  <c r="W69" i="1" s="1"/>
  <c r="BT68" i="1"/>
  <c r="X69" i="1" s="1"/>
  <c r="CE68" i="1"/>
  <c r="CF68" i="1" s="1"/>
  <c r="J69" i="1" s="1"/>
  <c r="R69" i="1"/>
  <c r="BY68" i="1"/>
  <c r="CC68" i="1" s="1"/>
  <c r="F69" i="1" s="1"/>
  <c r="BN68" i="1"/>
  <c r="Q69" i="1" s="1"/>
  <c r="BP68" i="1"/>
  <c r="CG68" i="1" l="1"/>
  <c r="K69" i="1" s="1"/>
  <c r="CB68" i="1"/>
  <c r="E69" i="1" s="1"/>
  <c r="CH68" i="1"/>
  <c r="L69" i="1" s="1"/>
  <c r="BZ68" i="1"/>
  <c r="C69" i="1" s="1"/>
  <c r="CD68" i="1"/>
  <c r="G69" i="1" s="1"/>
  <c r="CA68" i="1"/>
  <c r="D69" i="1" s="1"/>
  <c r="CJ68" i="1"/>
  <c r="N69" i="1" s="1"/>
  <c r="CI68" i="1"/>
  <c r="M69" i="1" s="1"/>
  <c r="H69" i="1" l="1"/>
  <c r="I69" i="1" s="1"/>
  <c r="O69" i="1"/>
  <c r="P69" i="1" s="1"/>
  <c r="AD69" i="1" l="1"/>
  <c r="AE69" i="1" s="1"/>
  <c r="T69" i="1"/>
  <c r="U69" i="1" s="1"/>
  <c r="Y69" i="1"/>
  <c r="Z69" i="1" s="1"/>
  <c r="AJ69" i="1" l="1"/>
  <c r="AK69" i="1" s="1"/>
  <c r="AP69" i="1"/>
  <c r="AQ69" i="1" s="1"/>
  <c r="AU69" i="1" l="1"/>
  <c r="AV69" i="1" s="1"/>
  <c r="AW69" i="1" s="1"/>
  <c r="AX69" i="1" l="1"/>
  <c r="AY69" i="1"/>
  <c r="BH69" i="1" s="1"/>
  <c r="BJ69" i="1" s="1"/>
  <c r="AM70" i="1" s="1"/>
  <c r="BI69" i="1" l="1"/>
  <c r="AL70" i="1" s="1"/>
  <c r="BC69" i="1"/>
  <c r="BD69" i="1" s="1"/>
  <c r="AF70" i="1" s="1"/>
  <c r="BK69" i="1"/>
  <c r="AN70" i="1" s="1"/>
  <c r="BA69" i="1"/>
  <c r="AS70" i="1" s="1"/>
  <c r="BL69" i="1"/>
  <c r="AO70" i="1" s="1"/>
  <c r="AZ69" i="1"/>
  <c r="AR70" i="1" s="1"/>
  <c r="BB69" i="1"/>
  <c r="AT70" i="1" s="1"/>
  <c r="BF69" i="1" l="1"/>
  <c r="AH70" i="1" s="1"/>
  <c r="BU69" i="1"/>
  <c r="BV69" i="1" s="1"/>
  <c r="AA70" i="1" s="1"/>
  <c r="BG69" i="1"/>
  <c r="AI70" i="1" s="1"/>
  <c r="BE69" i="1"/>
  <c r="AG70" i="1" s="1"/>
  <c r="BQ69" i="1"/>
  <c r="BT69" i="1" s="1"/>
  <c r="X70" i="1" s="1"/>
  <c r="BM69" i="1"/>
  <c r="BP69" i="1" s="1"/>
  <c r="BW69" i="1" l="1"/>
  <c r="AB70" i="1" s="1"/>
  <c r="BX69" i="1"/>
  <c r="AC70" i="1" s="1"/>
  <c r="R70" i="1"/>
  <c r="BN69" i="1"/>
  <c r="Q70" i="1" s="1"/>
  <c r="BO69" i="1"/>
  <c r="S70" i="1" s="1"/>
  <c r="CE69" i="1"/>
  <c r="CJ69" i="1" s="1"/>
  <c r="N70" i="1" s="1"/>
  <c r="BR69" i="1"/>
  <c r="V70" i="1" s="1"/>
  <c r="BY69" i="1"/>
  <c r="CC69" i="1" s="1"/>
  <c r="F70" i="1" s="1"/>
  <c r="BS69" i="1"/>
  <c r="W70" i="1" s="1"/>
  <c r="CH69" i="1" l="1"/>
  <c r="L70" i="1" s="1"/>
  <c r="CG69" i="1"/>
  <c r="K70" i="1" s="1"/>
  <c r="CA69" i="1"/>
  <c r="D70" i="1" s="1"/>
  <c r="CI69" i="1"/>
  <c r="M70" i="1" s="1"/>
  <c r="CF69" i="1"/>
  <c r="J70" i="1" s="1"/>
  <c r="CB69" i="1"/>
  <c r="E70" i="1" s="1"/>
  <c r="CD69" i="1"/>
  <c r="G70" i="1" s="1"/>
  <c r="BZ69" i="1"/>
  <c r="C70" i="1" s="1"/>
  <c r="O70" i="1" l="1"/>
  <c r="P70" i="1" s="1"/>
  <c r="H70" i="1"/>
  <c r="I70" i="1" s="1"/>
  <c r="AD70" i="1" l="1"/>
  <c r="AE70" i="1" s="1"/>
  <c r="T70" i="1"/>
  <c r="U70" i="1" s="1"/>
  <c r="Y70" i="1"/>
  <c r="Z70" i="1" s="1"/>
  <c r="AP70" i="1" l="1"/>
  <c r="AQ70" i="1" s="1"/>
  <c r="AJ70" i="1"/>
  <c r="AK70" i="1" s="1"/>
  <c r="AU70" i="1" l="1"/>
  <c r="AV70" i="1" s="1"/>
  <c r="AX70" i="1" s="1"/>
  <c r="AW70" i="1" l="1"/>
  <c r="AY70" i="1"/>
  <c r="BH70" i="1" s="1"/>
  <c r="BL70" i="1" s="1"/>
  <c r="AO71" i="1" s="1"/>
  <c r="BA70" i="1" l="1"/>
  <c r="AS71" i="1" s="1"/>
  <c r="BB70" i="1"/>
  <c r="AT71" i="1" s="1"/>
  <c r="BJ70" i="1"/>
  <c r="AM71" i="1" s="1"/>
  <c r="BI70" i="1"/>
  <c r="AL71" i="1" s="1"/>
  <c r="AZ70" i="1"/>
  <c r="AR71" i="1" s="1"/>
  <c r="BK70" i="1"/>
  <c r="AN71" i="1" s="1"/>
  <c r="BC70" i="1"/>
  <c r="BU70" i="1" s="1"/>
  <c r="BX70" i="1" s="1"/>
  <c r="AC71" i="1" s="1"/>
  <c r="BM70" i="1" l="1"/>
  <c r="BO70" i="1" s="1"/>
  <c r="S71" i="1" s="1"/>
  <c r="BD70" i="1"/>
  <c r="AF71" i="1" s="1"/>
  <c r="BE70" i="1"/>
  <c r="AG71" i="1" s="1"/>
  <c r="BG70" i="1"/>
  <c r="AI71" i="1" s="1"/>
  <c r="BQ70" i="1"/>
  <c r="BR70" i="1" s="1"/>
  <c r="V71" i="1" s="1"/>
  <c r="BF70" i="1"/>
  <c r="AH71" i="1" s="1"/>
  <c r="BW70" i="1"/>
  <c r="AB71" i="1" s="1"/>
  <c r="BV70" i="1"/>
  <c r="AA71" i="1" s="1"/>
  <c r="BN70" i="1" l="1"/>
  <c r="Q71" i="1" s="1"/>
  <c r="BP70" i="1"/>
  <c r="R71" i="1"/>
  <c r="BY70" i="1"/>
  <c r="CB70" i="1" s="1"/>
  <c r="E71" i="1" s="1"/>
  <c r="BT70" i="1"/>
  <c r="X71" i="1" s="1"/>
  <c r="CE70" i="1"/>
  <c r="CJ70" i="1" s="1"/>
  <c r="N71" i="1" s="1"/>
  <c r="BS70" i="1"/>
  <c r="W71" i="1" s="1"/>
  <c r="CC70" i="1" l="1"/>
  <c r="F71" i="1" s="1"/>
  <c r="CD70" i="1"/>
  <c r="G71" i="1" s="1"/>
  <c r="BZ70" i="1"/>
  <c r="C71" i="1" s="1"/>
  <c r="CH70" i="1"/>
  <c r="L71" i="1" s="1"/>
  <c r="CA70" i="1"/>
  <c r="D71" i="1" s="1"/>
  <c r="CG70" i="1"/>
  <c r="K71" i="1" s="1"/>
  <c r="CI70" i="1"/>
  <c r="M71" i="1" s="1"/>
  <c r="CF70" i="1"/>
  <c r="J71" i="1" s="1"/>
  <c r="H71" i="1" l="1"/>
  <c r="I71" i="1" s="1"/>
  <c r="O71" i="1"/>
  <c r="P71" i="1" s="1"/>
  <c r="AD71" i="1" l="1"/>
  <c r="AE71" i="1" s="1"/>
  <c r="T71" i="1"/>
  <c r="U71" i="1" s="1"/>
  <c r="Y71" i="1"/>
  <c r="Z71" i="1" s="1"/>
  <c r="AP71" i="1" l="1"/>
  <c r="AQ71" i="1" s="1"/>
  <c r="AJ71" i="1"/>
  <c r="AK71" i="1" s="1"/>
  <c r="AU71" i="1" l="1"/>
  <c r="AV71" i="1" s="1"/>
  <c r="AX71" i="1" s="1"/>
  <c r="AW71" i="1" l="1"/>
  <c r="AY71" i="1"/>
  <c r="BH71" i="1" s="1"/>
  <c r="BI71" i="1" s="1"/>
  <c r="AL72" i="1" s="1"/>
  <c r="AL78" i="1" s="1"/>
  <c r="BB71" i="1" l="1"/>
  <c r="AT72" i="1" s="1"/>
  <c r="AT78" i="1" s="1"/>
  <c r="BL71" i="1"/>
  <c r="AO72" i="1" s="1"/>
  <c r="AO78" i="1" s="1"/>
  <c r="BJ71" i="1"/>
  <c r="AM72" i="1" s="1"/>
  <c r="AM78" i="1" s="1"/>
  <c r="BC71" i="1"/>
  <c r="BQ71" i="1" s="1"/>
  <c r="BR71" i="1" s="1"/>
  <c r="V72" i="1" s="1"/>
  <c r="V78" i="1" s="1"/>
  <c r="BA71" i="1"/>
  <c r="AS72" i="1" s="1"/>
  <c r="AS78" i="1" s="1"/>
  <c r="BK71" i="1"/>
  <c r="AN72" i="1" s="1"/>
  <c r="AN78" i="1" s="1"/>
  <c r="AZ71" i="1"/>
  <c r="AR72" i="1" s="1"/>
  <c r="AR78" i="1" s="1"/>
  <c r="BU71" i="1" l="1"/>
  <c r="BX71" i="1" s="1"/>
  <c r="AC72" i="1" s="1"/>
  <c r="AC78" i="1" s="1"/>
  <c r="BE71" i="1"/>
  <c r="AG72" i="1" s="1"/>
  <c r="AG78" i="1" s="1"/>
  <c r="BF71" i="1"/>
  <c r="AH72" i="1" s="1"/>
  <c r="AH78" i="1" s="1"/>
  <c r="BS71" i="1"/>
  <c r="W72" i="1" s="1"/>
  <c r="W78" i="1" s="1"/>
  <c r="BG71" i="1"/>
  <c r="AI72" i="1" s="1"/>
  <c r="AI78" i="1" s="1"/>
  <c r="BD71" i="1"/>
  <c r="AF72" i="1" s="1"/>
  <c r="AF78" i="1" s="1"/>
  <c r="BT71" i="1"/>
  <c r="X72" i="1" s="1"/>
  <c r="X78" i="1" s="1"/>
  <c r="BM71" i="1"/>
  <c r="BP71" i="1" s="1"/>
  <c r="BW71" i="1" l="1"/>
  <c r="AB72" i="1" s="1"/>
  <c r="AB78" i="1" s="1"/>
  <c r="BV71" i="1"/>
  <c r="AA72" i="1" s="1"/>
  <c r="AA78" i="1" s="1"/>
  <c r="BY71" i="1"/>
  <c r="CA71" i="1" s="1"/>
  <c r="D72" i="1" s="1"/>
  <c r="D78" i="1" s="1"/>
  <c r="CE71" i="1"/>
  <c r="CH71" i="1" s="1"/>
  <c r="L72" i="1" s="1"/>
  <c r="L78" i="1" s="1"/>
  <c r="BO71" i="1"/>
  <c r="S72" i="1" s="1"/>
  <c r="S78" i="1" s="1"/>
  <c r="R72" i="1"/>
  <c r="R78" i="1" s="1"/>
  <c r="BN71" i="1"/>
  <c r="Q72" i="1" s="1"/>
  <c r="Q78" i="1" s="1"/>
  <c r="CD71" i="1" l="1"/>
  <c r="G72" i="1" s="1"/>
  <c r="G78" i="1" s="1"/>
  <c r="CB71" i="1"/>
  <c r="E72" i="1" s="1"/>
  <c r="E78" i="1" s="1"/>
  <c r="CC71" i="1"/>
  <c r="F72" i="1" s="1"/>
  <c r="F78" i="1" s="1"/>
  <c r="BZ71" i="1"/>
  <c r="C72" i="1" s="1"/>
  <c r="C78" i="1" s="1"/>
  <c r="CJ71" i="1"/>
  <c r="N72" i="1" s="1"/>
  <c r="N78" i="1" s="1"/>
  <c r="CG71" i="1"/>
  <c r="K72" i="1" s="1"/>
  <c r="K78" i="1" s="1"/>
  <c r="CF71" i="1"/>
  <c r="J72" i="1" s="1"/>
  <c r="J78" i="1" s="1"/>
  <c r="CI71" i="1"/>
  <c r="M72" i="1" s="1"/>
  <c r="M78" i="1" s="1"/>
  <c r="H78" i="1" l="1"/>
  <c r="I78" i="1" s="1"/>
  <c r="H72" i="1"/>
  <c r="I72" i="1" s="1"/>
  <c r="O78" i="1"/>
  <c r="P78" i="1" s="1"/>
  <c r="O72" i="1"/>
  <c r="P72" i="1" s="1"/>
  <c r="AD78" i="1" l="1"/>
  <c r="AE78" i="1" s="1"/>
  <c r="T72" i="1"/>
  <c r="U72" i="1" s="1"/>
  <c r="Y78" i="1"/>
  <c r="Z78" i="1" s="1"/>
  <c r="T78" i="1"/>
  <c r="U78" i="1" s="1"/>
  <c r="AD72" i="1"/>
  <c r="AE72" i="1" s="1"/>
  <c r="Y72" i="1"/>
  <c r="Z72" i="1" s="1"/>
  <c r="AJ78" i="1" l="1"/>
  <c r="AK78" i="1" s="1"/>
  <c r="AP78" i="1"/>
  <c r="AQ78" i="1" s="1"/>
  <c r="AJ72" i="1"/>
  <c r="AK72" i="1" s="1"/>
  <c r="AP72" i="1"/>
  <c r="AQ72" i="1" s="1"/>
  <c r="AU78" i="1" l="1"/>
  <c r="AV78" i="1" s="1"/>
  <c r="AY78" i="1" s="1"/>
  <c r="BH78" i="1" s="1"/>
  <c r="BI78" i="1" s="1"/>
  <c r="AL79" i="1" s="1"/>
  <c r="AU72" i="1"/>
  <c r="AV72" i="1" s="1"/>
  <c r="AY72" i="1" s="1"/>
  <c r="BH72" i="1" s="1"/>
  <c r="BL72" i="1" s="1"/>
  <c r="AZ78" i="1" l="1"/>
  <c r="AR79" i="1" s="1"/>
  <c r="AX78" i="1"/>
  <c r="BA78" i="1"/>
  <c r="AS79" i="1" s="1"/>
  <c r="AW78" i="1"/>
  <c r="BL78" i="1"/>
  <c r="AO79" i="1" s="1"/>
  <c r="BK78" i="1"/>
  <c r="AN79" i="1" s="1"/>
  <c r="BB78" i="1"/>
  <c r="AT79" i="1" s="1"/>
  <c r="BJ78" i="1"/>
  <c r="AM79" i="1" s="1"/>
  <c r="BC78" i="1"/>
  <c r="BD78" i="1" s="1"/>
  <c r="AF79" i="1" s="1"/>
  <c r="BB72" i="1"/>
  <c r="BI72" i="1"/>
  <c r="AX72" i="1"/>
  <c r="D50" i="1" s="1"/>
  <c r="L4" i="1" s="1"/>
  <c r="AZ72" i="1"/>
  <c r="BK72" i="1"/>
  <c r="BC72" i="1"/>
  <c r="BQ72" i="1" s="1"/>
  <c r="BT72" i="1" s="1"/>
  <c r="AW72" i="1"/>
  <c r="BJ72" i="1"/>
  <c r="BA72" i="1"/>
  <c r="BE72" i="1" l="1"/>
  <c r="BF78" i="1"/>
  <c r="AH79" i="1" s="1"/>
  <c r="BU78" i="1"/>
  <c r="BW78" i="1" s="1"/>
  <c r="AB79" i="1" s="1"/>
  <c r="BQ78" i="1"/>
  <c r="BR78" i="1" s="1"/>
  <c r="V79" i="1" s="1"/>
  <c r="BG78" i="1"/>
  <c r="AI79" i="1" s="1"/>
  <c r="BM78" i="1"/>
  <c r="BN78" i="1" s="1"/>
  <c r="Q79" i="1" s="1"/>
  <c r="BE78" i="1"/>
  <c r="AG79" i="1" s="1"/>
  <c r="BS72" i="1"/>
  <c r="BU72" i="1"/>
  <c r="BW72" i="1" s="1"/>
  <c r="BD72" i="1"/>
  <c r="BM72" i="1"/>
  <c r="BP72" i="1" s="1"/>
  <c r="BR72" i="1"/>
  <c r="BG72" i="1"/>
  <c r="BF72" i="1"/>
  <c r="BN72" i="1" l="1"/>
  <c r="BV78" i="1"/>
  <c r="AA79" i="1" s="1"/>
  <c r="BX78" i="1"/>
  <c r="AC79" i="1" s="1"/>
  <c r="R79" i="1"/>
  <c r="BS78" i="1"/>
  <c r="W79" i="1" s="1"/>
  <c r="CE78" i="1"/>
  <c r="CG78" i="1" s="1"/>
  <c r="K79" i="1" s="1"/>
  <c r="BT78" i="1"/>
  <c r="X79" i="1" s="1"/>
  <c r="BY78" i="1"/>
  <c r="CD78" i="1" s="1"/>
  <c r="G79" i="1" s="1"/>
  <c r="BO78" i="1"/>
  <c r="S79" i="1" s="1"/>
  <c r="BP78" i="1"/>
  <c r="CE72" i="1"/>
  <c r="CJ72" i="1" s="1"/>
  <c r="BO72" i="1"/>
  <c r="BY72" i="1"/>
  <c r="BZ72" i="1" s="1"/>
  <c r="BV72" i="1"/>
  <c r="BX72" i="1"/>
  <c r="CI78" i="1" l="1"/>
  <c r="M79" i="1" s="1"/>
  <c r="CH78" i="1"/>
  <c r="L79" i="1" s="1"/>
  <c r="CJ78" i="1"/>
  <c r="N79" i="1" s="1"/>
  <c r="CF78" i="1"/>
  <c r="J79" i="1" s="1"/>
  <c r="BZ78" i="1"/>
  <c r="C79" i="1" s="1"/>
  <c r="CA78" i="1"/>
  <c r="D79" i="1" s="1"/>
  <c r="CC78" i="1"/>
  <c r="F79" i="1" s="1"/>
  <c r="CB78" i="1"/>
  <c r="E79" i="1" s="1"/>
  <c r="CG72" i="1"/>
  <c r="CI72" i="1"/>
  <c r="CF72" i="1"/>
  <c r="CH72" i="1"/>
  <c r="CB72" i="1"/>
  <c r="CD72" i="1"/>
  <c r="CC72" i="1"/>
  <c r="CA72" i="1"/>
  <c r="O79" i="1" l="1"/>
  <c r="P79" i="1" s="1"/>
  <c r="H79" i="1"/>
  <c r="I79" i="1" s="1"/>
  <c r="AD79" i="1" l="1"/>
  <c r="AE79" i="1" s="1"/>
  <c r="T79" i="1"/>
  <c r="U79" i="1" s="1"/>
  <c r="Y79" i="1"/>
  <c r="Z79" i="1" s="1"/>
  <c r="AP79" i="1" l="1"/>
  <c r="AQ79" i="1" s="1"/>
  <c r="AJ79" i="1"/>
  <c r="AK79" i="1" s="1"/>
  <c r="AU79" i="1" l="1"/>
  <c r="AV79" i="1" s="1"/>
  <c r="AY79" i="1" s="1"/>
  <c r="BH79" i="1" s="1"/>
  <c r="BL79" i="1" s="1"/>
  <c r="AO80" i="1" s="1"/>
  <c r="BC79" i="1" l="1"/>
  <c r="BU79" i="1" s="1"/>
  <c r="BV79" i="1" s="1"/>
  <c r="AA80" i="1" s="1"/>
  <c r="BA79" i="1"/>
  <c r="AS80" i="1" s="1"/>
  <c r="AZ79" i="1"/>
  <c r="AR80" i="1" s="1"/>
  <c r="BB79" i="1"/>
  <c r="AT80" i="1" s="1"/>
  <c r="AW79" i="1"/>
  <c r="AX79" i="1"/>
  <c r="BK79" i="1"/>
  <c r="AN80" i="1" s="1"/>
  <c r="BJ79" i="1"/>
  <c r="AM80" i="1" s="1"/>
  <c r="BI79" i="1"/>
  <c r="AL80" i="1" s="1"/>
  <c r="BQ79" i="1" l="1"/>
  <c r="BT79" i="1" s="1"/>
  <c r="X80" i="1" s="1"/>
  <c r="BF79" i="1"/>
  <c r="AH80" i="1" s="1"/>
  <c r="BM79" i="1"/>
  <c r="BO79" i="1" s="1"/>
  <c r="S80" i="1" s="1"/>
  <c r="BG79" i="1"/>
  <c r="AI80" i="1" s="1"/>
  <c r="BE79" i="1"/>
  <c r="AG80" i="1" s="1"/>
  <c r="BD79" i="1"/>
  <c r="AF80" i="1" s="1"/>
  <c r="BW79" i="1"/>
  <c r="AB80" i="1" s="1"/>
  <c r="BX79" i="1"/>
  <c r="AC80" i="1" s="1"/>
  <c r="BR79" i="1" l="1"/>
  <c r="V80" i="1" s="1"/>
  <c r="BS79" i="1"/>
  <c r="W80" i="1" s="1"/>
  <c r="BN79" i="1"/>
  <c r="Q80" i="1" s="1"/>
  <c r="BY79" i="1"/>
  <c r="CA79" i="1" s="1"/>
  <c r="D80" i="1" s="1"/>
  <c r="R80" i="1"/>
  <c r="CE79" i="1"/>
  <c r="CJ79" i="1" s="1"/>
  <c r="N80" i="1" s="1"/>
  <c r="BP79" i="1"/>
  <c r="CG79" i="1" l="1"/>
  <c r="K80" i="1" s="1"/>
  <c r="CH79" i="1"/>
  <c r="L80" i="1" s="1"/>
  <c r="CI79" i="1"/>
  <c r="M80" i="1" s="1"/>
  <c r="BZ79" i="1"/>
  <c r="C80" i="1" s="1"/>
  <c r="CF79" i="1"/>
  <c r="J80" i="1" s="1"/>
  <c r="CD79" i="1"/>
  <c r="G80" i="1" s="1"/>
  <c r="CB79" i="1"/>
  <c r="E80" i="1" s="1"/>
  <c r="CC79" i="1"/>
  <c r="F80" i="1" s="1"/>
  <c r="O80" i="1" l="1"/>
  <c r="P80" i="1" s="1"/>
  <c r="H80" i="1"/>
  <c r="I80" i="1" s="1"/>
  <c r="Y80" i="1" l="1"/>
  <c r="Z80" i="1" s="1"/>
  <c r="T80" i="1"/>
  <c r="U80" i="1" s="1"/>
  <c r="AD80" i="1"/>
  <c r="AE80" i="1" s="1"/>
  <c r="AP80" i="1" l="1"/>
  <c r="AQ80" i="1" s="1"/>
  <c r="AJ80" i="1"/>
  <c r="AK80" i="1" s="1"/>
  <c r="AU80" i="1" l="1"/>
  <c r="AV80" i="1" s="1"/>
  <c r="AW80" i="1" s="1"/>
  <c r="AX80" i="1" l="1"/>
  <c r="AY80" i="1"/>
  <c r="BH80" i="1" s="1"/>
  <c r="BC80" i="1" l="1"/>
  <c r="BM80" i="1" s="1"/>
  <c r="BP80" i="1" s="1"/>
  <c r="AZ80" i="1"/>
  <c r="AR81" i="1" s="1"/>
  <c r="BB80" i="1"/>
  <c r="AT81" i="1" s="1"/>
  <c r="BA80" i="1"/>
  <c r="AS81" i="1" s="1"/>
  <c r="BL80" i="1"/>
  <c r="AO81" i="1" s="1"/>
  <c r="BK80" i="1"/>
  <c r="AN81" i="1" s="1"/>
  <c r="BJ80" i="1"/>
  <c r="AM81" i="1" s="1"/>
  <c r="BI80" i="1"/>
  <c r="AL81" i="1" s="1"/>
  <c r="BG80" i="1" l="1"/>
  <c r="AI81" i="1" s="1"/>
  <c r="BD80" i="1"/>
  <c r="AF81" i="1" s="1"/>
  <c r="BU80" i="1"/>
  <c r="BV80" i="1" s="1"/>
  <c r="AA81" i="1" s="1"/>
  <c r="BE80" i="1"/>
  <c r="AG81" i="1" s="1"/>
  <c r="BF80" i="1"/>
  <c r="AH81" i="1" s="1"/>
  <c r="BQ80" i="1"/>
  <c r="BT80" i="1" s="1"/>
  <c r="X81" i="1" s="1"/>
  <c r="R81" i="1"/>
  <c r="BN80" i="1"/>
  <c r="Q81" i="1" s="1"/>
  <c r="BO80" i="1"/>
  <c r="S81" i="1" s="1"/>
  <c r="BX80" i="1" l="1"/>
  <c r="AC81" i="1" s="1"/>
  <c r="BW80" i="1"/>
  <c r="AB81" i="1" s="1"/>
  <c r="CE80" i="1"/>
  <c r="CG80" i="1" s="1"/>
  <c r="K81" i="1" s="1"/>
  <c r="BY80" i="1"/>
  <c r="BZ80" i="1" s="1"/>
  <c r="C81" i="1" s="1"/>
  <c r="BS80" i="1"/>
  <c r="W81" i="1" s="1"/>
  <c r="BR80" i="1"/>
  <c r="V81" i="1" s="1"/>
  <c r="CD80" i="1" l="1"/>
  <c r="G81" i="1" s="1"/>
  <c r="CH80" i="1"/>
  <c r="L81" i="1" s="1"/>
  <c r="CJ80" i="1"/>
  <c r="N81" i="1" s="1"/>
  <c r="CB80" i="1"/>
  <c r="E81" i="1" s="1"/>
  <c r="CI80" i="1"/>
  <c r="M81" i="1" s="1"/>
  <c r="CC80" i="1"/>
  <c r="F81" i="1" s="1"/>
  <c r="CF80" i="1"/>
  <c r="J81" i="1" s="1"/>
  <c r="CA80" i="1"/>
  <c r="D81" i="1" s="1"/>
  <c r="H81" i="1" l="1"/>
  <c r="I81" i="1" s="1"/>
  <c r="O81" i="1"/>
  <c r="P81" i="1" s="1"/>
  <c r="T81" i="1" l="1"/>
  <c r="U81" i="1" s="1"/>
  <c r="Y81" i="1"/>
  <c r="Z81" i="1" s="1"/>
  <c r="AD81" i="1"/>
  <c r="AE81" i="1" s="1"/>
  <c r="AJ81" i="1" l="1"/>
  <c r="AK81" i="1" s="1"/>
  <c r="AP81" i="1"/>
  <c r="AQ81" i="1" s="1"/>
  <c r="AU81" i="1" l="1"/>
  <c r="AV81" i="1" s="1"/>
  <c r="AY81" i="1" s="1"/>
  <c r="BH81" i="1" s="1"/>
  <c r="BI81" i="1" s="1"/>
  <c r="AL82" i="1" s="1"/>
  <c r="AW81" i="1" l="1"/>
  <c r="AX81" i="1"/>
  <c r="BC81" i="1"/>
  <c r="BM81" i="1" s="1"/>
  <c r="BO81" i="1" s="1"/>
  <c r="S82" i="1" s="1"/>
  <c r="BA81" i="1"/>
  <c r="AS82" i="1" s="1"/>
  <c r="AZ81" i="1"/>
  <c r="AR82" i="1" s="1"/>
  <c r="BB81" i="1"/>
  <c r="AT82" i="1" s="1"/>
  <c r="BK81" i="1"/>
  <c r="AN82" i="1" s="1"/>
  <c r="BJ81" i="1"/>
  <c r="AM82" i="1" s="1"/>
  <c r="BL81" i="1"/>
  <c r="AO82" i="1" s="1"/>
  <c r="BD81" i="1" l="1"/>
  <c r="AF82" i="1" s="1"/>
  <c r="BG81" i="1"/>
  <c r="AI82" i="1" s="1"/>
  <c r="BU81" i="1"/>
  <c r="BX81" i="1" s="1"/>
  <c r="AC82" i="1" s="1"/>
  <c r="BE81" i="1"/>
  <c r="AG82" i="1" s="1"/>
  <c r="BF81" i="1"/>
  <c r="AH82" i="1" s="1"/>
  <c r="BQ81" i="1"/>
  <c r="BS81" i="1" s="1"/>
  <c r="W82" i="1" s="1"/>
  <c r="BN81" i="1"/>
  <c r="Q82" i="1" s="1"/>
  <c r="BP81" i="1"/>
  <c r="R82" i="1"/>
  <c r="BV81" i="1" l="1"/>
  <c r="AA82" i="1" s="1"/>
  <c r="BW81" i="1"/>
  <c r="AB82" i="1" s="1"/>
  <c r="BT81" i="1"/>
  <c r="X82" i="1" s="1"/>
  <c r="CE81" i="1"/>
  <c r="CJ81" i="1" s="1"/>
  <c r="N82" i="1" s="1"/>
  <c r="BY81" i="1"/>
  <c r="CD81" i="1" s="1"/>
  <c r="G82" i="1" s="1"/>
  <c r="BR81" i="1"/>
  <c r="V82" i="1" s="1"/>
  <c r="CA81" i="1" l="1"/>
  <c r="D82" i="1" s="1"/>
  <c r="CB81" i="1"/>
  <c r="E82" i="1" s="1"/>
  <c r="CC81" i="1"/>
  <c r="F82" i="1" s="1"/>
  <c r="BZ81" i="1"/>
  <c r="C82" i="1" s="1"/>
  <c r="CG81" i="1"/>
  <c r="K82" i="1" s="1"/>
  <c r="CI81" i="1"/>
  <c r="M82" i="1" s="1"/>
  <c r="CH81" i="1"/>
  <c r="L82" i="1" s="1"/>
  <c r="CF81" i="1"/>
  <c r="J82" i="1" s="1"/>
  <c r="H82" i="1" l="1"/>
  <c r="I82" i="1" s="1"/>
  <c r="O82" i="1"/>
  <c r="P82" i="1" s="1"/>
  <c r="T82" i="1" l="1"/>
  <c r="U82" i="1" s="1"/>
  <c r="Y82" i="1"/>
  <c r="Z82" i="1" s="1"/>
  <c r="AD82" i="1"/>
  <c r="AE82" i="1" s="1"/>
  <c r="AJ82" i="1" l="1"/>
  <c r="AK82" i="1" s="1"/>
  <c r="AP82" i="1"/>
  <c r="AQ82" i="1" s="1"/>
  <c r="AU82" i="1" l="1"/>
  <c r="AV82" i="1" s="1"/>
  <c r="AW82" i="1" s="1"/>
  <c r="AX82" i="1" l="1"/>
  <c r="AY82" i="1"/>
  <c r="BH82" i="1" s="1"/>
  <c r="BL82" i="1" s="1"/>
  <c r="AO83" i="1" s="1"/>
  <c r="BI82" i="1" l="1"/>
  <c r="AL83" i="1" s="1"/>
  <c r="AZ82" i="1"/>
  <c r="AR83" i="1" s="1"/>
  <c r="BK82" i="1"/>
  <c r="AN83" i="1" s="1"/>
  <c r="BB82" i="1"/>
  <c r="AT83" i="1" s="1"/>
  <c r="BJ82" i="1"/>
  <c r="AM83" i="1" s="1"/>
  <c r="BA82" i="1"/>
  <c r="AS83" i="1" s="1"/>
  <c r="BC82" i="1"/>
  <c r="BQ82" i="1" s="1"/>
  <c r="BM82" i="1" l="1"/>
  <c r="BO82" i="1" s="1"/>
  <c r="S83" i="1" s="1"/>
  <c r="BE82" i="1"/>
  <c r="AG83" i="1" s="1"/>
  <c r="BG82" i="1"/>
  <c r="AI83" i="1" s="1"/>
  <c r="BF82" i="1"/>
  <c r="AH83" i="1" s="1"/>
  <c r="BU82" i="1"/>
  <c r="BV82" i="1" s="1"/>
  <c r="AA83" i="1" s="1"/>
  <c r="BD82" i="1"/>
  <c r="AF83" i="1" s="1"/>
  <c r="BT82" i="1"/>
  <c r="X83" i="1" s="1"/>
  <c r="BS82" i="1"/>
  <c r="W83" i="1" s="1"/>
  <c r="BR82" i="1"/>
  <c r="V83" i="1" s="1"/>
  <c r="BN82" i="1" l="1"/>
  <c r="Q83" i="1" s="1"/>
  <c r="BP82" i="1"/>
  <c r="R83" i="1"/>
  <c r="BY82" i="1"/>
  <c r="BZ82" i="1" s="1"/>
  <c r="C83" i="1" s="1"/>
  <c r="BW82" i="1"/>
  <c r="AB83" i="1" s="1"/>
  <c r="CE82" i="1"/>
  <c r="CJ82" i="1" s="1"/>
  <c r="N83" i="1" s="1"/>
  <c r="BX82" i="1"/>
  <c r="AC83" i="1" s="1"/>
  <c r="CB82" i="1" l="1"/>
  <c r="E83" i="1" s="1"/>
  <c r="CI82" i="1"/>
  <c r="M83" i="1" s="1"/>
  <c r="CG82" i="1"/>
  <c r="K83" i="1" s="1"/>
  <c r="CD82" i="1"/>
  <c r="G83" i="1" s="1"/>
  <c r="CA82" i="1"/>
  <c r="D83" i="1" s="1"/>
  <c r="CC82" i="1"/>
  <c r="F83" i="1" s="1"/>
  <c r="CF82" i="1"/>
  <c r="J83" i="1" s="1"/>
  <c r="CH82" i="1"/>
  <c r="L83" i="1" s="1"/>
  <c r="O83" i="1" l="1"/>
  <c r="P83" i="1" s="1"/>
  <c r="H83" i="1"/>
  <c r="I83" i="1" s="1"/>
  <c r="Y83" i="1" l="1"/>
  <c r="Z83" i="1" s="1"/>
  <c r="T83" i="1"/>
  <c r="U83" i="1" s="1"/>
  <c r="AD83" i="1"/>
  <c r="AE83" i="1" s="1"/>
  <c r="AJ83" i="1" l="1"/>
  <c r="AK83" i="1" s="1"/>
  <c r="AP83" i="1"/>
  <c r="AQ83" i="1" s="1"/>
  <c r="AU83" i="1" l="1"/>
  <c r="AV83" i="1" s="1"/>
  <c r="AY83" i="1" s="1"/>
  <c r="BH83" i="1" s="1"/>
  <c r="BK83" i="1" s="1"/>
  <c r="AN84" i="1" s="1"/>
  <c r="AW83" i="1" l="1"/>
  <c r="BC83" i="1"/>
  <c r="BE83" i="1" s="1"/>
  <c r="AG84" i="1" s="1"/>
  <c r="BA83" i="1"/>
  <c r="AS84" i="1" s="1"/>
  <c r="BJ83" i="1"/>
  <c r="AM84" i="1" s="1"/>
  <c r="BB83" i="1"/>
  <c r="AT84" i="1" s="1"/>
  <c r="BL83" i="1"/>
  <c r="AO84" i="1" s="1"/>
  <c r="AZ83" i="1"/>
  <c r="AR84" i="1" s="1"/>
  <c r="BI83" i="1"/>
  <c r="AL84" i="1" s="1"/>
  <c r="AX83" i="1"/>
  <c r="BD83" i="1" l="1"/>
  <c r="AF84" i="1" s="1"/>
  <c r="BU83" i="1"/>
  <c r="BX83" i="1" s="1"/>
  <c r="AC84" i="1" s="1"/>
  <c r="BG83" i="1"/>
  <c r="AI84" i="1" s="1"/>
  <c r="BM83" i="1"/>
  <c r="BP83" i="1" s="1"/>
  <c r="BQ83" i="1"/>
  <c r="BS83" i="1" s="1"/>
  <c r="W84" i="1" s="1"/>
  <c r="BF83" i="1"/>
  <c r="AH84" i="1" s="1"/>
  <c r="BW83" i="1" l="1"/>
  <c r="AB84" i="1" s="1"/>
  <c r="BV83" i="1"/>
  <c r="AA84" i="1" s="1"/>
  <c r="BT83" i="1"/>
  <c r="X84" i="1" s="1"/>
  <c r="BR83" i="1"/>
  <c r="V84" i="1" s="1"/>
  <c r="R84" i="1"/>
  <c r="BO83" i="1"/>
  <c r="S84" i="1" s="1"/>
  <c r="BN83" i="1"/>
  <c r="Q84" i="1" s="1"/>
  <c r="CE83" i="1"/>
  <c r="CG83" i="1" s="1"/>
  <c r="K84" i="1" s="1"/>
  <c r="BY83" i="1"/>
  <c r="CD83" i="1" s="1"/>
  <c r="G84" i="1" s="1"/>
  <c r="CB83" i="1" l="1"/>
  <c r="E84" i="1" s="1"/>
  <c r="BZ83" i="1"/>
  <c r="C84" i="1" s="1"/>
  <c r="CJ83" i="1"/>
  <c r="N84" i="1" s="1"/>
  <c r="CH83" i="1"/>
  <c r="L84" i="1" s="1"/>
  <c r="CA83" i="1"/>
  <c r="D84" i="1" s="1"/>
  <c r="CF83" i="1"/>
  <c r="J84" i="1" s="1"/>
  <c r="CI83" i="1"/>
  <c r="M84" i="1" s="1"/>
  <c r="CC83" i="1"/>
  <c r="F84" i="1" s="1"/>
  <c r="O84" i="1" l="1"/>
  <c r="P84" i="1" s="1"/>
  <c r="H84" i="1"/>
  <c r="I84" i="1" s="1"/>
  <c r="Y84" i="1" l="1"/>
  <c r="Z84" i="1" s="1"/>
  <c r="T84" i="1"/>
  <c r="U84" i="1" s="1"/>
  <c r="AD84" i="1"/>
  <c r="AE84" i="1" s="1"/>
  <c r="AJ84" i="1" l="1"/>
  <c r="AK84" i="1" s="1"/>
  <c r="AP84" i="1"/>
  <c r="AQ84" i="1" s="1"/>
  <c r="AU84" i="1" l="1"/>
  <c r="AV84" i="1" s="1"/>
  <c r="AX84" i="1" s="1"/>
  <c r="AW84" i="1" l="1"/>
  <c r="AY84" i="1"/>
  <c r="BH84" i="1" s="1"/>
  <c r="BJ84" i="1" s="1"/>
  <c r="AM85" i="1" s="1"/>
  <c r="BI84" i="1" l="1"/>
  <c r="AL85" i="1" s="1"/>
  <c r="BK84" i="1"/>
  <c r="AN85" i="1" s="1"/>
  <c r="BA84" i="1"/>
  <c r="AS85" i="1" s="1"/>
  <c r="AZ84" i="1"/>
  <c r="AR85" i="1" s="1"/>
  <c r="BC84" i="1"/>
  <c r="BU84" i="1" s="1"/>
  <c r="BV84" i="1" s="1"/>
  <c r="AA85" i="1" s="1"/>
  <c r="BB84" i="1"/>
  <c r="AT85" i="1" s="1"/>
  <c r="BL84" i="1"/>
  <c r="AO85" i="1" s="1"/>
  <c r="BQ84" i="1" l="1"/>
  <c r="BR84" i="1" s="1"/>
  <c r="V85" i="1" s="1"/>
  <c r="BE84" i="1"/>
  <c r="AG85" i="1" s="1"/>
  <c r="BM84" i="1"/>
  <c r="BP84" i="1" s="1"/>
  <c r="BG84" i="1"/>
  <c r="AI85" i="1" s="1"/>
  <c r="BD84" i="1"/>
  <c r="AF85" i="1" s="1"/>
  <c r="BF84" i="1"/>
  <c r="AH85" i="1" s="1"/>
  <c r="BW84" i="1"/>
  <c r="AB85" i="1" s="1"/>
  <c r="BX84" i="1"/>
  <c r="AC85" i="1" s="1"/>
  <c r="BS84" i="1" l="1"/>
  <c r="W85" i="1" s="1"/>
  <c r="BT84" i="1"/>
  <c r="X85" i="1" s="1"/>
  <c r="BN84" i="1"/>
  <c r="Q85" i="1" s="1"/>
  <c r="R85" i="1"/>
  <c r="BO84" i="1"/>
  <c r="S85" i="1" s="1"/>
  <c r="BY84" i="1"/>
  <c r="CB84" i="1" s="1"/>
  <c r="E85" i="1" s="1"/>
  <c r="CE84" i="1"/>
  <c r="CI84" i="1" s="1"/>
  <c r="M85" i="1" s="1"/>
  <c r="CH84" i="1" l="1"/>
  <c r="L85" i="1" s="1"/>
  <c r="CG84" i="1"/>
  <c r="K85" i="1" s="1"/>
  <c r="CF84" i="1"/>
  <c r="J85" i="1" s="1"/>
  <c r="CJ84" i="1"/>
  <c r="N85" i="1" s="1"/>
  <c r="BZ84" i="1"/>
  <c r="C85" i="1" s="1"/>
  <c r="CA84" i="1"/>
  <c r="D85" i="1" s="1"/>
  <c r="CD84" i="1"/>
  <c r="G85" i="1" s="1"/>
  <c r="CC84" i="1"/>
  <c r="F85" i="1" s="1"/>
  <c r="O85" i="1" l="1"/>
  <c r="P85" i="1" s="1"/>
  <c r="H85" i="1"/>
  <c r="I85" i="1" s="1"/>
  <c r="AD85" i="1" l="1"/>
  <c r="AE85" i="1" s="1"/>
  <c r="T85" i="1"/>
  <c r="U85" i="1" s="1"/>
  <c r="Y85" i="1"/>
  <c r="Z85" i="1" s="1"/>
  <c r="AP85" i="1" l="1"/>
  <c r="AQ85" i="1" s="1"/>
  <c r="AJ85" i="1"/>
  <c r="AK85" i="1" s="1"/>
  <c r="AU85" i="1" l="1"/>
  <c r="AV85" i="1" s="1"/>
  <c r="AX85" i="1" s="1"/>
  <c r="AW85" i="1" l="1"/>
  <c r="AY85" i="1"/>
  <c r="BH85" i="1" s="1"/>
  <c r="BK85" i="1" s="1"/>
  <c r="AN86" i="1" s="1"/>
  <c r="AZ85" i="1" l="1"/>
  <c r="AR86" i="1" s="1"/>
  <c r="BB85" i="1"/>
  <c r="AT86" i="1" s="1"/>
  <c r="BA85" i="1"/>
  <c r="AS86" i="1" s="1"/>
  <c r="BC85" i="1"/>
  <c r="BQ85" i="1" s="1"/>
  <c r="BS85" i="1" s="1"/>
  <c r="W86" i="1" s="1"/>
  <c r="BI85" i="1"/>
  <c r="AL86" i="1" s="1"/>
  <c r="BJ85" i="1"/>
  <c r="AM86" i="1" s="1"/>
  <c r="BL85" i="1"/>
  <c r="AO86" i="1" s="1"/>
  <c r="BG85" i="1" l="1"/>
  <c r="AI86" i="1" s="1"/>
  <c r="BM85" i="1"/>
  <c r="BO85" i="1" s="1"/>
  <c r="S86" i="1" s="1"/>
  <c r="BD85" i="1"/>
  <c r="AF86" i="1" s="1"/>
  <c r="BE85" i="1"/>
  <c r="AG86" i="1" s="1"/>
  <c r="BF85" i="1"/>
  <c r="AH86" i="1" s="1"/>
  <c r="BU85" i="1"/>
  <c r="BW85" i="1" s="1"/>
  <c r="AB86" i="1" s="1"/>
  <c r="BR85" i="1"/>
  <c r="V86" i="1" s="1"/>
  <c r="BT85" i="1"/>
  <c r="X86" i="1" s="1"/>
  <c r="R86" i="1" l="1"/>
  <c r="BV85" i="1"/>
  <c r="AA86" i="1" s="1"/>
  <c r="BY85" i="1"/>
  <c r="CC85" i="1" s="1"/>
  <c r="F86" i="1" s="1"/>
  <c r="CE85" i="1"/>
  <c r="CG85" i="1" s="1"/>
  <c r="K86" i="1" s="1"/>
  <c r="BN85" i="1"/>
  <c r="Q86" i="1" s="1"/>
  <c r="BX85" i="1"/>
  <c r="AC86" i="1" s="1"/>
  <c r="BP85" i="1"/>
  <c r="CH85" i="1" l="1"/>
  <c r="L86" i="1" s="1"/>
  <c r="CB85" i="1"/>
  <c r="E86" i="1" s="1"/>
  <c r="CD85" i="1"/>
  <c r="G86" i="1" s="1"/>
  <c r="BZ85" i="1"/>
  <c r="C86" i="1" s="1"/>
  <c r="CJ85" i="1"/>
  <c r="N86" i="1" s="1"/>
  <c r="CA85" i="1"/>
  <c r="D86" i="1" s="1"/>
  <c r="CF85" i="1"/>
  <c r="J86" i="1" s="1"/>
  <c r="CI85" i="1"/>
  <c r="M86" i="1" s="1"/>
  <c r="H86" i="1" l="1"/>
  <c r="I86" i="1" s="1"/>
  <c r="O86" i="1"/>
  <c r="P86" i="1" s="1"/>
  <c r="T86" i="1" l="1"/>
  <c r="U86" i="1" s="1"/>
  <c r="AD86" i="1"/>
  <c r="AE86" i="1" s="1"/>
  <c r="Y86" i="1"/>
  <c r="Z86" i="1" s="1"/>
  <c r="AP86" i="1" l="1"/>
  <c r="AQ86" i="1" s="1"/>
  <c r="AJ86" i="1"/>
  <c r="AK86" i="1" s="1"/>
  <c r="AU86" i="1" l="1"/>
  <c r="AV86" i="1" s="1"/>
  <c r="AX86" i="1" s="1"/>
  <c r="AY86" i="1" l="1"/>
  <c r="BH86" i="1" s="1"/>
  <c r="BL86" i="1" s="1"/>
  <c r="AO87" i="1" s="1"/>
  <c r="AW86" i="1"/>
  <c r="BI86" i="1" l="1"/>
  <c r="AL87" i="1" s="1"/>
  <c r="BC86" i="1"/>
  <c r="BU86" i="1" s="1"/>
  <c r="BV86" i="1" s="1"/>
  <c r="AA87" i="1" s="1"/>
  <c r="BK86" i="1"/>
  <c r="AN87" i="1" s="1"/>
  <c r="BA86" i="1"/>
  <c r="AS87" i="1" s="1"/>
  <c r="BJ86" i="1"/>
  <c r="AM87" i="1" s="1"/>
  <c r="AZ86" i="1"/>
  <c r="AR87" i="1" s="1"/>
  <c r="BB86" i="1"/>
  <c r="AT87" i="1" s="1"/>
  <c r="BQ86" i="1" l="1"/>
  <c r="BR86" i="1" s="1"/>
  <c r="V87" i="1" s="1"/>
  <c r="BF86" i="1"/>
  <c r="AH87" i="1" s="1"/>
  <c r="BE86" i="1"/>
  <c r="AG87" i="1" s="1"/>
  <c r="BG86" i="1"/>
  <c r="AI87" i="1" s="1"/>
  <c r="BM86" i="1"/>
  <c r="R87" i="1" s="1"/>
  <c r="BD86" i="1"/>
  <c r="AF87" i="1" s="1"/>
  <c r="BW86" i="1"/>
  <c r="AB87" i="1" s="1"/>
  <c r="BX86" i="1"/>
  <c r="AC87" i="1" s="1"/>
  <c r="BS86" i="1"/>
  <c r="W87" i="1" s="1"/>
  <c r="BT86" i="1"/>
  <c r="X87" i="1" s="1"/>
  <c r="BY86" i="1" l="1"/>
  <c r="BZ86" i="1" s="1"/>
  <c r="C87" i="1" s="1"/>
  <c r="BN86" i="1"/>
  <c r="Q87" i="1" s="1"/>
  <c r="CE86" i="1"/>
  <c r="CI86" i="1" s="1"/>
  <c r="M87" i="1" s="1"/>
  <c r="BP86" i="1"/>
  <c r="BO86" i="1"/>
  <c r="S87" i="1" s="1"/>
  <c r="CD86" i="1"/>
  <c r="G87" i="1" s="1"/>
  <c r="CA86" i="1" l="1"/>
  <c r="D87" i="1" s="1"/>
  <c r="CC86" i="1"/>
  <c r="F87" i="1" s="1"/>
  <c r="CB86" i="1"/>
  <c r="E87" i="1" s="1"/>
  <c r="H87" i="1" s="1"/>
  <c r="I87" i="1" s="1"/>
  <c r="CH86" i="1"/>
  <c r="L87" i="1" s="1"/>
  <c r="CF86" i="1"/>
  <c r="J87" i="1" s="1"/>
  <c r="CJ86" i="1"/>
  <c r="N87" i="1" s="1"/>
  <c r="CG86" i="1"/>
  <c r="K87" i="1" s="1"/>
  <c r="O87" i="1" l="1"/>
  <c r="P87" i="1" s="1"/>
  <c r="Y87" i="1" s="1"/>
  <c r="Z87" i="1" s="1"/>
  <c r="T87" i="1" l="1"/>
  <c r="U87" i="1" s="1"/>
  <c r="AD87" i="1"/>
  <c r="AE87" i="1" s="1"/>
  <c r="AJ87" i="1" l="1"/>
  <c r="AK87" i="1" s="1"/>
  <c r="AP87" i="1"/>
  <c r="AQ87" i="1" s="1"/>
  <c r="AU87" i="1" l="1"/>
  <c r="AV87" i="1" s="1"/>
  <c r="AX87" i="1" s="1"/>
  <c r="AY87" i="1" l="1"/>
  <c r="BH87" i="1" s="1"/>
  <c r="BL87" i="1" s="1"/>
  <c r="AO88" i="1" s="1"/>
  <c r="AW87" i="1"/>
  <c r="BB87" i="1"/>
  <c r="AT88" i="1" s="1"/>
  <c r="BI87" i="1" l="1"/>
  <c r="AL88" i="1" s="1"/>
  <c r="BA87" i="1"/>
  <c r="AS88" i="1" s="1"/>
  <c r="BJ87" i="1"/>
  <c r="AM88" i="1" s="1"/>
  <c r="BC87" i="1"/>
  <c r="BM87" i="1" s="1"/>
  <c r="BP87" i="1" s="1"/>
  <c r="BK87" i="1"/>
  <c r="AN88" i="1" s="1"/>
  <c r="AZ87" i="1"/>
  <c r="AR88" i="1" s="1"/>
  <c r="BG87" i="1" l="1"/>
  <c r="AI88" i="1" s="1"/>
  <c r="BD87" i="1"/>
  <c r="AF88" i="1" s="1"/>
  <c r="BQ87" i="1"/>
  <c r="BR87" i="1" s="1"/>
  <c r="V88" i="1" s="1"/>
  <c r="BU87" i="1"/>
  <c r="BW87" i="1" s="1"/>
  <c r="AB88" i="1" s="1"/>
  <c r="BE87" i="1"/>
  <c r="AG88" i="1" s="1"/>
  <c r="BF87" i="1"/>
  <c r="AH88" i="1" s="1"/>
  <c r="BO87" i="1"/>
  <c r="S88" i="1" s="1"/>
  <c r="BN87" i="1"/>
  <c r="Q88" i="1" s="1"/>
  <c r="R88" i="1"/>
  <c r="BY87" i="1" l="1"/>
  <c r="CD87" i="1" s="1"/>
  <c r="G88" i="1" s="1"/>
  <c r="BT87" i="1"/>
  <c r="X88" i="1" s="1"/>
  <c r="BS87" i="1"/>
  <c r="W88" i="1" s="1"/>
  <c r="CE87" i="1"/>
  <c r="CH87" i="1" s="1"/>
  <c r="L88" i="1" s="1"/>
  <c r="BV87" i="1"/>
  <c r="AA88" i="1" s="1"/>
  <c r="BX87" i="1"/>
  <c r="AC88" i="1" s="1"/>
  <c r="BZ87" i="1"/>
  <c r="C88" i="1" s="1"/>
  <c r="CB87" i="1"/>
  <c r="E88" i="1" s="1"/>
  <c r="CA87" i="1"/>
  <c r="D88" i="1" s="1"/>
  <c r="CC87" i="1"/>
  <c r="F88" i="1" s="1"/>
  <c r="CJ87" i="1"/>
  <c r="N88" i="1" s="1"/>
  <c r="CI87" i="1"/>
  <c r="M88" i="1" s="1"/>
  <c r="CF87" i="1" l="1"/>
  <c r="J88" i="1" s="1"/>
  <c r="CG87" i="1"/>
  <c r="K88" i="1" s="1"/>
  <c r="O88" i="1" s="1"/>
  <c r="P88" i="1" s="1"/>
  <c r="H88" i="1"/>
  <c r="I88" i="1" s="1"/>
  <c r="Y88" i="1" l="1"/>
  <c r="Z88" i="1" s="1"/>
  <c r="T88" i="1"/>
  <c r="U88" i="1" s="1"/>
  <c r="AD88" i="1"/>
  <c r="AE88" i="1" s="1"/>
  <c r="AJ88" i="1" l="1"/>
  <c r="AK88" i="1" s="1"/>
  <c r="AP88" i="1"/>
  <c r="AQ88" i="1" s="1"/>
  <c r="AU88" i="1" l="1"/>
  <c r="AV88" i="1" s="1"/>
  <c r="AX88" i="1" s="1"/>
  <c r="AY88" i="1" l="1"/>
  <c r="BH88" i="1" s="1"/>
  <c r="BI88" i="1" s="1"/>
  <c r="AL89" i="1" s="1"/>
  <c r="AW88" i="1"/>
  <c r="BB88" i="1" l="1"/>
  <c r="AT89" i="1" s="1"/>
  <c r="BA88" i="1"/>
  <c r="AS89" i="1" s="1"/>
  <c r="AZ88" i="1"/>
  <c r="AR89" i="1" s="1"/>
  <c r="BC88" i="1"/>
  <c r="BK88" i="1"/>
  <c r="AN89" i="1" s="1"/>
  <c r="BL88" i="1"/>
  <c r="AO89" i="1" s="1"/>
  <c r="BJ88" i="1"/>
  <c r="AM89" i="1" s="1"/>
  <c r="BQ88" i="1" l="1"/>
  <c r="BT88" i="1" s="1"/>
  <c r="X89" i="1" s="1"/>
  <c r="BU88" i="1"/>
  <c r="BW88" i="1" s="1"/>
  <c r="AB89" i="1" s="1"/>
  <c r="BF88" i="1"/>
  <c r="AH89" i="1" s="1"/>
  <c r="BM88" i="1"/>
  <c r="BO88" i="1" s="1"/>
  <c r="S89" i="1" s="1"/>
  <c r="BD88" i="1"/>
  <c r="AF89" i="1" s="1"/>
  <c r="BG88" i="1"/>
  <c r="AI89" i="1" s="1"/>
  <c r="BE88" i="1"/>
  <c r="AG89" i="1" s="1"/>
  <c r="BN88" i="1" l="1"/>
  <c r="Q89" i="1" s="1"/>
  <c r="BS88" i="1"/>
  <c r="W89" i="1" s="1"/>
  <c r="R89" i="1"/>
  <c r="BX88" i="1"/>
  <c r="AC89" i="1" s="1"/>
  <c r="BR88" i="1"/>
  <c r="V89" i="1" s="1"/>
  <c r="BV88" i="1"/>
  <c r="AA89" i="1" s="1"/>
  <c r="BP88" i="1"/>
  <c r="CE88" i="1"/>
  <c r="CH88" i="1" s="1"/>
  <c r="L89" i="1" s="1"/>
  <c r="BY88" i="1"/>
  <c r="CD88" i="1" s="1"/>
  <c r="G89" i="1" s="1"/>
  <c r="CI88" i="1" l="1"/>
  <c r="M89" i="1" s="1"/>
  <c r="CF88" i="1"/>
  <c r="J89" i="1" s="1"/>
  <c r="CB88" i="1"/>
  <c r="E89" i="1" s="1"/>
  <c r="CC88" i="1"/>
  <c r="F89" i="1" s="1"/>
  <c r="CA88" i="1"/>
  <c r="D89" i="1" s="1"/>
  <c r="BZ88" i="1"/>
  <c r="C89" i="1" s="1"/>
  <c r="CG88" i="1"/>
  <c r="K89" i="1" s="1"/>
  <c r="CJ88" i="1"/>
  <c r="N89" i="1" s="1"/>
  <c r="H89" i="1" l="1"/>
  <c r="I89" i="1" s="1"/>
  <c r="O89" i="1"/>
  <c r="P89" i="1" s="1"/>
  <c r="AD89" i="1" l="1"/>
  <c r="AE89" i="1" s="1"/>
  <c r="T89" i="1"/>
  <c r="U89" i="1" s="1"/>
  <c r="Y89" i="1"/>
  <c r="Z89" i="1" s="1"/>
  <c r="AP89" i="1" l="1"/>
  <c r="AQ89" i="1" s="1"/>
  <c r="AJ89" i="1"/>
  <c r="AK89" i="1" s="1"/>
  <c r="AU89" i="1" l="1"/>
  <c r="AV89" i="1" s="1"/>
  <c r="AX89" i="1" s="1"/>
  <c r="AY89" i="1" l="1"/>
  <c r="BH89" i="1" s="1"/>
  <c r="BL89" i="1" s="1"/>
  <c r="AO90" i="1" s="1"/>
  <c r="AW89" i="1"/>
  <c r="BB89" i="1" l="1"/>
  <c r="AT90" i="1" s="1"/>
  <c r="AZ89" i="1"/>
  <c r="AR90" i="1" s="1"/>
  <c r="BJ89" i="1"/>
  <c r="AM90" i="1" s="1"/>
  <c r="BA89" i="1"/>
  <c r="AS90" i="1" s="1"/>
  <c r="BK89" i="1"/>
  <c r="AN90" i="1" s="1"/>
  <c r="BI89" i="1"/>
  <c r="AL90" i="1" s="1"/>
  <c r="BC89" i="1"/>
  <c r="BQ89" i="1" l="1"/>
  <c r="BT89" i="1" s="1"/>
  <c r="X90" i="1" s="1"/>
  <c r="BU89" i="1"/>
  <c r="BV89" i="1" s="1"/>
  <c r="AA90" i="1" s="1"/>
  <c r="BD89" i="1"/>
  <c r="AF90" i="1" s="1"/>
  <c r="BM89" i="1"/>
  <c r="BN89" i="1" s="1"/>
  <c r="Q90" i="1" s="1"/>
  <c r="BE89" i="1"/>
  <c r="AG90" i="1" s="1"/>
  <c r="BF89" i="1"/>
  <c r="AH90" i="1" s="1"/>
  <c r="BG89" i="1"/>
  <c r="AI90" i="1" s="1"/>
  <c r="BX89" i="1" l="1"/>
  <c r="AC90" i="1" s="1"/>
  <c r="BW89" i="1"/>
  <c r="AB90" i="1" s="1"/>
  <c r="CE89" i="1"/>
  <c r="CJ89" i="1" s="1"/>
  <c r="N90" i="1" s="1"/>
  <c r="BR89" i="1"/>
  <c r="V90" i="1" s="1"/>
  <c r="BS89" i="1"/>
  <c r="W90" i="1" s="1"/>
  <c r="BY89" i="1"/>
  <c r="CD89" i="1" s="1"/>
  <c r="G90" i="1" s="1"/>
  <c r="R90" i="1"/>
  <c r="BO89" i="1"/>
  <c r="S90" i="1" s="1"/>
  <c r="BP89" i="1"/>
  <c r="CH89" i="1" l="1"/>
  <c r="L90" i="1" s="1"/>
  <c r="CF89" i="1"/>
  <c r="J90" i="1" s="1"/>
  <c r="CI89" i="1"/>
  <c r="M90" i="1" s="1"/>
  <c r="CA89" i="1"/>
  <c r="D90" i="1" s="1"/>
  <c r="CB89" i="1"/>
  <c r="E90" i="1" s="1"/>
  <c r="CC89" i="1"/>
  <c r="F90" i="1" s="1"/>
  <c r="BZ89" i="1"/>
  <c r="C90" i="1" s="1"/>
  <c r="CG89" i="1"/>
  <c r="K90" i="1" s="1"/>
  <c r="O90" i="1" l="1"/>
  <c r="P90" i="1" s="1"/>
  <c r="H90" i="1"/>
  <c r="I90" i="1" s="1"/>
  <c r="Y90" i="1" l="1"/>
  <c r="Z90" i="1" s="1"/>
  <c r="AD90" i="1"/>
  <c r="AE90" i="1" s="1"/>
  <c r="T90" i="1"/>
  <c r="U90" i="1" s="1"/>
  <c r="AJ90" i="1" l="1"/>
  <c r="AK90" i="1" s="1"/>
  <c r="AP90" i="1"/>
  <c r="AQ90" i="1" s="1"/>
  <c r="AU90" i="1" l="1"/>
  <c r="AV90" i="1" s="1"/>
  <c r="AX90" i="1" s="1"/>
  <c r="AY90" i="1" l="1"/>
  <c r="BH90" i="1" s="1"/>
  <c r="AW90" i="1"/>
  <c r="BB90" i="1" l="1"/>
  <c r="AT91" i="1" s="1"/>
  <c r="BC90" i="1"/>
  <c r="AZ90" i="1"/>
  <c r="AR91" i="1" s="1"/>
  <c r="BA90" i="1"/>
  <c r="AS91" i="1" s="1"/>
  <c r="BL90" i="1"/>
  <c r="AO91" i="1" s="1"/>
  <c r="BK90" i="1"/>
  <c r="AN91" i="1" s="1"/>
  <c r="BI90" i="1"/>
  <c r="AL91" i="1" s="1"/>
  <c r="BJ90" i="1"/>
  <c r="AM91" i="1" s="1"/>
  <c r="BQ90" i="1" l="1"/>
  <c r="BR90" i="1" s="1"/>
  <c r="V91" i="1" s="1"/>
  <c r="BU90" i="1"/>
  <c r="BW90" i="1" s="1"/>
  <c r="AB91" i="1" s="1"/>
  <c r="BG90" i="1"/>
  <c r="AI91" i="1" s="1"/>
  <c r="BM90" i="1"/>
  <c r="BO90" i="1" s="1"/>
  <c r="S91" i="1" s="1"/>
  <c r="BF90" i="1"/>
  <c r="AH91" i="1" s="1"/>
  <c r="BD90" i="1"/>
  <c r="AF91" i="1" s="1"/>
  <c r="BE90" i="1"/>
  <c r="AG91" i="1" s="1"/>
  <c r="BX90" i="1" l="1"/>
  <c r="AC91" i="1" s="1"/>
  <c r="BT90" i="1"/>
  <c r="X91" i="1" s="1"/>
  <c r="BS90" i="1"/>
  <c r="W91" i="1" s="1"/>
  <c r="BY90" i="1"/>
  <c r="CC90" i="1" s="1"/>
  <c r="F91" i="1" s="1"/>
  <c r="BV90" i="1"/>
  <c r="AA91" i="1" s="1"/>
  <c r="BN90" i="1"/>
  <c r="Q91" i="1" s="1"/>
  <c r="R91" i="1"/>
  <c r="CE90" i="1"/>
  <c r="CJ90" i="1" s="1"/>
  <c r="N91" i="1" s="1"/>
  <c r="BP90" i="1"/>
  <c r="CD90" i="1" l="1"/>
  <c r="G91" i="1" s="1"/>
  <c r="CB90" i="1"/>
  <c r="E91" i="1" s="1"/>
  <c r="CA90" i="1"/>
  <c r="D91" i="1" s="1"/>
  <c r="BZ90" i="1"/>
  <c r="C91" i="1" s="1"/>
  <c r="CH90" i="1"/>
  <c r="L91" i="1" s="1"/>
  <c r="CF90" i="1"/>
  <c r="J91" i="1" s="1"/>
  <c r="CI90" i="1"/>
  <c r="M91" i="1" s="1"/>
  <c r="CG90" i="1"/>
  <c r="K91" i="1" s="1"/>
  <c r="H91" i="1" l="1"/>
  <c r="I91" i="1" s="1"/>
  <c r="O91" i="1"/>
  <c r="P91" i="1" s="1"/>
  <c r="Y91" i="1" l="1"/>
  <c r="Z91" i="1" s="1"/>
  <c r="AD91" i="1"/>
  <c r="AE91" i="1" s="1"/>
  <c r="T91" i="1"/>
  <c r="U91" i="1" s="1"/>
  <c r="AP91" i="1" l="1"/>
  <c r="AQ91" i="1" s="1"/>
  <c r="AJ91" i="1"/>
  <c r="AK91" i="1" s="1"/>
  <c r="AU91" i="1" l="1"/>
  <c r="AV91" i="1" s="1"/>
  <c r="AX91" i="1" s="1"/>
  <c r="AY91" i="1" l="1"/>
  <c r="BH91" i="1" s="1"/>
  <c r="BI91" i="1" s="1"/>
  <c r="AL92" i="1" s="1"/>
  <c r="AW91" i="1"/>
  <c r="BA91" i="1" l="1"/>
  <c r="AS92" i="1" s="1"/>
  <c r="BB91" i="1"/>
  <c r="AT92" i="1" s="1"/>
  <c r="BL91" i="1"/>
  <c r="AO92" i="1" s="1"/>
  <c r="BJ91" i="1"/>
  <c r="AM92" i="1" s="1"/>
  <c r="BK91" i="1"/>
  <c r="AN92" i="1" s="1"/>
  <c r="AZ91" i="1"/>
  <c r="AR92" i="1" s="1"/>
  <c r="BC91" i="1"/>
  <c r="BQ91" i="1" l="1"/>
  <c r="BS91" i="1" s="1"/>
  <c r="W92" i="1" s="1"/>
  <c r="BU91" i="1"/>
  <c r="BV91" i="1" s="1"/>
  <c r="AA92" i="1" s="1"/>
  <c r="BD91" i="1"/>
  <c r="AF92" i="1" s="1"/>
  <c r="BM91" i="1"/>
  <c r="BO91" i="1" s="1"/>
  <c r="S92" i="1" s="1"/>
  <c r="BF91" i="1"/>
  <c r="AH92" i="1" s="1"/>
  <c r="BG91" i="1"/>
  <c r="AI92" i="1" s="1"/>
  <c r="BE91" i="1"/>
  <c r="AG92" i="1" s="1"/>
  <c r="BW91" i="1" l="1"/>
  <c r="AB92" i="1" s="1"/>
  <c r="BX91" i="1"/>
  <c r="AC92" i="1" s="1"/>
  <c r="BT91" i="1"/>
  <c r="X92" i="1" s="1"/>
  <c r="R92" i="1"/>
  <c r="BY91" i="1"/>
  <c r="CA91" i="1" s="1"/>
  <c r="D92" i="1" s="1"/>
  <c r="CE91" i="1"/>
  <c r="CH91" i="1" s="1"/>
  <c r="L92" i="1" s="1"/>
  <c r="BP91" i="1"/>
  <c r="BN91" i="1"/>
  <c r="Q92" i="1" s="1"/>
  <c r="BR91" i="1"/>
  <c r="V92" i="1" s="1"/>
  <c r="CB91" i="1" l="1"/>
  <c r="E92" i="1" s="1"/>
  <c r="CJ91" i="1"/>
  <c r="N92" i="1" s="1"/>
  <c r="CF91" i="1"/>
  <c r="J92" i="1" s="1"/>
  <c r="CG91" i="1"/>
  <c r="K92" i="1" s="1"/>
  <c r="CI91" i="1"/>
  <c r="M92" i="1" s="1"/>
  <c r="BZ91" i="1"/>
  <c r="C92" i="1" s="1"/>
  <c r="CD91" i="1"/>
  <c r="G92" i="1" s="1"/>
  <c r="CC91" i="1"/>
  <c r="F92" i="1" s="1"/>
  <c r="H92" i="1" l="1"/>
  <c r="I92" i="1" s="1"/>
  <c r="O92" i="1"/>
  <c r="P92" i="1" s="1"/>
  <c r="Y92" i="1" l="1"/>
  <c r="Z92" i="1" s="1"/>
  <c r="AD92" i="1"/>
  <c r="AE92" i="1" s="1"/>
  <c r="T92" i="1"/>
  <c r="U92" i="1" s="1"/>
  <c r="AP92" i="1" l="1"/>
  <c r="AQ92" i="1" s="1"/>
  <c r="AJ92" i="1"/>
  <c r="AK92" i="1" s="1"/>
  <c r="AU92" i="1" l="1"/>
  <c r="AV92" i="1" s="1"/>
  <c r="AY92" i="1" s="1"/>
  <c r="BH92" i="1" s="1"/>
  <c r="BC92" i="1" l="1"/>
  <c r="BB92" i="1"/>
  <c r="AT93" i="1" s="1"/>
  <c r="BA92" i="1"/>
  <c r="AS93" i="1" s="1"/>
  <c r="AX92" i="1"/>
  <c r="AW92" i="1"/>
  <c r="AZ92" i="1"/>
  <c r="AR93" i="1" s="1"/>
  <c r="BL92" i="1"/>
  <c r="AO93" i="1" s="1"/>
  <c r="BI92" i="1"/>
  <c r="AL93" i="1" s="1"/>
  <c r="BK92" i="1"/>
  <c r="AN93" i="1" s="1"/>
  <c r="BJ92" i="1"/>
  <c r="AM93" i="1" s="1"/>
  <c r="BQ92" i="1" l="1"/>
  <c r="BT92" i="1" s="1"/>
  <c r="X93" i="1" s="1"/>
  <c r="BU92" i="1"/>
  <c r="BV92" i="1" s="1"/>
  <c r="AA93" i="1" s="1"/>
  <c r="BD92" i="1"/>
  <c r="AF93" i="1" s="1"/>
  <c r="BM92" i="1"/>
  <c r="BO92" i="1" s="1"/>
  <c r="S93" i="1" s="1"/>
  <c r="BG92" i="1"/>
  <c r="AI93" i="1" s="1"/>
  <c r="BE92" i="1"/>
  <c r="AG93" i="1" s="1"/>
  <c r="BF92" i="1"/>
  <c r="AH93" i="1" s="1"/>
  <c r="BR92" i="1" l="1"/>
  <c r="V93" i="1" s="1"/>
  <c r="BS92" i="1"/>
  <c r="W93" i="1" s="1"/>
  <c r="R93" i="1"/>
  <c r="BN92" i="1"/>
  <c r="Q93" i="1" s="1"/>
  <c r="BY92" i="1"/>
  <c r="CC92" i="1" s="1"/>
  <c r="F93" i="1" s="1"/>
  <c r="BP92" i="1"/>
  <c r="BX92" i="1"/>
  <c r="AC93" i="1" s="1"/>
  <c r="CE92" i="1"/>
  <c r="CH92" i="1" s="1"/>
  <c r="L93" i="1" s="1"/>
  <c r="BW92" i="1"/>
  <c r="AB93" i="1" s="1"/>
  <c r="CB92" i="1" l="1"/>
  <c r="E93" i="1" s="1"/>
  <c r="CD92" i="1"/>
  <c r="G93" i="1" s="1"/>
  <c r="BZ92" i="1"/>
  <c r="C93" i="1" s="1"/>
  <c r="CA92" i="1"/>
  <c r="D93" i="1" s="1"/>
  <c r="CG92" i="1"/>
  <c r="K93" i="1" s="1"/>
  <c r="CJ92" i="1"/>
  <c r="N93" i="1" s="1"/>
  <c r="CI92" i="1"/>
  <c r="M93" i="1" s="1"/>
  <c r="CF92" i="1"/>
  <c r="J93" i="1" s="1"/>
  <c r="H93" i="1" l="1"/>
  <c r="I93" i="1" s="1"/>
  <c r="O93" i="1"/>
  <c r="P93" i="1" s="1"/>
  <c r="Y93" i="1" l="1"/>
  <c r="Z93" i="1" s="1"/>
  <c r="T93" i="1"/>
  <c r="U93" i="1" s="1"/>
  <c r="AD93" i="1"/>
  <c r="AE93" i="1" s="1"/>
  <c r="AJ93" i="1" l="1"/>
  <c r="AK93" i="1" s="1"/>
  <c r="AP93" i="1"/>
  <c r="AQ93" i="1" s="1"/>
  <c r="AU93" i="1" l="1"/>
  <c r="AV93" i="1" s="1"/>
  <c r="AX93" i="1" s="1"/>
  <c r="AW93" i="1" l="1"/>
  <c r="AY93" i="1"/>
  <c r="BH93" i="1" s="1"/>
  <c r="BL93" i="1" s="1"/>
  <c r="AO94" i="1" s="1"/>
  <c r="AZ93" i="1" l="1"/>
  <c r="AR94" i="1" s="1"/>
  <c r="BA93" i="1"/>
  <c r="AS94" i="1" s="1"/>
  <c r="BI93" i="1"/>
  <c r="AL94" i="1" s="1"/>
  <c r="BK93" i="1"/>
  <c r="AN94" i="1" s="1"/>
  <c r="BJ93" i="1"/>
  <c r="AM94" i="1" s="1"/>
  <c r="BC93" i="1"/>
  <c r="BB93" i="1"/>
  <c r="AT94" i="1" s="1"/>
  <c r="BQ93" i="1" l="1"/>
  <c r="BR93" i="1" s="1"/>
  <c r="V94" i="1" s="1"/>
  <c r="BU93" i="1"/>
  <c r="BX93" i="1" s="1"/>
  <c r="AC94" i="1" s="1"/>
  <c r="BD93" i="1"/>
  <c r="AF94" i="1" s="1"/>
  <c r="BM93" i="1"/>
  <c r="BP93" i="1" s="1"/>
  <c r="BG93" i="1"/>
  <c r="AI94" i="1" s="1"/>
  <c r="BE93" i="1"/>
  <c r="AG94" i="1" s="1"/>
  <c r="BF93" i="1"/>
  <c r="AH94" i="1" s="1"/>
  <c r="BN93" i="1" l="1"/>
  <c r="Q94" i="1" s="1"/>
  <c r="BT93" i="1"/>
  <c r="X94" i="1" s="1"/>
  <c r="BY93" i="1"/>
  <c r="CB93" i="1" s="1"/>
  <c r="E94" i="1" s="1"/>
  <c r="BW93" i="1"/>
  <c r="AB94" i="1" s="1"/>
  <c r="CE93" i="1"/>
  <c r="CJ93" i="1" s="1"/>
  <c r="N94" i="1" s="1"/>
  <c r="BS93" i="1"/>
  <c r="W94" i="1" s="1"/>
  <c r="BV93" i="1"/>
  <c r="AA94" i="1" s="1"/>
  <c r="BO93" i="1"/>
  <c r="S94" i="1" s="1"/>
  <c r="R94" i="1"/>
  <c r="CA93" i="1" l="1"/>
  <c r="D94" i="1" s="1"/>
  <c r="CC93" i="1"/>
  <c r="F94" i="1" s="1"/>
  <c r="BZ93" i="1"/>
  <c r="C94" i="1" s="1"/>
  <c r="CD93" i="1"/>
  <c r="G94" i="1" s="1"/>
  <c r="CF93" i="1"/>
  <c r="J94" i="1" s="1"/>
  <c r="CH93" i="1"/>
  <c r="L94" i="1" s="1"/>
  <c r="CI93" i="1"/>
  <c r="M94" i="1" s="1"/>
  <c r="CG93" i="1"/>
  <c r="K94" i="1" s="1"/>
  <c r="H94" i="1" l="1"/>
  <c r="I94" i="1" s="1"/>
  <c r="O94" i="1"/>
  <c r="P94" i="1" s="1"/>
  <c r="T94" i="1" l="1"/>
  <c r="U94" i="1" s="1"/>
  <c r="AD94" i="1"/>
  <c r="AE94" i="1" s="1"/>
  <c r="Y94" i="1"/>
  <c r="Z94" i="1" s="1"/>
  <c r="AP94" i="1" l="1"/>
  <c r="AQ94" i="1" s="1"/>
  <c r="AJ94" i="1"/>
  <c r="AK94" i="1" s="1"/>
  <c r="AU94" i="1" l="1"/>
  <c r="AV94" i="1" s="1"/>
  <c r="AX94" i="1" s="1"/>
  <c r="AY94" i="1" l="1"/>
  <c r="BB94" i="1" s="1"/>
  <c r="AT95" i="1" s="1"/>
  <c r="AW94" i="1"/>
  <c r="BC94" i="1" l="1"/>
  <c r="BA94" i="1"/>
  <c r="AS95" i="1" s="1"/>
  <c r="AZ94" i="1"/>
  <c r="AR95" i="1" s="1"/>
  <c r="BH94" i="1"/>
  <c r="BJ94" i="1" s="1"/>
  <c r="AM95" i="1" s="1"/>
  <c r="BQ94" i="1" l="1"/>
  <c r="BT94" i="1" s="1"/>
  <c r="X95" i="1" s="1"/>
  <c r="BU94" i="1"/>
  <c r="BX94" i="1" s="1"/>
  <c r="AC95" i="1" s="1"/>
  <c r="BD94" i="1"/>
  <c r="AF95" i="1" s="1"/>
  <c r="BM94" i="1"/>
  <c r="BO94" i="1" s="1"/>
  <c r="S95" i="1" s="1"/>
  <c r="BK94" i="1"/>
  <c r="AN95" i="1" s="1"/>
  <c r="BL94" i="1"/>
  <c r="AO95" i="1" s="1"/>
  <c r="BG94" i="1"/>
  <c r="AI95" i="1" s="1"/>
  <c r="BE94" i="1"/>
  <c r="AG95" i="1" s="1"/>
  <c r="BF94" i="1"/>
  <c r="AH95" i="1" s="1"/>
  <c r="BI94" i="1"/>
  <c r="AL95" i="1" s="1"/>
  <c r="BR94" i="1" l="1"/>
  <c r="V95" i="1" s="1"/>
  <c r="BV94" i="1"/>
  <c r="AA95" i="1" s="1"/>
  <c r="BN94" i="1"/>
  <c r="Q95" i="1" s="1"/>
  <c r="CE94" i="1"/>
  <c r="CI94" i="1" s="1"/>
  <c r="M95" i="1" s="1"/>
  <c r="BS94" i="1"/>
  <c r="W95" i="1" s="1"/>
  <c r="R95" i="1"/>
  <c r="BP94" i="1"/>
  <c r="BW94" i="1"/>
  <c r="AB95" i="1" s="1"/>
  <c r="BY94" i="1"/>
  <c r="BZ94" i="1" s="1"/>
  <c r="C95" i="1" s="1"/>
  <c r="CJ94" i="1" l="1"/>
  <c r="N95" i="1" s="1"/>
  <c r="CH94" i="1"/>
  <c r="L95" i="1" s="1"/>
  <c r="CC94" i="1"/>
  <c r="F95" i="1" s="1"/>
  <c r="CB94" i="1"/>
  <c r="E95" i="1" s="1"/>
  <c r="CA94" i="1"/>
  <c r="D95" i="1" s="1"/>
  <c r="CD94" i="1"/>
  <c r="G95" i="1" s="1"/>
  <c r="CF94" i="1"/>
  <c r="J95" i="1" s="1"/>
  <c r="CG94" i="1"/>
  <c r="K95" i="1" s="1"/>
  <c r="H95" i="1" l="1"/>
  <c r="I95" i="1" s="1"/>
  <c r="O95" i="1"/>
  <c r="P95" i="1" s="1"/>
  <c r="T95" i="1" l="1"/>
  <c r="U95" i="1" s="1"/>
  <c r="AD95" i="1"/>
  <c r="AE95" i="1" s="1"/>
  <c r="Y95" i="1"/>
  <c r="Z95" i="1" s="1"/>
  <c r="AJ95" i="1" l="1"/>
  <c r="AK95" i="1" s="1"/>
  <c r="AP95" i="1"/>
  <c r="AQ95" i="1" s="1"/>
  <c r="AU95" i="1" l="1"/>
  <c r="AV95" i="1" s="1"/>
  <c r="AY95" i="1" s="1"/>
  <c r="BH95" i="1" s="1"/>
  <c r="BK95" i="1" s="1"/>
  <c r="AN96" i="1" s="1"/>
  <c r="AX95" i="1" l="1"/>
  <c r="AW95" i="1"/>
  <c r="BC95" i="1"/>
  <c r="BB95" i="1"/>
  <c r="AT96" i="1" s="1"/>
  <c r="BA95" i="1"/>
  <c r="AS96" i="1" s="1"/>
  <c r="AZ95" i="1"/>
  <c r="AR96" i="1" s="1"/>
  <c r="BL95" i="1"/>
  <c r="AO96" i="1" s="1"/>
  <c r="BI95" i="1"/>
  <c r="AL96" i="1" s="1"/>
  <c r="BJ95" i="1"/>
  <c r="AM96" i="1" s="1"/>
  <c r="BQ95" i="1" l="1"/>
  <c r="BS95" i="1" s="1"/>
  <c r="W96" i="1" s="1"/>
  <c r="BU95" i="1"/>
  <c r="BW95" i="1" s="1"/>
  <c r="AB96" i="1" s="1"/>
  <c r="BF95" i="1"/>
  <c r="AH96" i="1" s="1"/>
  <c r="BM95" i="1"/>
  <c r="BN95" i="1" s="1"/>
  <c r="Q96" i="1" s="1"/>
  <c r="BE95" i="1"/>
  <c r="AG96" i="1" s="1"/>
  <c r="BD95" i="1"/>
  <c r="AF96" i="1" s="1"/>
  <c r="BG95" i="1"/>
  <c r="AI96" i="1" s="1"/>
  <c r="BX95" i="1" l="1"/>
  <c r="AC96" i="1" s="1"/>
  <c r="R96" i="1"/>
  <c r="BV95" i="1"/>
  <c r="AA96" i="1" s="1"/>
  <c r="BT95" i="1"/>
  <c r="X96" i="1" s="1"/>
  <c r="BR95" i="1"/>
  <c r="V96" i="1" s="1"/>
  <c r="CE95" i="1"/>
  <c r="CJ95" i="1" s="1"/>
  <c r="N96" i="1" s="1"/>
  <c r="BP95" i="1"/>
  <c r="BY95" i="1"/>
  <c r="BZ95" i="1" s="1"/>
  <c r="C96" i="1" s="1"/>
  <c r="BO95" i="1"/>
  <c r="S96" i="1" s="1"/>
  <c r="CD95" i="1" l="1"/>
  <c r="G96" i="1" s="1"/>
  <c r="CC95" i="1"/>
  <c r="F96" i="1" s="1"/>
  <c r="CF95" i="1"/>
  <c r="J96" i="1" s="1"/>
  <c r="CA95" i="1"/>
  <c r="D96" i="1" s="1"/>
  <c r="CB95" i="1"/>
  <c r="E96" i="1" s="1"/>
  <c r="CH95" i="1"/>
  <c r="L96" i="1" s="1"/>
  <c r="CG95" i="1"/>
  <c r="K96" i="1" s="1"/>
  <c r="CI95" i="1"/>
  <c r="M96" i="1" s="1"/>
  <c r="H96" i="1" l="1"/>
  <c r="I96" i="1" s="1"/>
  <c r="O96" i="1"/>
  <c r="P96" i="1" s="1"/>
  <c r="T96" i="1" l="1"/>
  <c r="U96" i="1" s="1"/>
  <c r="AD96" i="1"/>
  <c r="AE96" i="1" s="1"/>
  <c r="Y96" i="1"/>
  <c r="Z96" i="1" s="1"/>
  <c r="AP96" i="1" l="1"/>
  <c r="AQ96" i="1" s="1"/>
  <c r="AJ96" i="1"/>
  <c r="AK96" i="1" s="1"/>
  <c r="AU96" i="1" l="1"/>
  <c r="AV96" i="1" s="1"/>
  <c r="AW96" i="1" s="1"/>
  <c r="AX96" i="1" l="1"/>
  <c r="AY96" i="1"/>
  <c r="BH96" i="1" s="1"/>
  <c r="BL96" i="1" s="1"/>
  <c r="AO97" i="1" s="1"/>
  <c r="AO103" i="1" s="1"/>
  <c r="AZ96" i="1" l="1"/>
  <c r="AR97" i="1" s="1"/>
  <c r="AR103" i="1" s="1"/>
  <c r="BJ96" i="1"/>
  <c r="AM97" i="1" s="1"/>
  <c r="AM103" i="1" s="1"/>
  <c r="BK96" i="1"/>
  <c r="AN97" i="1" s="1"/>
  <c r="AN103" i="1" s="1"/>
  <c r="BI96" i="1"/>
  <c r="AL97" i="1" s="1"/>
  <c r="AL103" i="1" s="1"/>
  <c r="BA96" i="1"/>
  <c r="AS97" i="1" s="1"/>
  <c r="AS103" i="1" s="1"/>
  <c r="BB96" i="1"/>
  <c r="AT97" i="1" s="1"/>
  <c r="AT103" i="1" s="1"/>
  <c r="BC96" i="1"/>
  <c r="BQ96" i="1" l="1"/>
  <c r="BT96" i="1" s="1"/>
  <c r="X97" i="1" s="1"/>
  <c r="X103" i="1" s="1"/>
  <c r="BU96" i="1"/>
  <c r="BW96" i="1" s="1"/>
  <c r="AB97" i="1" s="1"/>
  <c r="AB103" i="1" s="1"/>
  <c r="BF96" i="1"/>
  <c r="AH97" i="1" s="1"/>
  <c r="AH103" i="1" s="1"/>
  <c r="BM96" i="1"/>
  <c r="BP96" i="1" s="1"/>
  <c r="BD96" i="1"/>
  <c r="AF97" i="1" s="1"/>
  <c r="AF103" i="1" s="1"/>
  <c r="BE96" i="1"/>
  <c r="AG97" i="1" s="1"/>
  <c r="AG103" i="1" s="1"/>
  <c r="BG96" i="1"/>
  <c r="AI97" i="1" s="1"/>
  <c r="AI103" i="1" s="1"/>
  <c r="BS96" i="1" l="1"/>
  <c r="W97" i="1" s="1"/>
  <c r="W103" i="1" s="1"/>
  <c r="BV96" i="1"/>
  <c r="AA97" i="1" s="1"/>
  <c r="AA103" i="1" s="1"/>
  <c r="BR96" i="1"/>
  <c r="V97" i="1" s="1"/>
  <c r="V103" i="1" s="1"/>
  <c r="BX96" i="1"/>
  <c r="AC97" i="1" s="1"/>
  <c r="AC103" i="1" s="1"/>
  <c r="BN96" i="1"/>
  <c r="Q97" i="1" s="1"/>
  <c r="Q103" i="1" s="1"/>
  <c r="BY96" i="1"/>
  <c r="CB96" i="1" s="1"/>
  <c r="E97" i="1" s="1"/>
  <c r="E103" i="1" s="1"/>
  <c r="CE96" i="1"/>
  <c r="CI96" i="1" s="1"/>
  <c r="M97" i="1" s="1"/>
  <c r="M103" i="1" s="1"/>
  <c r="BO96" i="1"/>
  <c r="S97" i="1" s="1"/>
  <c r="S103" i="1" s="1"/>
  <c r="R97" i="1"/>
  <c r="R103" i="1" s="1"/>
  <c r="CA96" i="1" l="1"/>
  <c r="D97" i="1" s="1"/>
  <c r="D103" i="1" s="1"/>
  <c r="CH96" i="1"/>
  <c r="L97" i="1" s="1"/>
  <c r="L103" i="1" s="1"/>
  <c r="CJ96" i="1"/>
  <c r="N97" i="1" s="1"/>
  <c r="N103" i="1" s="1"/>
  <c r="BZ96" i="1"/>
  <c r="C97" i="1" s="1"/>
  <c r="C103" i="1" s="1"/>
  <c r="CD96" i="1"/>
  <c r="G97" i="1" s="1"/>
  <c r="G103" i="1" s="1"/>
  <c r="CC96" i="1"/>
  <c r="F97" i="1" s="1"/>
  <c r="F103" i="1" s="1"/>
  <c r="CF96" i="1"/>
  <c r="J97" i="1" s="1"/>
  <c r="J103" i="1" s="1"/>
  <c r="CG96" i="1"/>
  <c r="K97" i="1" s="1"/>
  <c r="K103" i="1" s="1"/>
  <c r="H97" i="1" l="1"/>
  <c r="I97" i="1" s="1"/>
  <c r="O103" i="1"/>
  <c r="P103" i="1" s="1"/>
  <c r="H103" i="1"/>
  <c r="I103" i="1" s="1"/>
  <c r="O97" i="1"/>
  <c r="P97" i="1" s="1"/>
  <c r="Y103" i="1" l="1"/>
  <c r="Z103" i="1" s="1"/>
  <c r="Y97" i="1"/>
  <c r="Z97" i="1" s="1"/>
  <c r="T103" i="1"/>
  <c r="U103" i="1" s="1"/>
  <c r="AD97" i="1"/>
  <c r="AE97" i="1" s="1"/>
  <c r="AD103" i="1"/>
  <c r="AE103" i="1" s="1"/>
  <c r="T97" i="1"/>
  <c r="U97" i="1" s="1"/>
  <c r="AP103" i="1" l="1"/>
  <c r="AQ103" i="1" s="1"/>
  <c r="AJ103" i="1"/>
  <c r="AK103" i="1" s="1"/>
  <c r="AJ97" i="1"/>
  <c r="AK97" i="1" s="1"/>
  <c r="AP97" i="1"/>
  <c r="AQ97" i="1" s="1"/>
  <c r="AU103" i="1" l="1"/>
  <c r="AV103" i="1" s="1"/>
  <c r="AX103" i="1" s="1"/>
  <c r="AU97" i="1"/>
  <c r="AV97" i="1" s="1"/>
  <c r="AW97" i="1" s="1"/>
  <c r="AY97" i="1" l="1"/>
  <c r="BH97" i="1" s="1"/>
  <c r="BJ97" i="1" s="1"/>
  <c r="AW103" i="1"/>
  <c r="AY103" i="1"/>
  <c r="BH103" i="1" s="1"/>
  <c r="BK103" i="1" s="1"/>
  <c r="AN104" i="1" s="1"/>
  <c r="AX97" i="1"/>
  <c r="D75" i="1" s="1"/>
  <c r="L5" i="1" s="1"/>
  <c r="BB97" i="1" l="1"/>
  <c r="BA103" i="1"/>
  <c r="AS104" i="1" s="1"/>
  <c r="BA97" i="1"/>
  <c r="BB103" i="1"/>
  <c r="AT104" i="1" s="1"/>
  <c r="AZ103" i="1"/>
  <c r="AR104" i="1" s="1"/>
  <c r="BC103" i="1"/>
  <c r="AZ97" i="1"/>
  <c r="BC97" i="1"/>
  <c r="BK97" i="1"/>
  <c r="BJ103" i="1"/>
  <c r="AM104" i="1" s="1"/>
  <c r="BI103" i="1"/>
  <c r="AL104" i="1" s="1"/>
  <c r="BL103" i="1"/>
  <c r="AO104" i="1" s="1"/>
  <c r="BI97" i="1"/>
  <c r="BL97" i="1"/>
  <c r="BQ103" i="1" l="1"/>
  <c r="BR103" i="1" s="1"/>
  <c r="V104" i="1" s="1"/>
  <c r="BU103" i="1"/>
  <c r="BW103" i="1" s="1"/>
  <c r="AB104" i="1" s="1"/>
  <c r="BF103" i="1"/>
  <c r="AH104" i="1" s="1"/>
  <c r="BM103" i="1"/>
  <c r="R104" i="1" s="1"/>
  <c r="BQ97" i="1"/>
  <c r="BR97" i="1" s="1"/>
  <c r="BU97" i="1"/>
  <c r="BX97" i="1" s="1"/>
  <c r="BG97" i="1"/>
  <c r="BM97" i="1"/>
  <c r="BN97" i="1" s="1"/>
  <c r="BD97" i="1"/>
  <c r="BE103" i="1"/>
  <c r="AG104" i="1" s="1"/>
  <c r="BD103" i="1"/>
  <c r="AF104" i="1" s="1"/>
  <c r="BG103" i="1"/>
  <c r="AI104" i="1" s="1"/>
  <c r="BF97" i="1"/>
  <c r="BE97" i="1"/>
  <c r="BO97" i="1" l="1"/>
  <c r="BX103" i="1"/>
  <c r="AC104" i="1" s="1"/>
  <c r="BN103" i="1"/>
  <c r="Q104" i="1" s="1"/>
  <c r="BP97" i="1"/>
  <c r="BO103" i="1"/>
  <c r="S104" i="1" s="1"/>
  <c r="BV97" i="1"/>
  <c r="BP103" i="1"/>
  <c r="BT103" i="1"/>
  <c r="X104" i="1" s="1"/>
  <c r="BS103" i="1"/>
  <c r="W104" i="1" s="1"/>
  <c r="CE97" i="1"/>
  <c r="CJ97" i="1" s="1"/>
  <c r="BV103" i="1"/>
  <c r="AA104" i="1" s="1"/>
  <c r="BY97" i="1"/>
  <c r="CA97" i="1" s="1"/>
  <c r="BW97" i="1"/>
  <c r="CE103" i="1"/>
  <c r="CJ103" i="1" s="1"/>
  <c r="N104" i="1" s="1"/>
  <c r="BY103" i="1"/>
  <c r="CA103" i="1" s="1"/>
  <c r="D104" i="1" s="1"/>
  <c r="BS97" i="1"/>
  <c r="BT97" i="1"/>
  <c r="CH97" i="1" l="1"/>
  <c r="CI97" i="1"/>
  <c r="CG97" i="1"/>
  <c r="CF97" i="1"/>
  <c r="CH103" i="1"/>
  <c r="L104" i="1" s="1"/>
  <c r="CG103" i="1"/>
  <c r="K104" i="1" s="1"/>
  <c r="CC103" i="1"/>
  <c r="F104" i="1" s="1"/>
  <c r="CB103" i="1"/>
  <c r="E104" i="1" s="1"/>
  <c r="CI103" i="1"/>
  <c r="M104" i="1" s="1"/>
  <c r="CD103" i="1"/>
  <c r="G104" i="1" s="1"/>
  <c r="CD97" i="1"/>
  <c r="CB97" i="1"/>
  <c r="CC97" i="1"/>
  <c r="BZ97" i="1"/>
  <c r="CF103" i="1"/>
  <c r="J104" i="1" s="1"/>
  <c r="BZ103" i="1"/>
  <c r="C104" i="1" s="1"/>
  <c r="H104" i="1" l="1"/>
  <c r="I104" i="1" s="1"/>
  <c r="O104" i="1"/>
  <c r="P104" i="1" s="1"/>
  <c r="AD104" i="1" l="1"/>
  <c r="AE104" i="1" s="1"/>
  <c r="T104" i="1"/>
  <c r="U104" i="1" s="1"/>
  <c r="Y104" i="1"/>
  <c r="Z104" i="1" s="1"/>
  <c r="AJ104" i="1" l="1"/>
  <c r="AK104" i="1" s="1"/>
  <c r="AP104" i="1"/>
  <c r="AQ104" i="1" s="1"/>
  <c r="AU104" i="1" l="1"/>
  <c r="AV104" i="1" s="1"/>
  <c r="AW104" i="1" s="1"/>
  <c r="AX104" i="1" l="1"/>
  <c r="AY104" i="1"/>
  <c r="BH104" i="1" s="1"/>
  <c r="BL104" i="1" s="1"/>
  <c r="AO105" i="1" s="1"/>
  <c r="BB104" i="1" l="1"/>
  <c r="AT105" i="1" s="1"/>
  <c r="BA104" i="1"/>
  <c r="AS105" i="1" s="1"/>
  <c r="BC104" i="1"/>
  <c r="AZ104" i="1"/>
  <c r="AR105" i="1" s="1"/>
  <c r="BJ104" i="1"/>
  <c r="AM105" i="1" s="1"/>
  <c r="BI104" i="1"/>
  <c r="AL105" i="1" s="1"/>
  <c r="BK104" i="1"/>
  <c r="AN105" i="1" s="1"/>
  <c r="BQ104" i="1" l="1"/>
  <c r="BT104" i="1" s="1"/>
  <c r="X105" i="1" s="1"/>
  <c r="BU104" i="1"/>
  <c r="BW104" i="1" s="1"/>
  <c r="AB105" i="1" s="1"/>
  <c r="BD104" i="1"/>
  <c r="AF105" i="1" s="1"/>
  <c r="BM104" i="1"/>
  <c r="BN104" i="1" s="1"/>
  <c r="Q105" i="1" s="1"/>
  <c r="BF104" i="1"/>
  <c r="AH105" i="1" s="1"/>
  <c r="BG104" i="1"/>
  <c r="AI105" i="1" s="1"/>
  <c r="BE104" i="1"/>
  <c r="AG105" i="1" s="1"/>
  <c r="BP104" i="1" l="1"/>
  <c r="BO104" i="1"/>
  <c r="S105" i="1" s="1"/>
  <c r="BR104" i="1"/>
  <c r="V105" i="1" s="1"/>
  <c r="BS104" i="1"/>
  <c r="W105" i="1" s="1"/>
  <c r="BV104" i="1"/>
  <c r="AA105" i="1" s="1"/>
  <c r="R105" i="1"/>
  <c r="BX104" i="1"/>
  <c r="AC105" i="1" s="1"/>
  <c r="BY104" i="1"/>
  <c r="CA104" i="1" s="1"/>
  <c r="D105" i="1" s="1"/>
  <c r="CE104" i="1"/>
  <c r="CI104" i="1" s="1"/>
  <c r="M105" i="1" s="1"/>
  <c r="CC104" i="1" l="1"/>
  <c r="F105" i="1" s="1"/>
  <c r="BZ104" i="1"/>
  <c r="C105" i="1" s="1"/>
  <c r="CF104" i="1"/>
  <c r="J105" i="1" s="1"/>
  <c r="CH104" i="1"/>
  <c r="L105" i="1" s="1"/>
  <c r="CJ104" i="1"/>
  <c r="N105" i="1" s="1"/>
  <c r="CG104" i="1"/>
  <c r="K105" i="1" s="1"/>
  <c r="CD104" i="1"/>
  <c r="G105" i="1" s="1"/>
  <c r="CB104" i="1"/>
  <c r="E105" i="1" s="1"/>
  <c r="O105" i="1" l="1"/>
  <c r="P105" i="1" s="1"/>
  <c r="H105" i="1"/>
  <c r="I105" i="1" s="1"/>
  <c r="T105" i="1" l="1"/>
  <c r="U105" i="1" s="1"/>
  <c r="AD105" i="1"/>
  <c r="AE105" i="1" s="1"/>
  <c r="Y105" i="1"/>
  <c r="Z105" i="1" s="1"/>
  <c r="AP105" i="1" l="1"/>
  <c r="AQ105" i="1" s="1"/>
  <c r="AJ105" i="1"/>
  <c r="AK105" i="1" s="1"/>
  <c r="AU105" i="1" l="1"/>
  <c r="AV105" i="1" s="1"/>
  <c r="AY105" i="1" s="1"/>
  <c r="BH105" i="1" s="1"/>
  <c r="BJ105" i="1" s="1"/>
  <c r="AM106" i="1" s="1"/>
  <c r="AW105" i="1" l="1"/>
  <c r="AX105" i="1"/>
  <c r="AZ105" i="1"/>
  <c r="AR106" i="1" s="1"/>
  <c r="BL105" i="1"/>
  <c r="AO106" i="1" s="1"/>
  <c r="BK105" i="1"/>
  <c r="AN106" i="1" s="1"/>
  <c r="BI105" i="1"/>
  <c r="AL106" i="1" s="1"/>
  <c r="BA105" i="1"/>
  <c r="AS106" i="1" s="1"/>
  <c r="BB105" i="1"/>
  <c r="AT106" i="1" s="1"/>
  <c r="BC105" i="1"/>
  <c r="BQ105" i="1" l="1"/>
  <c r="BR105" i="1" s="1"/>
  <c r="V106" i="1" s="1"/>
  <c r="BU105" i="1"/>
  <c r="BW105" i="1" s="1"/>
  <c r="AB106" i="1" s="1"/>
  <c r="BF105" i="1"/>
  <c r="AH106" i="1" s="1"/>
  <c r="BM105" i="1"/>
  <c r="BN105" i="1" s="1"/>
  <c r="Q106" i="1" s="1"/>
  <c r="BE105" i="1"/>
  <c r="AG106" i="1" s="1"/>
  <c r="BG105" i="1"/>
  <c r="AI106" i="1" s="1"/>
  <c r="BD105" i="1"/>
  <c r="AF106" i="1" s="1"/>
  <c r="BT105" i="1" l="1"/>
  <c r="X106" i="1" s="1"/>
  <c r="R106" i="1"/>
  <c r="BP105" i="1"/>
  <c r="BX105" i="1"/>
  <c r="AC106" i="1" s="1"/>
  <c r="BS105" i="1"/>
  <c r="W106" i="1" s="1"/>
  <c r="CE105" i="1"/>
  <c r="CF105" i="1" s="1"/>
  <c r="J106" i="1" s="1"/>
  <c r="BV105" i="1"/>
  <c r="AA106" i="1" s="1"/>
  <c r="BO105" i="1"/>
  <c r="S106" i="1" s="1"/>
  <c r="BY105" i="1"/>
  <c r="CC105" i="1" s="1"/>
  <c r="F106" i="1" s="1"/>
  <c r="BZ105" i="1" l="1"/>
  <c r="C106" i="1" s="1"/>
  <c r="CA105" i="1"/>
  <c r="D106" i="1" s="1"/>
  <c r="CI105" i="1"/>
  <c r="M106" i="1" s="1"/>
  <c r="CH105" i="1"/>
  <c r="L106" i="1" s="1"/>
  <c r="CJ105" i="1"/>
  <c r="N106" i="1" s="1"/>
  <c r="CG105" i="1"/>
  <c r="K106" i="1" s="1"/>
  <c r="CB105" i="1"/>
  <c r="E106" i="1" s="1"/>
  <c r="CD105" i="1"/>
  <c r="G106" i="1" s="1"/>
  <c r="O106" i="1" l="1"/>
  <c r="P106" i="1" s="1"/>
  <c r="H106" i="1"/>
  <c r="I106" i="1" s="1"/>
  <c r="Y106" i="1" l="1"/>
  <c r="Z106" i="1" s="1"/>
  <c r="T106" i="1"/>
  <c r="U106" i="1" s="1"/>
  <c r="AD106" i="1"/>
  <c r="AE106" i="1" s="1"/>
  <c r="AP106" i="1" l="1"/>
  <c r="AQ106" i="1" s="1"/>
  <c r="AJ106" i="1"/>
  <c r="AK106" i="1" s="1"/>
  <c r="AU106" i="1" l="1"/>
  <c r="AV106" i="1" s="1"/>
  <c r="AW106" i="1" s="1"/>
  <c r="AX106" i="1" l="1"/>
  <c r="AY106" i="1"/>
  <c r="BH106" i="1" s="1"/>
  <c r="BL106" i="1" s="1"/>
  <c r="AO107" i="1" s="1"/>
  <c r="BA106" i="1" l="1"/>
  <c r="AS107" i="1" s="1"/>
  <c r="BC106" i="1"/>
  <c r="BI106" i="1"/>
  <c r="AL107" i="1" s="1"/>
  <c r="BK106" i="1"/>
  <c r="AN107" i="1" s="1"/>
  <c r="BJ106" i="1"/>
  <c r="AM107" i="1" s="1"/>
  <c r="BB106" i="1"/>
  <c r="AT107" i="1" s="1"/>
  <c r="AZ106" i="1"/>
  <c r="AR107" i="1" s="1"/>
  <c r="BQ106" i="1" l="1"/>
  <c r="BS106" i="1" s="1"/>
  <c r="W107" i="1" s="1"/>
  <c r="BU106" i="1"/>
  <c r="BX106" i="1" s="1"/>
  <c r="AC107" i="1" s="1"/>
  <c r="BE106" i="1"/>
  <c r="AG107" i="1" s="1"/>
  <c r="BM106" i="1"/>
  <c r="BP106" i="1" s="1"/>
  <c r="BF106" i="1"/>
  <c r="AH107" i="1" s="1"/>
  <c r="BD106" i="1"/>
  <c r="AF107" i="1" s="1"/>
  <c r="BG106" i="1"/>
  <c r="AI107" i="1" s="1"/>
  <c r="BV106" i="1" l="1"/>
  <c r="AA107" i="1" s="1"/>
  <c r="BW106" i="1"/>
  <c r="AB107" i="1" s="1"/>
  <c r="BO106" i="1"/>
  <c r="S107" i="1" s="1"/>
  <c r="BN106" i="1"/>
  <c r="Q107" i="1" s="1"/>
  <c r="CE106" i="1"/>
  <c r="CI106" i="1" s="1"/>
  <c r="M107" i="1" s="1"/>
  <c r="R107" i="1"/>
  <c r="BT106" i="1"/>
  <c r="X107" i="1" s="1"/>
  <c r="BY106" i="1"/>
  <c r="BZ106" i="1" s="1"/>
  <c r="C107" i="1" s="1"/>
  <c r="BR106" i="1"/>
  <c r="V107" i="1" s="1"/>
  <c r="CF106" i="1" l="1"/>
  <c r="J107" i="1" s="1"/>
  <c r="CJ106" i="1"/>
  <c r="N107" i="1" s="1"/>
  <c r="CG106" i="1"/>
  <c r="K107" i="1" s="1"/>
  <c r="CH106" i="1"/>
  <c r="L107" i="1" s="1"/>
  <c r="CA106" i="1"/>
  <c r="D107" i="1" s="1"/>
  <c r="CC106" i="1"/>
  <c r="F107" i="1" s="1"/>
  <c r="CD106" i="1"/>
  <c r="G107" i="1" s="1"/>
  <c r="CB106" i="1"/>
  <c r="E107" i="1" s="1"/>
  <c r="O107" i="1" l="1"/>
  <c r="P107" i="1" s="1"/>
  <c r="H107" i="1"/>
  <c r="I107" i="1" s="1"/>
  <c r="T107" i="1" l="1"/>
  <c r="U107" i="1" s="1"/>
  <c r="Y107" i="1"/>
  <c r="Z107" i="1" s="1"/>
  <c r="AD107" i="1"/>
  <c r="AE107" i="1" s="1"/>
  <c r="AJ107" i="1" l="1"/>
  <c r="AK107" i="1" s="1"/>
  <c r="AP107" i="1"/>
  <c r="AQ107" i="1" s="1"/>
  <c r="AU107" i="1" l="1"/>
  <c r="AV107" i="1" s="1"/>
  <c r="AW107" i="1" s="1"/>
  <c r="AY107" i="1" l="1"/>
  <c r="BH107" i="1" s="1"/>
  <c r="BK107" i="1" s="1"/>
  <c r="AN108" i="1" s="1"/>
  <c r="AX107" i="1"/>
  <c r="BB107" i="1" l="1"/>
  <c r="AT108" i="1" s="1"/>
  <c r="AZ107" i="1"/>
  <c r="AR108" i="1" s="1"/>
  <c r="BA107" i="1"/>
  <c r="AS108" i="1" s="1"/>
  <c r="BC107" i="1"/>
  <c r="BL107" i="1"/>
  <c r="AO108" i="1" s="1"/>
  <c r="BJ107" i="1"/>
  <c r="AM108" i="1" s="1"/>
  <c r="BI107" i="1"/>
  <c r="AL108" i="1" s="1"/>
  <c r="BQ107" i="1" l="1"/>
  <c r="BS107" i="1" s="1"/>
  <c r="W108" i="1" s="1"/>
  <c r="BU107" i="1"/>
  <c r="BX107" i="1" s="1"/>
  <c r="AC108" i="1" s="1"/>
  <c r="BG107" i="1"/>
  <c r="AI108" i="1" s="1"/>
  <c r="BM107" i="1"/>
  <c r="BP107" i="1" s="1"/>
  <c r="BF107" i="1"/>
  <c r="AH108" i="1" s="1"/>
  <c r="BD107" i="1"/>
  <c r="AF108" i="1" s="1"/>
  <c r="BE107" i="1"/>
  <c r="AG108" i="1" s="1"/>
  <c r="BO107" i="1" l="1"/>
  <c r="S108" i="1" s="1"/>
  <c r="BN107" i="1"/>
  <c r="Q108" i="1" s="1"/>
  <c r="BR107" i="1"/>
  <c r="V108" i="1" s="1"/>
  <c r="BT107" i="1"/>
  <c r="X108" i="1" s="1"/>
  <c r="R108" i="1"/>
  <c r="BW107" i="1"/>
  <c r="AB108" i="1" s="1"/>
  <c r="BV107" i="1"/>
  <c r="AA108" i="1" s="1"/>
  <c r="CE107" i="1"/>
  <c r="CJ107" i="1" s="1"/>
  <c r="N108" i="1" s="1"/>
  <c r="BY107" i="1"/>
  <c r="CC107" i="1" s="1"/>
  <c r="F108" i="1" s="1"/>
  <c r="CF107" i="1" l="1"/>
  <c r="J108" i="1" s="1"/>
  <c r="CH107" i="1"/>
  <c r="L108" i="1" s="1"/>
  <c r="CG107" i="1"/>
  <c r="K108" i="1" s="1"/>
  <c r="CD107" i="1"/>
  <c r="G108" i="1" s="1"/>
  <c r="CI107" i="1"/>
  <c r="M108" i="1" s="1"/>
  <c r="CA107" i="1"/>
  <c r="D108" i="1" s="1"/>
  <c r="CB107" i="1"/>
  <c r="E108" i="1" s="1"/>
  <c r="BZ107" i="1"/>
  <c r="C108" i="1" s="1"/>
  <c r="O108" i="1" l="1"/>
  <c r="P108" i="1" s="1"/>
  <c r="H108" i="1"/>
  <c r="I108" i="1" s="1"/>
  <c r="Y108" i="1" l="1"/>
  <c r="Z108" i="1" s="1"/>
  <c r="AD108" i="1"/>
  <c r="AE108" i="1" s="1"/>
  <c r="T108" i="1"/>
  <c r="U108" i="1" s="1"/>
  <c r="AJ108" i="1" l="1"/>
  <c r="AK108" i="1" s="1"/>
  <c r="AP108" i="1"/>
  <c r="AQ108" i="1" s="1"/>
  <c r="AU108" i="1" l="1"/>
  <c r="AV108" i="1" s="1"/>
  <c r="AY108" i="1" s="1"/>
  <c r="BH108" i="1" s="1"/>
  <c r="BJ108" i="1" s="1"/>
  <c r="AM109" i="1" s="1"/>
  <c r="AZ108" i="1" l="1"/>
  <c r="AR109" i="1" s="1"/>
  <c r="BA108" i="1"/>
  <c r="AS109" i="1" s="1"/>
  <c r="BC108" i="1"/>
  <c r="BD108" i="1" s="1"/>
  <c r="AF109" i="1" s="1"/>
  <c r="AX108" i="1"/>
  <c r="AW108" i="1"/>
  <c r="BB108" i="1"/>
  <c r="AT109" i="1" s="1"/>
  <c r="BL108" i="1"/>
  <c r="AO109" i="1" s="1"/>
  <c r="BI108" i="1"/>
  <c r="AL109" i="1" s="1"/>
  <c r="BK108" i="1"/>
  <c r="AN109" i="1" s="1"/>
  <c r="BE108" i="1" l="1"/>
  <c r="AG109" i="1" s="1"/>
  <c r="BF108" i="1"/>
  <c r="AH109" i="1" s="1"/>
  <c r="BU108" i="1"/>
  <c r="BX108" i="1" s="1"/>
  <c r="AC109" i="1" s="1"/>
  <c r="BQ108" i="1"/>
  <c r="BT108" i="1" s="1"/>
  <c r="X109" i="1" s="1"/>
  <c r="BM108" i="1"/>
  <c r="BP108" i="1" s="1"/>
  <c r="BG108" i="1"/>
  <c r="AI109" i="1" s="1"/>
  <c r="BW108" i="1" l="1"/>
  <c r="AB109" i="1" s="1"/>
  <c r="BV108" i="1"/>
  <c r="AA109" i="1" s="1"/>
  <c r="BR108" i="1"/>
  <c r="V109" i="1" s="1"/>
  <c r="BS108" i="1"/>
  <c r="W109" i="1" s="1"/>
  <c r="BN108" i="1"/>
  <c r="Q109" i="1" s="1"/>
  <c r="R109" i="1"/>
  <c r="BY108" i="1"/>
  <c r="CB108" i="1" s="1"/>
  <c r="E109" i="1" s="1"/>
  <c r="BO108" i="1"/>
  <c r="S109" i="1" s="1"/>
  <c r="CE108" i="1"/>
  <c r="CF108" i="1" s="1"/>
  <c r="J109" i="1" s="1"/>
  <c r="CH108" i="1" l="1"/>
  <c r="L109" i="1" s="1"/>
  <c r="CG108" i="1"/>
  <c r="K109" i="1" s="1"/>
  <c r="CD108" i="1"/>
  <c r="G109" i="1" s="1"/>
  <c r="BZ108" i="1"/>
  <c r="C109" i="1" s="1"/>
  <c r="CA108" i="1"/>
  <c r="D109" i="1" s="1"/>
  <c r="CC108" i="1"/>
  <c r="F109" i="1" s="1"/>
  <c r="CI108" i="1"/>
  <c r="M109" i="1" s="1"/>
  <c r="CJ108" i="1"/>
  <c r="N109" i="1" s="1"/>
  <c r="O109" i="1" l="1"/>
  <c r="P109" i="1" s="1"/>
  <c r="H109" i="1"/>
  <c r="I109" i="1" s="1"/>
  <c r="AD109" i="1" l="1"/>
  <c r="AE109" i="1" s="1"/>
  <c r="Y109" i="1"/>
  <c r="Z109" i="1" s="1"/>
  <c r="T109" i="1"/>
  <c r="U109" i="1" s="1"/>
  <c r="AP109" i="1" l="1"/>
  <c r="AQ109" i="1" s="1"/>
  <c r="AJ109" i="1"/>
  <c r="AK109" i="1" s="1"/>
  <c r="AU109" i="1" l="1"/>
  <c r="AV109" i="1" s="1"/>
  <c r="AX109" i="1" s="1"/>
  <c r="AW109" i="1" l="1"/>
  <c r="AY109" i="1"/>
  <c r="BH109" i="1" s="1"/>
  <c r="BL109" i="1" s="1"/>
  <c r="AO110" i="1" s="1"/>
  <c r="BA109" i="1" l="1"/>
  <c r="AS110" i="1" s="1"/>
  <c r="AZ109" i="1"/>
  <c r="AR110" i="1" s="1"/>
  <c r="BB109" i="1"/>
  <c r="AT110" i="1" s="1"/>
  <c r="BC109" i="1"/>
  <c r="BQ109" i="1" s="1"/>
  <c r="BS109" i="1" s="1"/>
  <c r="W110" i="1" s="1"/>
  <c r="BJ109" i="1"/>
  <c r="AM110" i="1" s="1"/>
  <c r="BK109" i="1"/>
  <c r="AN110" i="1" s="1"/>
  <c r="BI109" i="1"/>
  <c r="AL110" i="1" s="1"/>
  <c r="BG109" i="1" l="1"/>
  <c r="AI110" i="1" s="1"/>
  <c r="BD109" i="1"/>
  <c r="AF110" i="1" s="1"/>
  <c r="BE109" i="1"/>
  <c r="AG110" i="1" s="1"/>
  <c r="BF109" i="1"/>
  <c r="AH110" i="1" s="1"/>
  <c r="BU109" i="1"/>
  <c r="BV109" i="1" s="1"/>
  <c r="AA110" i="1" s="1"/>
  <c r="BM109" i="1"/>
  <c r="BN109" i="1" s="1"/>
  <c r="Q110" i="1" s="1"/>
  <c r="BR109" i="1"/>
  <c r="V110" i="1" s="1"/>
  <c r="BT109" i="1"/>
  <c r="X110" i="1" s="1"/>
  <c r="BX109" i="1" l="1"/>
  <c r="AC110" i="1" s="1"/>
  <c r="BO109" i="1"/>
  <c r="S110" i="1" s="1"/>
  <c r="BW109" i="1"/>
  <c r="AB110" i="1" s="1"/>
  <c r="CE109" i="1"/>
  <c r="CH109" i="1" s="1"/>
  <c r="L110" i="1" s="1"/>
  <c r="BY109" i="1"/>
  <c r="CC109" i="1" s="1"/>
  <c r="F110" i="1" s="1"/>
  <c r="R110" i="1"/>
  <c r="BP109" i="1"/>
  <c r="CB109" i="1" l="1"/>
  <c r="E110" i="1" s="1"/>
  <c r="BZ109" i="1"/>
  <c r="C110" i="1" s="1"/>
  <c r="CG109" i="1"/>
  <c r="K110" i="1" s="1"/>
  <c r="CD109" i="1"/>
  <c r="G110" i="1" s="1"/>
  <c r="CI109" i="1"/>
  <c r="M110" i="1" s="1"/>
  <c r="CA109" i="1"/>
  <c r="D110" i="1" s="1"/>
  <c r="CF109" i="1"/>
  <c r="J110" i="1" s="1"/>
  <c r="CJ109" i="1"/>
  <c r="N110" i="1" s="1"/>
  <c r="H110" i="1" l="1"/>
  <c r="I110" i="1" s="1"/>
  <c r="O110" i="1"/>
  <c r="P110" i="1" s="1"/>
  <c r="T110" i="1" l="1"/>
  <c r="U110" i="1" s="1"/>
  <c r="AD110" i="1"/>
  <c r="AE110" i="1" s="1"/>
  <c r="Y110" i="1"/>
  <c r="Z110" i="1" s="1"/>
  <c r="AJ110" i="1" l="1"/>
  <c r="AK110" i="1" s="1"/>
  <c r="AP110" i="1"/>
  <c r="AQ110" i="1" s="1"/>
  <c r="AU110" i="1" l="1"/>
  <c r="AV110" i="1" s="1"/>
  <c r="AX110" i="1" s="1"/>
  <c r="AY110" i="1" l="1"/>
  <c r="BH110" i="1" s="1"/>
  <c r="BL110" i="1" s="1"/>
  <c r="AO111" i="1" s="1"/>
  <c r="AW110" i="1"/>
  <c r="BB110" i="1" l="1"/>
  <c r="AT111" i="1" s="1"/>
  <c r="AZ110" i="1"/>
  <c r="AR111" i="1" s="1"/>
  <c r="BA110" i="1"/>
  <c r="AS111" i="1" s="1"/>
  <c r="BC110" i="1"/>
  <c r="BM110" i="1" s="1"/>
  <c r="BN110" i="1" s="1"/>
  <c r="Q111" i="1" s="1"/>
  <c r="BI110" i="1"/>
  <c r="AL111" i="1" s="1"/>
  <c r="BJ110" i="1"/>
  <c r="AM111" i="1" s="1"/>
  <c r="BK110" i="1"/>
  <c r="AN111" i="1" s="1"/>
  <c r="BE110" i="1" l="1"/>
  <c r="AG111" i="1" s="1"/>
  <c r="BQ110" i="1"/>
  <c r="BT110" i="1" s="1"/>
  <c r="X111" i="1" s="1"/>
  <c r="BG110" i="1"/>
  <c r="AI111" i="1" s="1"/>
  <c r="BF110" i="1"/>
  <c r="AH111" i="1" s="1"/>
  <c r="BD110" i="1"/>
  <c r="AF111" i="1" s="1"/>
  <c r="BU110" i="1"/>
  <c r="BX110" i="1" s="1"/>
  <c r="AC111" i="1" s="1"/>
  <c r="R111" i="1"/>
  <c r="BP110" i="1"/>
  <c r="BO110" i="1"/>
  <c r="S111" i="1" s="1"/>
  <c r="BS110" i="1" l="1"/>
  <c r="W111" i="1" s="1"/>
  <c r="BY110" i="1"/>
  <c r="BZ110" i="1" s="1"/>
  <c r="C111" i="1" s="1"/>
  <c r="BR110" i="1"/>
  <c r="V111" i="1" s="1"/>
  <c r="BW110" i="1"/>
  <c r="AB111" i="1" s="1"/>
  <c r="CE110" i="1"/>
  <c r="CH110" i="1" s="1"/>
  <c r="L111" i="1" s="1"/>
  <c r="BV110" i="1"/>
  <c r="AA111" i="1" s="1"/>
  <c r="CC110" i="1" l="1"/>
  <c r="F111" i="1" s="1"/>
  <c r="CB110" i="1"/>
  <c r="E111" i="1" s="1"/>
  <c r="CA110" i="1"/>
  <c r="D111" i="1" s="1"/>
  <c r="CD110" i="1"/>
  <c r="G111" i="1" s="1"/>
  <c r="CJ110" i="1"/>
  <c r="N111" i="1" s="1"/>
  <c r="CG110" i="1"/>
  <c r="K111" i="1" s="1"/>
  <c r="CI110" i="1"/>
  <c r="M111" i="1" s="1"/>
  <c r="CF110" i="1"/>
  <c r="J111" i="1" s="1"/>
  <c r="H111" i="1" l="1"/>
  <c r="I111" i="1" s="1"/>
  <c r="O111" i="1"/>
  <c r="P111" i="1" s="1"/>
  <c r="Y111" i="1" l="1"/>
  <c r="Z111" i="1" s="1"/>
  <c r="AD111" i="1"/>
  <c r="AE111" i="1" s="1"/>
  <c r="T111" i="1"/>
  <c r="U111" i="1" s="1"/>
  <c r="AP111" i="1" l="1"/>
  <c r="AQ111" i="1" s="1"/>
  <c r="AJ111" i="1"/>
  <c r="AK111" i="1" s="1"/>
  <c r="AU111" i="1" l="1"/>
  <c r="AV111" i="1" s="1"/>
  <c r="AX111" i="1" s="1"/>
  <c r="AW111" i="1" l="1"/>
  <c r="AY111" i="1"/>
  <c r="BH111" i="1" s="1"/>
  <c r="BL111" i="1" s="1"/>
  <c r="AO112" i="1" s="1"/>
  <c r="BK111" i="1" l="1"/>
  <c r="AN112" i="1" s="1"/>
  <c r="AZ111" i="1"/>
  <c r="AR112" i="1" s="1"/>
  <c r="BA111" i="1"/>
  <c r="AS112" i="1" s="1"/>
  <c r="BJ111" i="1"/>
  <c r="AM112" i="1" s="1"/>
  <c r="BB111" i="1"/>
  <c r="AT112" i="1" s="1"/>
  <c r="BI111" i="1"/>
  <c r="AL112" i="1" s="1"/>
  <c r="BC111" i="1"/>
  <c r="BM111" i="1" s="1"/>
  <c r="BN111" i="1" s="1"/>
  <c r="Q112" i="1" s="1"/>
  <c r="BE111" i="1" l="1"/>
  <c r="AG112" i="1" s="1"/>
  <c r="BG111" i="1"/>
  <c r="AI112" i="1" s="1"/>
  <c r="BU111" i="1"/>
  <c r="BW111" i="1" s="1"/>
  <c r="AB112" i="1" s="1"/>
  <c r="BF111" i="1"/>
  <c r="AH112" i="1" s="1"/>
  <c r="BD111" i="1"/>
  <c r="AF112" i="1" s="1"/>
  <c r="BQ111" i="1"/>
  <c r="BS111" i="1" s="1"/>
  <c r="W112" i="1" s="1"/>
  <c r="BP111" i="1"/>
  <c r="R112" i="1"/>
  <c r="BO111" i="1"/>
  <c r="S112" i="1" s="1"/>
  <c r="BV111" i="1" l="1"/>
  <c r="AA112" i="1" s="1"/>
  <c r="BX111" i="1"/>
  <c r="AC112" i="1" s="1"/>
  <c r="CE111" i="1"/>
  <c r="CJ111" i="1" s="1"/>
  <c r="N112" i="1" s="1"/>
  <c r="BY111" i="1"/>
  <c r="BZ111" i="1" s="1"/>
  <c r="C112" i="1" s="1"/>
  <c r="BT111" i="1"/>
  <c r="X112" i="1" s="1"/>
  <c r="BR111" i="1"/>
  <c r="V112" i="1" s="1"/>
  <c r="CC111" i="1" l="1"/>
  <c r="F112" i="1" s="1"/>
  <c r="CA111" i="1"/>
  <c r="D112" i="1" s="1"/>
  <c r="CF111" i="1"/>
  <c r="J112" i="1" s="1"/>
  <c r="CG111" i="1"/>
  <c r="K112" i="1" s="1"/>
  <c r="CH111" i="1"/>
  <c r="L112" i="1" s="1"/>
  <c r="CD111" i="1"/>
  <c r="G112" i="1" s="1"/>
  <c r="CB111" i="1"/>
  <c r="E112" i="1" s="1"/>
  <c r="CI111" i="1"/>
  <c r="M112" i="1" s="1"/>
  <c r="H112" i="1" l="1"/>
  <c r="I112" i="1" s="1"/>
  <c r="O112" i="1"/>
  <c r="P112" i="1" s="1"/>
  <c r="Y112" i="1" l="1"/>
  <c r="Z112" i="1" s="1"/>
  <c r="T112" i="1"/>
  <c r="U112" i="1" s="1"/>
  <c r="AD112" i="1"/>
  <c r="AE112" i="1" s="1"/>
  <c r="AJ112" i="1" l="1"/>
  <c r="AK112" i="1" s="1"/>
  <c r="AP112" i="1"/>
  <c r="AQ112" i="1" s="1"/>
  <c r="AU112" i="1" l="1"/>
  <c r="AV112" i="1" s="1"/>
  <c r="AY112" i="1" s="1"/>
  <c r="BH112" i="1" s="1"/>
  <c r="BL112" i="1" s="1"/>
  <c r="AO113" i="1" s="1"/>
  <c r="AW112" i="1" l="1"/>
  <c r="AX112" i="1"/>
  <c r="BB112" i="1"/>
  <c r="AT113" i="1" s="1"/>
  <c r="BK112" i="1"/>
  <c r="AN113" i="1" s="1"/>
  <c r="BI112" i="1"/>
  <c r="AL113" i="1" s="1"/>
  <c r="AZ112" i="1"/>
  <c r="AR113" i="1" s="1"/>
  <c r="BJ112" i="1"/>
  <c r="AM113" i="1" s="1"/>
  <c r="BA112" i="1"/>
  <c r="AS113" i="1" s="1"/>
  <c r="BC112" i="1"/>
  <c r="BU112" i="1" s="1"/>
  <c r="BM112" i="1" l="1"/>
  <c r="BQ112" i="1"/>
  <c r="BF112" i="1"/>
  <c r="AH113" i="1" s="1"/>
  <c r="BD112" i="1"/>
  <c r="AF113" i="1" s="1"/>
  <c r="BE112" i="1"/>
  <c r="AG113" i="1" s="1"/>
  <c r="BG112" i="1"/>
  <c r="AI113" i="1" s="1"/>
  <c r="BP112" i="1" l="1"/>
  <c r="CE112" i="1"/>
  <c r="BN112" i="1"/>
  <c r="Q113" i="1" s="1"/>
  <c r="R113" i="1"/>
  <c r="BO112" i="1"/>
  <c r="S113" i="1" s="1"/>
  <c r="BY112" i="1"/>
  <c r="BR112" i="1"/>
  <c r="V113" i="1" s="1"/>
  <c r="BT112" i="1"/>
  <c r="X113" i="1" s="1"/>
  <c r="BS112" i="1"/>
  <c r="W113" i="1" s="1"/>
  <c r="BV112" i="1"/>
  <c r="AA113" i="1" s="1"/>
  <c r="BX112" i="1"/>
  <c r="AC113" i="1" s="1"/>
  <c r="BW112" i="1"/>
  <c r="AB113" i="1" s="1"/>
  <c r="BZ112" i="1" l="1"/>
  <c r="C113" i="1" s="1"/>
  <c r="CD112" i="1"/>
  <c r="G113" i="1" s="1"/>
  <c r="CC112" i="1"/>
  <c r="F113" i="1" s="1"/>
  <c r="CA112" i="1"/>
  <c r="D113" i="1" s="1"/>
  <c r="CB112" i="1"/>
  <c r="E113" i="1" s="1"/>
  <c r="CJ112" i="1"/>
  <c r="N113" i="1" s="1"/>
  <c r="CI112" i="1"/>
  <c r="M113" i="1" s="1"/>
  <c r="CG112" i="1"/>
  <c r="K113" i="1" s="1"/>
  <c r="CH112" i="1"/>
  <c r="L113" i="1" s="1"/>
  <c r="CF112" i="1"/>
  <c r="J113" i="1" s="1"/>
  <c r="O113" i="1" l="1"/>
  <c r="P113" i="1" s="1"/>
  <c r="H113" i="1"/>
  <c r="I113" i="1" s="1"/>
  <c r="T113" i="1" l="1"/>
  <c r="U113" i="1" s="1"/>
  <c r="Y113" i="1"/>
  <c r="Z113" i="1" s="1"/>
  <c r="AD113" i="1"/>
  <c r="AE113" i="1" s="1"/>
  <c r="AP113" i="1" l="1"/>
  <c r="AQ113" i="1" s="1"/>
  <c r="AJ113" i="1"/>
  <c r="AK113" i="1" s="1"/>
  <c r="AU113" i="1" l="1"/>
  <c r="AV113" i="1" s="1"/>
  <c r="AX113" i="1" s="1"/>
  <c r="AW113" i="1" l="1"/>
  <c r="AY113" i="1"/>
  <c r="BH113" i="1" s="1"/>
  <c r="BJ113" i="1" s="1"/>
  <c r="AM114" i="1" s="1"/>
  <c r="BL113" i="1" l="1"/>
  <c r="AO114" i="1" s="1"/>
  <c r="BK113" i="1"/>
  <c r="AN114" i="1" s="1"/>
  <c r="BA113" i="1"/>
  <c r="AS114" i="1" s="1"/>
  <c r="BI113" i="1"/>
  <c r="AL114" i="1" s="1"/>
  <c r="AZ113" i="1"/>
  <c r="AR114" i="1" s="1"/>
  <c r="BC113" i="1"/>
  <c r="BB113" i="1"/>
  <c r="AT114" i="1" s="1"/>
  <c r="BQ113" i="1" l="1"/>
  <c r="BU113" i="1"/>
  <c r="BE113" i="1"/>
  <c r="AG114" i="1" s="1"/>
  <c r="BM113" i="1"/>
  <c r="BD113" i="1"/>
  <c r="AF114" i="1" s="1"/>
  <c r="BF113" i="1"/>
  <c r="AH114" i="1" s="1"/>
  <c r="BG113" i="1"/>
  <c r="AI114" i="1" s="1"/>
  <c r="BS113" i="1" l="1"/>
  <c r="W114" i="1" s="1"/>
  <c r="BR113" i="1"/>
  <c r="V114" i="1" s="1"/>
  <c r="BT113" i="1"/>
  <c r="X114" i="1" s="1"/>
  <c r="BX113" i="1"/>
  <c r="AC114" i="1" s="1"/>
  <c r="BW113" i="1"/>
  <c r="AB114" i="1" s="1"/>
  <c r="BV113" i="1"/>
  <c r="AA114" i="1" s="1"/>
  <c r="R114" i="1"/>
  <c r="BY113" i="1"/>
  <c r="BP113" i="1"/>
  <c r="CE113" i="1"/>
  <c r="BN113" i="1"/>
  <c r="Q114" i="1" s="1"/>
  <c r="BO113" i="1"/>
  <c r="S114" i="1" s="1"/>
  <c r="CB113" i="1" l="1"/>
  <c r="E114" i="1" s="1"/>
  <c r="CA113" i="1"/>
  <c r="D114" i="1" s="1"/>
  <c r="CD113" i="1"/>
  <c r="G114" i="1" s="1"/>
  <c r="BZ113" i="1"/>
  <c r="C114" i="1" s="1"/>
  <c r="CC113" i="1"/>
  <c r="F114" i="1" s="1"/>
  <c r="CJ113" i="1"/>
  <c r="N114" i="1" s="1"/>
  <c r="CI113" i="1"/>
  <c r="M114" i="1" s="1"/>
  <c r="CF113" i="1"/>
  <c r="J114" i="1" s="1"/>
  <c r="CG113" i="1"/>
  <c r="K114" i="1" s="1"/>
  <c r="CH113" i="1"/>
  <c r="L114" i="1" s="1"/>
  <c r="O114" i="1" l="1"/>
  <c r="P114" i="1" s="1"/>
  <c r="H114" i="1"/>
  <c r="I114" i="1" s="1"/>
  <c r="T114" i="1" l="1"/>
  <c r="U114" i="1" s="1"/>
  <c r="Y114" i="1"/>
  <c r="Z114" i="1" s="1"/>
  <c r="AD114" i="1"/>
  <c r="AE114" i="1" s="1"/>
  <c r="AJ114" i="1" l="1"/>
  <c r="AK114" i="1" s="1"/>
  <c r="AP114" i="1"/>
  <c r="AQ114" i="1" s="1"/>
  <c r="AU114" i="1" l="1"/>
  <c r="AV114" i="1" s="1"/>
  <c r="AW114" i="1" s="1"/>
  <c r="AX114" i="1" l="1"/>
  <c r="AY114" i="1"/>
  <c r="AZ114" i="1" s="1"/>
  <c r="AR115" i="1" s="1"/>
  <c r="BC114" i="1" l="1"/>
  <c r="BH114" i="1"/>
  <c r="BA114" i="1"/>
  <c r="AS115" i="1" s="1"/>
  <c r="BB114" i="1"/>
  <c r="AT115" i="1" s="1"/>
  <c r="BU114" i="1" l="1"/>
  <c r="BW114" i="1" s="1"/>
  <c r="AB115" i="1" s="1"/>
  <c r="BQ114" i="1"/>
  <c r="BE114" i="1"/>
  <c r="AG115" i="1" s="1"/>
  <c r="BM114" i="1"/>
  <c r="BO114" i="1" s="1"/>
  <c r="S115" i="1" s="1"/>
  <c r="BD114" i="1"/>
  <c r="AF115" i="1" s="1"/>
  <c r="BF114" i="1"/>
  <c r="AH115" i="1" s="1"/>
  <c r="BG114" i="1"/>
  <c r="AI115" i="1" s="1"/>
  <c r="BI114" i="1"/>
  <c r="AL115" i="1" s="1"/>
  <c r="BL114" i="1"/>
  <c r="AO115" i="1" s="1"/>
  <c r="BJ114" i="1"/>
  <c r="AM115" i="1" s="1"/>
  <c r="BK114" i="1"/>
  <c r="AN115" i="1" s="1"/>
  <c r="BX114" i="1" l="1"/>
  <c r="AC115" i="1" s="1"/>
  <c r="BV114" i="1"/>
  <c r="AA115" i="1" s="1"/>
  <c r="BY114" i="1"/>
  <c r="CC114" i="1" s="1"/>
  <c r="F115" i="1" s="1"/>
  <c r="CE114" i="1"/>
  <c r="CG114" i="1" s="1"/>
  <c r="K115" i="1" s="1"/>
  <c r="BN114" i="1"/>
  <c r="Q115" i="1" s="1"/>
  <c r="R115" i="1"/>
  <c r="BP114" i="1"/>
  <c r="BS114" i="1"/>
  <c r="W115" i="1" s="1"/>
  <c r="BT114" i="1"/>
  <c r="X115" i="1" s="1"/>
  <c r="BR114" i="1"/>
  <c r="V115" i="1" s="1"/>
  <c r="BZ114" i="1" l="1"/>
  <c r="C115" i="1" s="1"/>
  <c r="CD114" i="1"/>
  <c r="G115" i="1" s="1"/>
  <c r="CH114" i="1"/>
  <c r="L115" i="1" s="1"/>
  <c r="CA114" i="1"/>
  <c r="D115" i="1" s="1"/>
  <c r="CB114" i="1"/>
  <c r="E115" i="1" s="1"/>
  <c r="CF114" i="1"/>
  <c r="J115" i="1" s="1"/>
  <c r="CI114" i="1"/>
  <c r="M115" i="1" s="1"/>
  <c r="CJ114" i="1"/>
  <c r="N115" i="1" s="1"/>
  <c r="H115" i="1" l="1"/>
  <c r="I115" i="1" s="1"/>
  <c r="O115" i="1"/>
  <c r="P115" i="1" s="1"/>
  <c r="Y115" i="1" l="1"/>
  <c r="Z115" i="1" s="1"/>
  <c r="AD115" i="1"/>
  <c r="AE115" i="1" s="1"/>
  <c r="T115" i="1"/>
  <c r="U115" i="1" s="1"/>
  <c r="AP115" i="1" l="1"/>
  <c r="AQ115" i="1" s="1"/>
  <c r="AJ115" i="1"/>
  <c r="AK115" i="1" s="1"/>
  <c r="AU115" i="1" l="1"/>
  <c r="AV115" i="1" s="1"/>
  <c r="AW115" i="1" s="1"/>
  <c r="AX115" i="1" l="1"/>
  <c r="AY115" i="1"/>
  <c r="BH115" i="1" s="1"/>
  <c r="BK115" i="1" s="1"/>
  <c r="AN116" i="1" s="1"/>
  <c r="BB115" i="1" l="1"/>
  <c r="AT116" i="1" s="1"/>
  <c r="AZ115" i="1"/>
  <c r="AR116" i="1" s="1"/>
  <c r="BL115" i="1"/>
  <c r="AO116" i="1" s="1"/>
  <c r="BJ115" i="1"/>
  <c r="AM116" i="1" s="1"/>
  <c r="BC115" i="1"/>
  <c r="BA115" i="1"/>
  <c r="AS116" i="1" s="1"/>
  <c r="BI115" i="1"/>
  <c r="AL116" i="1" s="1"/>
  <c r="BQ115" i="1" l="1"/>
  <c r="BS115" i="1" s="1"/>
  <c r="W116" i="1" s="1"/>
  <c r="BU115" i="1"/>
  <c r="BV115" i="1" s="1"/>
  <c r="AA116" i="1" s="1"/>
  <c r="BM115" i="1"/>
  <c r="BO115" i="1" s="1"/>
  <c r="S116" i="1" s="1"/>
  <c r="BF115" i="1"/>
  <c r="AH116" i="1" s="1"/>
  <c r="BD115" i="1"/>
  <c r="AF116" i="1" s="1"/>
  <c r="BG115" i="1"/>
  <c r="AI116" i="1" s="1"/>
  <c r="BE115" i="1"/>
  <c r="AG116" i="1" s="1"/>
  <c r="BX115" i="1" l="1"/>
  <c r="AC116" i="1" s="1"/>
  <c r="BW115" i="1"/>
  <c r="AB116" i="1" s="1"/>
  <c r="BN115" i="1"/>
  <c r="Q116" i="1" s="1"/>
  <c r="BP115" i="1"/>
  <c r="R116" i="1"/>
  <c r="CE115" i="1"/>
  <c r="CJ115" i="1" s="1"/>
  <c r="N116" i="1" s="1"/>
  <c r="BT115" i="1"/>
  <c r="X116" i="1" s="1"/>
  <c r="BR115" i="1"/>
  <c r="V116" i="1" s="1"/>
  <c r="BY115" i="1"/>
  <c r="BZ115" i="1" s="1"/>
  <c r="C116" i="1" s="1"/>
  <c r="CI115" i="1" l="1"/>
  <c r="M116" i="1" s="1"/>
  <c r="CD115" i="1"/>
  <c r="G116" i="1" s="1"/>
  <c r="CH115" i="1"/>
  <c r="L116" i="1" s="1"/>
  <c r="CG115" i="1"/>
  <c r="K116" i="1" s="1"/>
  <c r="CF115" i="1"/>
  <c r="J116" i="1" s="1"/>
  <c r="CB115" i="1"/>
  <c r="E116" i="1" s="1"/>
  <c r="CA115" i="1"/>
  <c r="D116" i="1" s="1"/>
  <c r="CC115" i="1"/>
  <c r="F116" i="1" s="1"/>
  <c r="H116" i="1" l="1"/>
  <c r="I116" i="1" s="1"/>
  <c r="O116" i="1"/>
  <c r="P116" i="1" s="1"/>
  <c r="Y116" i="1" l="1"/>
  <c r="Z116" i="1" s="1"/>
  <c r="AD116" i="1"/>
  <c r="AE116" i="1" s="1"/>
  <c r="T116" i="1"/>
  <c r="U116" i="1" s="1"/>
  <c r="AJ116" i="1" l="1"/>
  <c r="AK116" i="1" s="1"/>
  <c r="AP116" i="1"/>
  <c r="AQ116" i="1" s="1"/>
  <c r="AU116" i="1" l="1"/>
  <c r="AV116" i="1" s="1"/>
  <c r="AY116" i="1" s="1"/>
  <c r="BA116" i="1" s="1"/>
  <c r="AS117" i="1" s="1"/>
  <c r="AW116" i="1" l="1"/>
  <c r="BC116" i="1"/>
  <c r="BH116" i="1"/>
  <c r="BI116" i="1" s="1"/>
  <c r="AL117" i="1" s="1"/>
  <c r="AX116" i="1"/>
  <c r="AZ116" i="1"/>
  <c r="AR117" i="1" s="1"/>
  <c r="BB116" i="1"/>
  <c r="AT117" i="1" s="1"/>
  <c r="BU116" i="1" l="1"/>
  <c r="BW116" i="1" s="1"/>
  <c r="AB117" i="1" s="1"/>
  <c r="BQ116" i="1"/>
  <c r="BS116" i="1" s="1"/>
  <c r="W117" i="1" s="1"/>
  <c r="BG116" i="1"/>
  <c r="AI117" i="1" s="1"/>
  <c r="BM116" i="1"/>
  <c r="BN116" i="1" s="1"/>
  <c r="Q117" i="1" s="1"/>
  <c r="BJ116" i="1"/>
  <c r="AM117" i="1" s="1"/>
  <c r="BK116" i="1"/>
  <c r="AN117" i="1" s="1"/>
  <c r="BL116" i="1"/>
  <c r="AO117" i="1" s="1"/>
  <c r="BF116" i="1"/>
  <c r="AH117" i="1" s="1"/>
  <c r="BD116" i="1"/>
  <c r="AF117" i="1" s="1"/>
  <c r="BE116" i="1"/>
  <c r="AG117" i="1" s="1"/>
  <c r="BT116" i="1" l="1"/>
  <c r="X117" i="1" s="1"/>
  <c r="BR116" i="1"/>
  <c r="V117" i="1" s="1"/>
  <c r="BO116" i="1"/>
  <c r="S117" i="1" s="1"/>
  <c r="BP116" i="1"/>
  <c r="CE116" i="1"/>
  <c r="CH116" i="1" s="1"/>
  <c r="L117" i="1" s="1"/>
  <c r="BY116" i="1"/>
  <c r="CA116" i="1" s="1"/>
  <c r="D117" i="1" s="1"/>
  <c r="R117" i="1"/>
  <c r="BX116" i="1"/>
  <c r="AC117" i="1" s="1"/>
  <c r="BV116" i="1"/>
  <c r="AA117" i="1" s="1"/>
  <c r="CF116" i="1" l="1"/>
  <c r="J117" i="1" s="1"/>
  <c r="CJ116" i="1"/>
  <c r="N117" i="1" s="1"/>
  <c r="CG116" i="1"/>
  <c r="K117" i="1" s="1"/>
  <c r="BZ116" i="1"/>
  <c r="C117" i="1" s="1"/>
  <c r="CI116" i="1"/>
  <c r="M117" i="1" s="1"/>
  <c r="CB116" i="1"/>
  <c r="E117" i="1" s="1"/>
  <c r="CC116" i="1"/>
  <c r="F117" i="1" s="1"/>
  <c r="CD116" i="1"/>
  <c r="G117" i="1" s="1"/>
  <c r="O117" i="1" l="1"/>
  <c r="P117" i="1" s="1"/>
  <c r="H117" i="1"/>
  <c r="I117" i="1" s="1"/>
  <c r="Y117" i="1" l="1"/>
  <c r="Z117" i="1" s="1"/>
  <c r="AD117" i="1"/>
  <c r="AE117" i="1" s="1"/>
  <c r="T117" i="1"/>
  <c r="U117" i="1" s="1"/>
  <c r="AP117" i="1" l="1"/>
  <c r="AQ117" i="1" s="1"/>
  <c r="AJ117" i="1"/>
  <c r="AK117" i="1" s="1"/>
  <c r="AU117" i="1" l="1"/>
  <c r="AV117" i="1" s="1"/>
  <c r="AY117" i="1" s="1"/>
  <c r="AZ117" i="1" s="1"/>
  <c r="AR118" i="1" s="1"/>
  <c r="BC117" i="1" l="1"/>
  <c r="BB117" i="1"/>
  <c r="AT118" i="1" s="1"/>
  <c r="BA117" i="1"/>
  <c r="AS118" i="1" s="1"/>
  <c r="BH117" i="1"/>
  <c r="BL117" i="1" s="1"/>
  <c r="AO118" i="1" s="1"/>
  <c r="AX117" i="1"/>
  <c r="AW117" i="1"/>
  <c r="BU117" i="1" l="1"/>
  <c r="BV117" i="1" s="1"/>
  <c r="AA118" i="1" s="1"/>
  <c r="BQ117" i="1"/>
  <c r="BT117" i="1" s="1"/>
  <c r="X118" i="1" s="1"/>
  <c r="BF117" i="1"/>
  <c r="AH118" i="1" s="1"/>
  <c r="BM117" i="1"/>
  <c r="BN117" i="1" s="1"/>
  <c r="Q118" i="1" s="1"/>
  <c r="BD117" i="1"/>
  <c r="AF118" i="1" s="1"/>
  <c r="BG117" i="1"/>
  <c r="AI118" i="1" s="1"/>
  <c r="BE117" i="1"/>
  <c r="AG118" i="1" s="1"/>
  <c r="BK117" i="1"/>
  <c r="AN118" i="1" s="1"/>
  <c r="BJ117" i="1"/>
  <c r="AM118" i="1" s="1"/>
  <c r="BI117" i="1"/>
  <c r="AL118" i="1" s="1"/>
  <c r="BO117" i="1" l="1"/>
  <c r="S118" i="1" s="1"/>
  <c r="BP117" i="1"/>
  <c r="R118" i="1"/>
  <c r="BS117" i="1"/>
  <c r="W118" i="1" s="1"/>
  <c r="BR117" i="1"/>
  <c r="V118" i="1" s="1"/>
  <c r="BX117" i="1"/>
  <c r="AC118" i="1" s="1"/>
  <c r="BW117" i="1"/>
  <c r="AB118" i="1" s="1"/>
  <c r="BY117" i="1"/>
  <c r="CC117" i="1" s="1"/>
  <c r="F118" i="1" s="1"/>
  <c r="CE117" i="1"/>
  <c r="CI117" i="1" s="1"/>
  <c r="M118" i="1" s="1"/>
  <c r="CB117" i="1" l="1"/>
  <c r="E118" i="1" s="1"/>
  <c r="CA117" i="1"/>
  <c r="D118" i="1" s="1"/>
  <c r="BZ117" i="1"/>
  <c r="C118" i="1" s="1"/>
  <c r="CD117" i="1"/>
  <c r="G118" i="1" s="1"/>
  <c r="CF117" i="1"/>
  <c r="J118" i="1" s="1"/>
  <c r="CG117" i="1"/>
  <c r="K118" i="1" s="1"/>
  <c r="CJ117" i="1"/>
  <c r="N118" i="1" s="1"/>
  <c r="CH117" i="1"/>
  <c r="L118" i="1" s="1"/>
  <c r="H118" i="1" l="1"/>
  <c r="I118" i="1" s="1"/>
  <c r="O118" i="1"/>
  <c r="P118" i="1" s="1"/>
  <c r="Y118" i="1" l="1"/>
  <c r="Z118" i="1" s="1"/>
  <c r="AD118" i="1"/>
  <c r="AE118" i="1" s="1"/>
  <c r="T118" i="1"/>
  <c r="U118" i="1" s="1"/>
  <c r="AP118" i="1" l="1"/>
  <c r="AQ118" i="1" s="1"/>
  <c r="AJ118" i="1"/>
  <c r="AK118" i="1" s="1"/>
  <c r="AU118" i="1" l="1"/>
  <c r="AV118" i="1" s="1"/>
  <c r="AX118" i="1" s="1"/>
  <c r="AY118" i="1" l="1"/>
  <c r="BH118" i="1" s="1"/>
  <c r="BL118" i="1" s="1"/>
  <c r="AO119" i="1" s="1"/>
  <c r="AW118" i="1"/>
  <c r="BA118" i="1" l="1"/>
  <c r="AS119" i="1" s="1"/>
  <c r="BJ118" i="1"/>
  <c r="AM119" i="1" s="1"/>
  <c r="BI118" i="1"/>
  <c r="AL119" i="1" s="1"/>
  <c r="AZ118" i="1"/>
  <c r="AR119" i="1" s="1"/>
  <c r="BK118" i="1"/>
  <c r="AN119" i="1" s="1"/>
  <c r="BB118" i="1"/>
  <c r="AT119" i="1" s="1"/>
  <c r="BC118" i="1"/>
  <c r="BQ118" i="1" l="1"/>
  <c r="BS118" i="1" s="1"/>
  <c r="W119" i="1" s="1"/>
  <c r="BU118" i="1"/>
  <c r="BW118" i="1" s="1"/>
  <c r="AB119" i="1" s="1"/>
  <c r="BM118" i="1"/>
  <c r="BO118" i="1" s="1"/>
  <c r="S119" i="1" s="1"/>
  <c r="BD118" i="1"/>
  <c r="AF119" i="1" s="1"/>
  <c r="BE118" i="1"/>
  <c r="AG119" i="1" s="1"/>
  <c r="BG118" i="1"/>
  <c r="AI119" i="1" s="1"/>
  <c r="BF118" i="1"/>
  <c r="AH119" i="1" s="1"/>
  <c r="BV118" i="1" l="1"/>
  <c r="AA119" i="1" s="1"/>
  <c r="BX118" i="1"/>
  <c r="AC119" i="1" s="1"/>
  <c r="BR118" i="1"/>
  <c r="V119" i="1" s="1"/>
  <c r="CE118" i="1"/>
  <c r="CI118" i="1" s="1"/>
  <c r="M119" i="1" s="1"/>
  <c r="BY118" i="1"/>
  <c r="BZ118" i="1" s="1"/>
  <c r="C119" i="1" s="1"/>
  <c r="BT118" i="1"/>
  <c r="X119" i="1" s="1"/>
  <c r="R119" i="1"/>
  <c r="BN118" i="1"/>
  <c r="Q119" i="1" s="1"/>
  <c r="BP118" i="1"/>
  <c r="CG118" i="1" l="1"/>
  <c r="K119" i="1" s="1"/>
  <c r="CA118" i="1"/>
  <c r="D119" i="1" s="1"/>
  <c r="CD118" i="1"/>
  <c r="G119" i="1" s="1"/>
  <c r="CC118" i="1"/>
  <c r="F119" i="1" s="1"/>
  <c r="CB118" i="1"/>
  <c r="E119" i="1" s="1"/>
  <c r="CF118" i="1"/>
  <c r="J119" i="1" s="1"/>
  <c r="CH118" i="1"/>
  <c r="L119" i="1" s="1"/>
  <c r="CJ118" i="1"/>
  <c r="N119" i="1" s="1"/>
  <c r="H119" i="1" l="1"/>
  <c r="I119" i="1" s="1"/>
  <c r="O119" i="1"/>
  <c r="P119" i="1" s="1"/>
  <c r="Y119" i="1" l="1"/>
  <c r="Z119" i="1" s="1"/>
  <c r="T119" i="1"/>
  <c r="U119" i="1" s="1"/>
  <c r="AD119" i="1"/>
  <c r="AE119" i="1" s="1"/>
  <c r="AP119" i="1" l="1"/>
  <c r="AQ119" i="1" s="1"/>
  <c r="AJ119" i="1"/>
  <c r="AK119" i="1" s="1"/>
  <c r="AU119" i="1" l="1"/>
  <c r="AV119" i="1" s="1"/>
  <c r="AW119" i="1" s="1"/>
  <c r="AX119" i="1" l="1"/>
  <c r="AY119" i="1"/>
  <c r="BH119" i="1" s="1"/>
  <c r="BJ119" i="1" s="1"/>
  <c r="AM120" i="1" s="1"/>
  <c r="BA119" i="1" l="1"/>
  <c r="AS120" i="1" s="1"/>
  <c r="BK119" i="1"/>
  <c r="AN120" i="1" s="1"/>
  <c r="BB119" i="1"/>
  <c r="AT120" i="1" s="1"/>
  <c r="BC119" i="1"/>
  <c r="BL119" i="1"/>
  <c r="AO120" i="1" s="1"/>
  <c r="BI119" i="1"/>
  <c r="AL120" i="1" s="1"/>
  <c r="AZ119" i="1"/>
  <c r="AR120" i="1" s="1"/>
  <c r="BQ119" i="1" l="1"/>
  <c r="BR119" i="1" s="1"/>
  <c r="V120" i="1" s="1"/>
  <c r="BU119" i="1"/>
  <c r="BX119" i="1" s="1"/>
  <c r="AC120" i="1" s="1"/>
  <c r="BM119" i="1"/>
  <c r="BF119" i="1"/>
  <c r="AH120" i="1" s="1"/>
  <c r="BG119" i="1"/>
  <c r="AI120" i="1" s="1"/>
  <c r="BE119" i="1"/>
  <c r="AG120" i="1" s="1"/>
  <c r="BD119" i="1"/>
  <c r="AF120" i="1" s="1"/>
  <c r="BW119" i="1" l="1"/>
  <c r="AB120" i="1" s="1"/>
  <c r="BV119" i="1"/>
  <c r="AA120" i="1" s="1"/>
  <c r="BY119" i="1"/>
  <c r="CC119" i="1" s="1"/>
  <c r="F120" i="1" s="1"/>
  <c r="BT119" i="1"/>
  <c r="X120" i="1" s="1"/>
  <c r="BS119" i="1"/>
  <c r="W120" i="1" s="1"/>
  <c r="BO119" i="1"/>
  <c r="S120" i="1" s="1"/>
  <c r="BP119" i="1"/>
  <c r="R120" i="1"/>
  <c r="BN119" i="1"/>
  <c r="Q120" i="1" s="1"/>
  <c r="CE119" i="1"/>
  <c r="CJ119" i="1" s="1"/>
  <c r="N120" i="1" s="1"/>
  <c r="CB119" i="1" l="1"/>
  <c r="E120" i="1" s="1"/>
  <c r="CA119" i="1"/>
  <c r="D120" i="1" s="1"/>
  <c r="CH119" i="1"/>
  <c r="L120" i="1" s="1"/>
  <c r="CD119" i="1"/>
  <c r="G120" i="1" s="1"/>
  <c r="BZ119" i="1"/>
  <c r="C120" i="1" s="1"/>
  <c r="CF119" i="1"/>
  <c r="J120" i="1" s="1"/>
  <c r="CG119" i="1"/>
  <c r="K120" i="1" s="1"/>
  <c r="CI119" i="1"/>
  <c r="M120" i="1" s="1"/>
  <c r="H120" i="1" l="1"/>
  <c r="I120" i="1" s="1"/>
  <c r="O120" i="1"/>
  <c r="P120" i="1" s="1"/>
  <c r="Y120" i="1" l="1"/>
  <c r="Z120" i="1" s="1"/>
  <c r="AD120" i="1"/>
  <c r="AE120" i="1" s="1"/>
  <c r="T120" i="1"/>
  <c r="U120" i="1" s="1"/>
  <c r="AP120" i="1" l="1"/>
  <c r="AQ120" i="1" s="1"/>
  <c r="AJ120" i="1"/>
  <c r="AK120" i="1" s="1"/>
  <c r="AU120" i="1" l="1"/>
  <c r="AV120" i="1" s="1"/>
  <c r="AX120" i="1" s="1"/>
  <c r="AY120" i="1" l="1"/>
  <c r="BH120" i="1" s="1"/>
  <c r="BJ120" i="1" s="1"/>
  <c r="AM121" i="1" s="1"/>
  <c r="AW120" i="1"/>
  <c r="BC120" i="1" l="1"/>
  <c r="BA120" i="1"/>
  <c r="AS121" i="1" s="1"/>
  <c r="AZ120" i="1"/>
  <c r="AR121" i="1" s="1"/>
  <c r="BB120" i="1"/>
  <c r="AT121" i="1" s="1"/>
  <c r="BL120" i="1"/>
  <c r="AO121" i="1" s="1"/>
  <c r="BK120" i="1"/>
  <c r="AN121" i="1" s="1"/>
  <c r="BI120" i="1"/>
  <c r="AL121" i="1" s="1"/>
  <c r="BQ120" i="1" l="1"/>
  <c r="BS120" i="1" s="1"/>
  <c r="W121" i="1" s="1"/>
  <c r="BU120" i="1"/>
  <c r="BW120" i="1" s="1"/>
  <c r="AB121" i="1" s="1"/>
  <c r="BD120" i="1"/>
  <c r="AF121" i="1" s="1"/>
  <c r="BM120" i="1"/>
  <c r="BN120" i="1" s="1"/>
  <c r="Q121" i="1" s="1"/>
  <c r="BG120" i="1"/>
  <c r="AI121" i="1" s="1"/>
  <c r="BF120" i="1"/>
  <c r="AH121" i="1" s="1"/>
  <c r="BE120" i="1"/>
  <c r="AG121" i="1" s="1"/>
  <c r="BX120" i="1" l="1"/>
  <c r="AC121" i="1" s="1"/>
  <c r="BV120" i="1"/>
  <c r="AA121" i="1" s="1"/>
  <c r="BR120" i="1"/>
  <c r="V121" i="1" s="1"/>
  <c r="BY120" i="1"/>
  <c r="CA120" i="1" s="1"/>
  <c r="D121" i="1" s="1"/>
  <c r="BO120" i="1"/>
  <c r="S121" i="1" s="1"/>
  <c r="CE120" i="1"/>
  <c r="CJ120" i="1" s="1"/>
  <c r="N121" i="1" s="1"/>
  <c r="R121" i="1"/>
  <c r="BT120" i="1"/>
  <c r="X121" i="1" s="1"/>
  <c r="BP120" i="1"/>
  <c r="CB120" i="1" l="1"/>
  <c r="E121" i="1" s="1"/>
  <c r="CF120" i="1"/>
  <c r="J121" i="1" s="1"/>
  <c r="CC120" i="1"/>
  <c r="F121" i="1" s="1"/>
  <c r="BZ120" i="1"/>
  <c r="C121" i="1" s="1"/>
  <c r="CI120" i="1"/>
  <c r="M121" i="1" s="1"/>
  <c r="CD120" i="1"/>
  <c r="G121" i="1" s="1"/>
  <c r="CG120" i="1"/>
  <c r="K121" i="1" s="1"/>
  <c r="CH120" i="1"/>
  <c r="L121" i="1" s="1"/>
  <c r="H121" i="1" l="1"/>
  <c r="I121" i="1" s="1"/>
  <c r="O121" i="1"/>
  <c r="P121" i="1" s="1"/>
  <c r="AD121" i="1" l="1"/>
  <c r="AE121" i="1" s="1"/>
  <c r="T121" i="1"/>
  <c r="U121" i="1" s="1"/>
  <c r="Y121" i="1"/>
  <c r="Z121" i="1" s="1"/>
  <c r="AP121" i="1" l="1"/>
  <c r="AQ121" i="1" s="1"/>
  <c r="AJ121" i="1"/>
  <c r="AK121" i="1" s="1"/>
  <c r="AU121" i="1" l="1"/>
  <c r="AV121" i="1" s="1"/>
  <c r="AW121" i="1" s="1"/>
  <c r="AX121" i="1" l="1"/>
  <c r="AY121" i="1"/>
  <c r="BH121" i="1" s="1"/>
  <c r="BJ121" i="1" s="1"/>
  <c r="AM122" i="1" s="1"/>
  <c r="AM128" i="1" s="1"/>
  <c r="BL121" i="1" l="1"/>
  <c r="AO122" i="1" s="1"/>
  <c r="AO128" i="1" s="1"/>
  <c r="BC121" i="1"/>
  <c r="BI121" i="1"/>
  <c r="AL122" i="1" s="1"/>
  <c r="AL128" i="1" s="1"/>
  <c r="BB121" i="1"/>
  <c r="AT122" i="1" s="1"/>
  <c r="AT128" i="1" s="1"/>
  <c r="BK121" i="1"/>
  <c r="AN122" i="1" s="1"/>
  <c r="AN128" i="1" s="1"/>
  <c r="AZ121" i="1"/>
  <c r="AR122" i="1" s="1"/>
  <c r="BA121" i="1"/>
  <c r="AS122" i="1" s="1"/>
  <c r="AS128" i="1" s="1"/>
  <c r="BQ121" i="1" l="1"/>
  <c r="BT121" i="1" s="1"/>
  <c r="X122" i="1" s="1"/>
  <c r="X128" i="1" s="1"/>
  <c r="BU121" i="1"/>
  <c r="BW121" i="1" s="1"/>
  <c r="AB122" i="1" s="1"/>
  <c r="AB128" i="1" s="1"/>
  <c r="BF121" i="1"/>
  <c r="AH122" i="1" s="1"/>
  <c r="AH128" i="1" s="1"/>
  <c r="BM121" i="1"/>
  <c r="BN121" i="1" s="1"/>
  <c r="Q122" i="1" s="1"/>
  <c r="Q128" i="1" s="1"/>
  <c r="AR128" i="1"/>
  <c r="BE121" i="1"/>
  <c r="AG122" i="1" s="1"/>
  <c r="AG128" i="1" s="1"/>
  <c r="BD121" i="1"/>
  <c r="AF122" i="1" s="1"/>
  <c r="AF128" i="1" s="1"/>
  <c r="BG121" i="1"/>
  <c r="AI122" i="1" s="1"/>
  <c r="AI128" i="1" s="1"/>
  <c r="R122" i="1" l="1"/>
  <c r="R128" i="1" s="1"/>
  <c r="BP121" i="1"/>
  <c r="BR121" i="1"/>
  <c r="V122" i="1" s="1"/>
  <c r="V128" i="1" s="1"/>
  <c r="BO121" i="1"/>
  <c r="S122" i="1" s="1"/>
  <c r="S128" i="1" s="1"/>
  <c r="BS121" i="1"/>
  <c r="W122" i="1" s="1"/>
  <c r="W128" i="1" s="1"/>
  <c r="CE121" i="1"/>
  <c r="CJ121" i="1" s="1"/>
  <c r="N122" i="1" s="1"/>
  <c r="N128" i="1" s="1"/>
  <c r="BY121" i="1"/>
  <c r="CB121" i="1" s="1"/>
  <c r="E122" i="1" s="1"/>
  <c r="E128" i="1" s="1"/>
  <c r="BX121" i="1"/>
  <c r="AC122" i="1" s="1"/>
  <c r="AC128" i="1" s="1"/>
  <c r="BV121" i="1"/>
  <c r="AA122" i="1" s="1"/>
  <c r="AA128" i="1" s="1"/>
  <c r="BZ121" i="1" l="1"/>
  <c r="C122" i="1" s="1"/>
  <c r="C128" i="1" s="1"/>
  <c r="CG121" i="1"/>
  <c r="K122" i="1" s="1"/>
  <c r="K128" i="1" s="1"/>
  <c r="CF121" i="1"/>
  <c r="J122" i="1" s="1"/>
  <c r="J128" i="1" s="1"/>
  <c r="CC121" i="1"/>
  <c r="F122" i="1" s="1"/>
  <c r="F128" i="1" s="1"/>
  <c r="CD121" i="1"/>
  <c r="G122" i="1" s="1"/>
  <c r="G128" i="1" s="1"/>
  <c r="CA121" i="1"/>
  <c r="D122" i="1" s="1"/>
  <c r="D128" i="1" s="1"/>
  <c r="CH121" i="1"/>
  <c r="L122" i="1" s="1"/>
  <c r="L128" i="1" s="1"/>
  <c r="CI121" i="1"/>
  <c r="M122" i="1" s="1"/>
  <c r="M128" i="1" s="1"/>
  <c r="H128" i="1" l="1"/>
  <c r="I128" i="1" s="1"/>
  <c r="O122" i="1"/>
  <c r="P122" i="1" s="1"/>
  <c r="H122" i="1"/>
  <c r="I122" i="1" s="1"/>
  <c r="O128" i="1"/>
  <c r="P128" i="1" s="1"/>
  <c r="AD128" i="1" l="1"/>
  <c r="AE128" i="1" s="1"/>
  <c r="Y122" i="1"/>
  <c r="Z122" i="1" s="1"/>
  <c r="AD122" i="1"/>
  <c r="AE122" i="1" s="1"/>
  <c r="Y128" i="1"/>
  <c r="Z128" i="1" s="1"/>
  <c r="T122" i="1"/>
  <c r="U122" i="1" s="1"/>
  <c r="T128" i="1"/>
  <c r="U128" i="1" s="1"/>
  <c r="AP128" i="1" l="1"/>
  <c r="AQ128" i="1" s="1"/>
  <c r="AJ122" i="1"/>
  <c r="AK122" i="1" s="1"/>
  <c r="AP122" i="1"/>
  <c r="AQ122" i="1" s="1"/>
  <c r="AJ128" i="1"/>
  <c r="AK128" i="1" s="1"/>
  <c r="AU122" i="1" l="1"/>
  <c r="AV122" i="1" s="1"/>
  <c r="AX122" i="1" s="1"/>
  <c r="D100" i="1" s="1"/>
  <c r="L6" i="1" s="1"/>
  <c r="AU128" i="1"/>
  <c r="AV128" i="1" s="1"/>
  <c r="AX128" i="1" s="1"/>
  <c r="AW122" i="1" l="1"/>
  <c r="AY122" i="1"/>
  <c r="BH122" i="1" s="1"/>
  <c r="BK122" i="1" s="1"/>
  <c r="AY128" i="1"/>
  <c r="BH128" i="1" s="1"/>
  <c r="BJ128" i="1" s="1"/>
  <c r="AM129" i="1" s="1"/>
  <c r="AW128" i="1"/>
  <c r="BA122" i="1" l="1"/>
  <c r="BC122" i="1"/>
  <c r="BB128" i="1"/>
  <c r="AT129" i="1" s="1"/>
  <c r="BB122" i="1"/>
  <c r="AZ122" i="1"/>
  <c r="BJ122" i="1"/>
  <c r="AZ128" i="1"/>
  <c r="AR129" i="1" s="1"/>
  <c r="BL122" i="1"/>
  <c r="BI122" i="1"/>
  <c r="BL128" i="1"/>
  <c r="AO129" i="1" s="1"/>
  <c r="BA128" i="1"/>
  <c r="AS129" i="1" s="1"/>
  <c r="BI128" i="1"/>
  <c r="AL129" i="1" s="1"/>
  <c r="BC128" i="1"/>
  <c r="BK128" i="1"/>
  <c r="AN129" i="1" s="1"/>
  <c r="BQ128" i="1" l="1"/>
  <c r="BS128" i="1" s="1"/>
  <c r="W129" i="1" s="1"/>
  <c r="BU128" i="1"/>
  <c r="BW128" i="1" s="1"/>
  <c r="AB129" i="1" s="1"/>
  <c r="BM128" i="1"/>
  <c r="BN128" i="1" s="1"/>
  <c r="Q129" i="1" s="1"/>
  <c r="BQ122" i="1"/>
  <c r="BT122" i="1" s="1"/>
  <c r="BU122" i="1"/>
  <c r="BW122" i="1" s="1"/>
  <c r="BE122" i="1"/>
  <c r="BM122" i="1"/>
  <c r="BN122" i="1" s="1"/>
  <c r="BG122" i="1"/>
  <c r="BF122" i="1"/>
  <c r="BD122" i="1"/>
  <c r="BG128" i="1"/>
  <c r="AI129" i="1" s="1"/>
  <c r="BF128" i="1"/>
  <c r="AH129" i="1" s="1"/>
  <c r="BD128" i="1"/>
  <c r="AF129" i="1" s="1"/>
  <c r="BE128" i="1"/>
  <c r="AG129" i="1" s="1"/>
  <c r="BP128" i="1" l="1"/>
  <c r="BO128" i="1"/>
  <c r="S129" i="1" s="1"/>
  <c r="R129" i="1"/>
  <c r="BO122" i="1"/>
  <c r="BV122" i="1"/>
  <c r="BV128" i="1"/>
  <c r="AA129" i="1" s="1"/>
  <c r="BP122" i="1"/>
  <c r="BR122" i="1"/>
  <c r="BS122" i="1"/>
  <c r="BX122" i="1"/>
  <c r="CE122" i="1"/>
  <c r="CF122" i="1" s="1"/>
  <c r="BY122" i="1"/>
  <c r="CA122" i="1" s="1"/>
  <c r="BR128" i="1"/>
  <c r="V129" i="1" s="1"/>
  <c r="BT128" i="1"/>
  <c r="X129" i="1" s="1"/>
  <c r="BX128" i="1"/>
  <c r="AC129" i="1" s="1"/>
  <c r="CE128" i="1"/>
  <c r="CI128" i="1" s="1"/>
  <c r="M129" i="1" s="1"/>
  <c r="BY128" i="1"/>
  <c r="CB128" i="1" s="1"/>
  <c r="E129" i="1" s="1"/>
  <c r="CC128" i="1" l="1"/>
  <c r="F129" i="1" s="1"/>
  <c r="CD122" i="1"/>
  <c r="CI122" i="1"/>
  <c r="CH122" i="1"/>
  <c r="CJ122" i="1"/>
  <c r="CB122" i="1"/>
  <c r="CJ128" i="1"/>
  <c r="N129" i="1" s="1"/>
  <c r="CG128" i="1"/>
  <c r="K129" i="1" s="1"/>
  <c r="BZ122" i="1"/>
  <c r="CH128" i="1"/>
  <c r="L129" i="1" s="1"/>
  <c r="CC122" i="1"/>
  <c r="CG122" i="1"/>
  <c r="CF128" i="1"/>
  <c r="J129" i="1" s="1"/>
  <c r="BZ128" i="1"/>
  <c r="C129" i="1" s="1"/>
  <c r="CD128" i="1"/>
  <c r="G129" i="1" s="1"/>
  <c r="CA128" i="1"/>
  <c r="D129" i="1" s="1"/>
  <c r="O129" i="1" l="1"/>
  <c r="P129" i="1" s="1"/>
  <c r="H129" i="1"/>
  <c r="I129" i="1" s="1"/>
  <c r="AD129" i="1" l="1"/>
  <c r="AE129" i="1" s="1"/>
  <c r="Y129" i="1"/>
  <c r="Z129" i="1" s="1"/>
  <c r="T129" i="1"/>
  <c r="U129" i="1" s="1"/>
  <c r="AJ129" i="1" l="1"/>
  <c r="AK129" i="1" s="1"/>
  <c r="AP129" i="1"/>
  <c r="AQ129" i="1" s="1"/>
  <c r="AU129" i="1" l="1"/>
  <c r="AV129" i="1" s="1"/>
  <c r="AW129" i="1" s="1"/>
  <c r="AX129" i="1" l="1"/>
  <c r="AY129" i="1"/>
  <c r="AZ129" i="1" s="1"/>
  <c r="AR130" i="1" s="1"/>
  <c r="BA129" i="1" l="1"/>
  <c r="AS130" i="1" s="1"/>
  <c r="BB129" i="1"/>
  <c r="AT130" i="1" s="1"/>
  <c r="BH129" i="1"/>
  <c r="BK129" i="1" s="1"/>
  <c r="AN130" i="1" s="1"/>
  <c r="BC129" i="1"/>
  <c r="BQ129" i="1" l="1"/>
  <c r="BR129" i="1" s="1"/>
  <c r="V130" i="1" s="1"/>
  <c r="BU129" i="1"/>
  <c r="BV129" i="1" s="1"/>
  <c r="AA130" i="1" s="1"/>
  <c r="BG129" i="1"/>
  <c r="AI130" i="1" s="1"/>
  <c r="BM129" i="1"/>
  <c r="BP129" i="1" s="1"/>
  <c r="BJ129" i="1"/>
  <c r="AM130" i="1" s="1"/>
  <c r="BL129" i="1"/>
  <c r="AO130" i="1" s="1"/>
  <c r="BI129" i="1"/>
  <c r="AL130" i="1" s="1"/>
  <c r="BD129" i="1"/>
  <c r="AF130" i="1" s="1"/>
  <c r="BE129" i="1"/>
  <c r="AG130" i="1" s="1"/>
  <c r="BF129" i="1"/>
  <c r="AH130" i="1" s="1"/>
  <c r="BN129" i="1" l="1"/>
  <c r="Q130" i="1" s="1"/>
  <c r="BS129" i="1"/>
  <c r="W130" i="1" s="1"/>
  <c r="BX129" i="1"/>
  <c r="AC130" i="1" s="1"/>
  <c r="BO129" i="1"/>
  <c r="S130" i="1" s="1"/>
  <c r="BT129" i="1"/>
  <c r="X130" i="1" s="1"/>
  <c r="BY129" i="1"/>
  <c r="BZ129" i="1" s="1"/>
  <c r="C130" i="1" s="1"/>
  <c r="R130" i="1"/>
  <c r="CE129" i="1"/>
  <c r="CH129" i="1" s="1"/>
  <c r="L130" i="1" s="1"/>
  <c r="BW129" i="1"/>
  <c r="AB130" i="1" s="1"/>
  <c r="CJ129" i="1" l="1"/>
  <c r="N130" i="1" s="1"/>
  <c r="CG129" i="1"/>
  <c r="K130" i="1" s="1"/>
  <c r="CI129" i="1"/>
  <c r="M130" i="1" s="1"/>
  <c r="CF129" i="1"/>
  <c r="J130" i="1" s="1"/>
  <c r="CA129" i="1"/>
  <c r="D130" i="1" s="1"/>
  <c r="CD129" i="1"/>
  <c r="G130" i="1" s="1"/>
  <c r="CC129" i="1"/>
  <c r="F130" i="1" s="1"/>
  <c r="CB129" i="1"/>
  <c r="E130" i="1" s="1"/>
  <c r="O130" i="1" l="1"/>
  <c r="P130" i="1" s="1"/>
  <c r="H130" i="1"/>
  <c r="I130" i="1" s="1"/>
  <c r="AD130" i="1" l="1"/>
  <c r="AE130" i="1" s="1"/>
  <c r="Y130" i="1"/>
  <c r="Z130" i="1" s="1"/>
  <c r="T130" i="1"/>
  <c r="U130" i="1" s="1"/>
  <c r="AJ130" i="1" l="1"/>
  <c r="AK130" i="1" s="1"/>
  <c r="AP130" i="1"/>
  <c r="AQ130" i="1" s="1"/>
  <c r="AU130" i="1" l="1"/>
  <c r="AV130" i="1" s="1"/>
  <c r="AX130" i="1" s="1"/>
  <c r="AW130" i="1" l="1"/>
  <c r="AY130" i="1"/>
  <c r="BC130" i="1" s="1"/>
  <c r="BE130" i="1" l="1"/>
  <c r="AG131" i="1" s="1"/>
  <c r="BF130" i="1"/>
  <c r="AH131" i="1" s="1"/>
  <c r="BH130" i="1"/>
  <c r="BK130" i="1" s="1"/>
  <c r="AN131" i="1" s="1"/>
  <c r="BG130" i="1"/>
  <c r="AI131" i="1" s="1"/>
  <c r="BB130" i="1"/>
  <c r="AT131" i="1" s="1"/>
  <c r="AZ130" i="1"/>
  <c r="AR131" i="1" s="1"/>
  <c r="BD130" i="1"/>
  <c r="AF131" i="1" s="1"/>
  <c r="BA130" i="1"/>
  <c r="AS131" i="1" s="1"/>
  <c r="BU130" i="1" l="1"/>
  <c r="BV130" i="1" s="1"/>
  <c r="AA131" i="1" s="1"/>
  <c r="BQ130" i="1"/>
  <c r="BM130" i="1"/>
  <c r="BP130" i="1" s="1"/>
  <c r="BI130" i="1"/>
  <c r="AL131" i="1" s="1"/>
  <c r="BL130" i="1"/>
  <c r="AO131" i="1" s="1"/>
  <c r="BJ130" i="1"/>
  <c r="AM131" i="1" s="1"/>
  <c r="R131" i="1" l="1"/>
  <c r="BO130" i="1"/>
  <c r="S131" i="1" s="1"/>
  <c r="BN130" i="1"/>
  <c r="Q131" i="1" s="1"/>
  <c r="BW130" i="1"/>
  <c r="AB131" i="1" s="1"/>
  <c r="CE130" i="1"/>
  <c r="CI130" i="1" s="1"/>
  <c r="M131" i="1" s="1"/>
  <c r="BX130" i="1"/>
  <c r="AC131" i="1" s="1"/>
  <c r="BT130" i="1"/>
  <c r="X131" i="1" s="1"/>
  <c r="BS130" i="1"/>
  <c r="W131" i="1" s="1"/>
  <c r="BY130" i="1"/>
  <c r="BZ130" i="1" s="1"/>
  <c r="C131" i="1" s="1"/>
  <c r="BR130" i="1"/>
  <c r="V131" i="1" s="1"/>
  <c r="CG130" i="1" l="1"/>
  <c r="K131" i="1" s="1"/>
  <c r="CF130" i="1"/>
  <c r="J131" i="1" s="1"/>
  <c r="CB130" i="1"/>
  <c r="E131" i="1" s="1"/>
  <c r="CJ130" i="1"/>
  <c r="N131" i="1" s="1"/>
  <c r="CH130" i="1"/>
  <c r="L131" i="1" s="1"/>
  <c r="CD130" i="1"/>
  <c r="G131" i="1" s="1"/>
  <c r="CA130" i="1"/>
  <c r="D131" i="1" s="1"/>
  <c r="CC130" i="1"/>
  <c r="F131" i="1" s="1"/>
  <c r="O131" i="1" l="1"/>
  <c r="P131" i="1" s="1"/>
  <c r="H131" i="1"/>
  <c r="I131" i="1" s="1"/>
  <c r="Y131" i="1" l="1"/>
  <c r="Z131" i="1" s="1"/>
  <c r="AD131" i="1"/>
  <c r="AE131" i="1" s="1"/>
  <c r="T131" i="1"/>
  <c r="U131" i="1" s="1"/>
  <c r="AJ131" i="1" l="1"/>
  <c r="AK131" i="1" s="1"/>
  <c r="AP131" i="1"/>
  <c r="AQ131" i="1" s="1"/>
  <c r="AU131" i="1" l="1"/>
  <c r="AV131" i="1" s="1"/>
  <c r="AX131" i="1" s="1"/>
  <c r="AY131" i="1" l="1"/>
  <c r="BH131" i="1" s="1"/>
  <c r="BK131" i="1" s="1"/>
  <c r="AN132" i="1" s="1"/>
  <c r="AW131" i="1"/>
  <c r="AZ131" i="1" l="1"/>
  <c r="AR132" i="1" s="1"/>
  <c r="BB131" i="1"/>
  <c r="AT132" i="1" s="1"/>
  <c r="BI131" i="1"/>
  <c r="AL132" i="1" s="1"/>
  <c r="BA131" i="1"/>
  <c r="AS132" i="1" s="1"/>
  <c r="BL131" i="1"/>
  <c r="AO132" i="1" s="1"/>
  <c r="BJ131" i="1"/>
  <c r="AM132" i="1" s="1"/>
  <c r="BC131" i="1"/>
  <c r="BQ131" i="1" l="1"/>
  <c r="BT131" i="1" s="1"/>
  <c r="X132" i="1" s="1"/>
  <c r="BU131" i="1"/>
  <c r="BW131" i="1" s="1"/>
  <c r="AB132" i="1" s="1"/>
  <c r="BF131" i="1"/>
  <c r="AH132" i="1" s="1"/>
  <c r="BM131" i="1"/>
  <c r="BP131" i="1" s="1"/>
  <c r="BE131" i="1"/>
  <c r="AG132" i="1" s="1"/>
  <c r="BG131" i="1"/>
  <c r="AI132" i="1" s="1"/>
  <c r="BD131" i="1"/>
  <c r="AF132" i="1" s="1"/>
  <c r="BV131" i="1" l="1"/>
  <c r="AA132" i="1" s="1"/>
  <c r="BX131" i="1"/>
  <c r="AC132" i="1" s="1"/>
  <c r="R132" i="1"/>
  <c r="BN131" i="1"/>
  <c r="Q132" i="1" s="1"/>
  <c r="BO131" i="1"/>
  <c r="S132" i="1" s="1"/>
  <c r="BY131" i="1"/>
  <c r="CA131" i="1" s="1"/>
  <c r="D132" i="1" s="1"/>
  <c r="BR131" i="1"/>
  <c r="V132" i="1" s="1"/>
  <c r="BS131" i="1"/>
  <c r="W132" i="1" s="1"/>
  <c r="CE131" i="1"/>
  <c r="CI131" i="1" s="1"/>
  <c r="M132" i="1" s="1"/>
  <c r="CD131" i="1" l="1"/>
  <c r="G132" i="1" s="1"/>
  <c r="BZ131" i="1"/>
  <c r="C132" i="1" s="1"/>
  <c r="CH131" i="1"/>
  <c r="L132" i="1" s="1"/>
  <c r="CG131" i="1"/>
  <c r="K132" i="1" s="1"/>
  <c r="CJ131" i="1"/>
  <c r="N132" i="1" s="1"/>
  <c r="CF131" i="1"/>
  <c r="J132" i="1" s="1"/>
  <c r="CB131" i="1"/>
  <c r="E132" i="1" s="1"/>
  <c r="CC131" i="1"/>
  <c r="F132" i="1" s="1"/>
  <c r="O132" i="1" l="1"/>
  <c r="P132" i="1" s="1"/>
  <c r="H132" i="1"/>
  <c r="I132" i="1" s="1"/>
  <c r="T132" i="1" l="1"/>
  <c r="U132" i="1" s="1"/>
  <c r="AD132" i="1"/>
  <c r="AE132" i="1" s="1"/>
  <c r="Y132" i="1"/>
  <c r="Z132" i="1" s="1"/>
  <c r="AJ132" i="1" l="1"/>
  <c r="AK132" i="1" s="1"/>
  <c r="AP132" i="1"/>
  <c r="AQ132" i="1" s="1"/>
  <c r="AU132" i="1" l="1"/>
  <c r="AV132" i="1" s="1"/>
  <c r="AW132" i="1" s="1"/>
  <c r="AX132" i="1" l="1"/>
  <c r="AY132" i="1"/>
  <c r="BB132" i="1" s="1"/>
  <c r="AT133" i="1" s="1"/>
  <c r="BC132" i="1" l="1"/>
  <c r="AZ132" i="1"/>
  <c r="AR133" i="1" s="1"/>
  <c r="BA132" i="1"/>
  <c r="AS133" i="1" s="1"/>
  <c r="BH132" i="1"/>
  <c r="BJ132" i="1" s="1"/>
  <c r="AM133" i="1" s="1"/>
  <c r="BU132" i="1" l="1"/>
  <c r="BV132" i="1" s="1"/>
  <c r="AA133" i="1" s="1"/>
  <c r="BQ132" i="1"/>
  <c r="BR132" i="1" s="1"/>
  <c r="V133" i="1" s="1"/>
  <c r="BE132" i="1"/>
  <c r="AG133" i="1" s="1"/>
  <c r="BM132" i="1"/>
  <c r="BN132" i="1" s="1"/>
  <c r="Q133" i="1" s="1"/>
  <c r="BF132" i="1"/>
  <c r="AH133" i="1" s="1"/>
  <c r="BG132" i="1"/>
  <c r="AI133" i="1" s="1"/>
  <c r="BD132" i="1"/>
  <c r="AF133" i="1" s="1"/>
  <c r="BK132" i="1"/>
  <c r="AN133" i="1" s="1"/>
  <c r="BI132" i="1"/>
  <c r="AL133" i="1" s="1"/>
  <c r="BL132" i="1"/>
  <c r="AO133" i="1" s="1"/>
  <c r="BP132" i="1" l="1"/>
  <c r="BW132" i="1"/>
  <c r="AB133" i="1" s="1"/>
  <c r="BO132" i="1"/>
  <c r="S133" i="1" s="1"/>
  <c r="R133" i="1"/>
  <c r="CE132" i="1"/>
  <c r="CF132" i="1" s="1"/>
  <c r="J133" i="1" s="1"/>
  <c r="BT132" i="1"/>
  <c r="X133" i="1" s="1"/>
  <c r="BX132" i="1"/>
  <c r="AC133" i="1" s="1"/>
  <c r="BS132" i="1"/>
  <c r="W133" i="1" s="1"/>
  <c r="BY132" i="1"/>
  <c r="CA132" i="1" s="1"/>
  <c r="D133" i="1" s="1"/>
  <c r="CH132" i="1" l="1"/>
  <c r="L133" i="1" s="1"/>
  <c r="CG132" i="1"/>
  <c r="K133" i="1" s="1"/>
  <c r="CI132" i="1"/>
  <c r="M133" i="1" s="1"/>
  <c r="CJ132" i="1"/>
  <c r="N133" i="1" s="1"/>
  <c r="CB132" i="1"/>
  <c r="E133" i="1" s="1"/>
  <c r="CC132" i="1"/>
  <c r="F133" i="1" s="1"/>
  <c r="CD132" i="1"/>
  <c r="G133" i="1" s="1"/>
  <c r="BZ132" i="1"/>
  <c r="C133" i="1" s="1"/>
  <c r="O133" i="1" l="1"/>
  <c r="P133" i="1" s="1"/>
  <c r="H133" i="1"/>
  <c r="I133" i="1" s="1"/>
  <c r="AD133" i="1" l="1"/>
  <c r="AE133" i="1" s="1"/>
  <c r="T133" i="1"/>
  <c r="U133" i="1" s="1"/>
  <c r="Y133" i="1"/>
  <c r="Z133" i="1" s="1"/>
  <c r="AP133" i="1" l="1"/>
  <c r="AQ133" i="1" s="1"/>
  <c r="AJ133" i="1"/>
  <c r="AK133" i="1" s="1"/>
  <c r="AU133" i="1" l="1"/>
  <c r="AV133" i="1" s="1"/>
  <c r="AX133" i="1" s="1"/>
  <c r="AW133" i="1" l="1"/>
  <c r="AY133" i="1"/>
  <c r="BH133" i="1" s="1"/>
  <c r="BI133" i="1" s="1"/>
  <c r="AL134" i="1" s="1"/>
  <c r="BA133" i="1" l="1"/>
  <c r="AS134" i="1" s="1"/>
  <c r="BB133" i="1"/>
  <c r="AT134" i="1" s="1"/>
  <c r="AZ133" i="1"/>
  <c r="AR134" i="1" s="1"/>
  <c r="BJ133" i="1"/>
  <c r="AM134" i="1" s="1"/>
  <c r="BK133" i="1"/>
  <c r="AN134" i="1" s="1"/>
  <c r="BL133" i="1"/>
  <c r="AO134" i="1" s="1"/>
  <c r="BC133" i="1"/>
  <c r="BQ133" i="1" l="1"/>
  <c r="BS133" i="1" s="1"/>
  <c r="W134" i="1" s="1"/>
  <c r="BU133" i="1"/>
  <c r="BW133" i="1" s="1"/>
  <c r="AB134" i="1" s="1"/>
  <c r="BF133" i="1"/>
  <c r="AH134" i="1" s="1"/>
  <c r="BM133" i="1"/>
  <c r="BP133" i="1" s="1"/>
  <c r="BD133" i="1"/>
  <c r="AF134" i="1" s="1"/>
  <c r="BG133" i="1"/>
  <c r="AI134" i="1" s="1"/>
  <c r="BE133" i="1"/>
  <c r="AG134" i="1" s="1"/>
  <c r="BR133" i="1" l="1"/>
  <c r="V134" i="1" s="1"/>
  <c r="BN133" i="1"/>
  <c r="Q134" i="1" s="1"/>
  <c r="BV133" i="1"/>
  <c r="AA134" i="1" s="1"/>
  <c r="BT133" i="1"/>
  <c r="X134" i="1" s="1"/>
  <c r="BX133" i="1"/>
  <c r="AC134" i="1" s="1"/>
  <c r="R134" i="1"/>
  <c r="BY133" i="1"/>
  <c r="CB133" i="1" s="1"/>
  <c r="E134" i="1" s="1"/>
  <c r="BO133" i="1"/>
  <c r="S134" i="1" s="1"/>
  <c r="CE133" i="1"/>
  <c r="CH133" i="1" s="1"/>
  <c r="L134" i="1" s="1"/>
  <c r="BZ133" i="1" l="1"/>
  <c r="C134" i="1" s="1"/>
  <c r="CD133" i="1"/>
  <c r="G134" i="1" s="1"/>
  <c r="CF133" i="1"/>
  <c r="J134" i="1" s="1"/>
  <c r="CI133" i="1"/>
  <c r="M134" i="1" s="1"/>
  <c r="CJ133" i="1"/>
  <c r="N134" i="1" s="1"/>
  <c r="CC133" i="1"/>
  <c r="F134" i="1" s="1"/>
  <c r="CA133" i="1"/>
  <c r="D134" i="1" s="1"/>
  <c r="CG133" i="1"/>
  <c r="K134" i="1" s="1"/>
  <c r="H134" i="1" l="1"/>
  <c r="I134" i="1" s="1"/>
  <c r="O134" i="1"/>
  <c r="P134" i="1" s="1"/>
  <c r="T134" i="1" l="1"/>
  <c r="U134" i="1" s="1"/>
  <c r="Y134" i="1"/>
  <c r="Z134" i="1" s="1"/>
  <c r="AD134" i="1"/>
  <c r="AE134" i="1" s="1"/>
  <c r="AJ134" i="1" l="1"/>
  <c r="AK134" i="1" s="1"/>
  <c r="AP134" i="1"/>
  <c r="AQ134" i="1" s="1"/>
  <c r="AU134" i="1" l="1"/>
  <c r="AV134" i="1" s="1"/>
  <c r="AW134" i="1" s="1"/>
  <c r="AX134" i="1" l="1"/>
  <c r="AY134" i="1"/>
  <c r="AZ134" i="1" s="1"/>
  <c r="AR135" i="1" s="1"/>
  <c r="BA134" i="1" l="1"/>
  <c r="AS135" i="1" s="1"/>
  <c r="BB134" i="1"/>
  <c r="AT135" i="1" s="1"/>
  <c r="BC134" i="1"/>
  <c r="BH134" i="1"/>
  <c r="BL134" i="1" s="1"/>
  <c r="AO135" i="1" s="1"/>
  <c r="BU134" i="1" l="1"/>
  <c r="BX134" i="1" s="1"/>
  <c r="AC135" i="1" s="1"/>
  <c r="BQ134" i="1"/>
  <c r="BS134" i="1" s="1"/>
  <c r="W135" i="1" s="1"/>
  <c r="BF134" i="1"/>
  <c r="AH135" i="1" s="1"/>
  <c r="BM134" i="1"/>
  <c r="R135" i="1" s="1"/>
  <c r="BK134" i="1"/>
  <c r="AN135" i="1" s="1"/>
  <c r="BI134" i="1"/>
  <c r="AL135" i="1" s="1"/>
  <c r="BE134" i="1"/>
  <c r="AG135" i="1" s="1"/>
  <c r="BG134" i="1"/>
  <c r="AI135" i="1" s="1"/>
  <c r="BJ134" i="1"/>
  <c r="AM135" i="1" s="1"/>
  <c r="BD134" i="1"/>
  <c r="AF135" i="1" s="1"/>
  <c r="BV134" i="1" l="1"/>
  <c r="AA135" i="1" s="1"/>
  <c r="BW134" i="1"/>
  <c r="AB135" i="1" s="1"/>
  <c r="BO134" i="1"/>
  <c r="S135" i="1" s="1"/>
  <c r="BT134" i="1"/>
  <c r="X135" i="1" s="1"/>
  <c r="BR134" i="1"/>
  <c r="V135" i="1" s="1"/>
  <c r="BY134" i="1"/>
  <c r="CB134" i="1" s="1"/>
  <c r="E135" i="1" s="1"/>
  <c r="BN134" i="1"/>
  <c r="Q135" i="1" s="1"/>
  <c r="BP134" i="1"/>
  <c r="CE134" i="1"/>
  <c r="CJ134" i="1" s="1"/>
  <c r="N135" i="1" s="1"/>
  <c r="CD134" i="1" l="1"/>
  <c r="G135" i="1" s="1"/>
  <c r="CA134" i="1"/>
  <c r="D135" i="1" s="1"/>
  <c r="BZ134" i="1"/>
  <c r="C135" i="1" s="1"/>
  <c r="CC134" i="1"/>
  <c r="F135" i="1" s="1"/>
  <c r="CI134" i="1"/>
  <c r="M135" i="1" s="1"/>
  <c r="CF134" i="1"/>
  <c r="J135" i="1" s="1"/>
  <c r="CH134" i="1"/>
  <c r="L135" i="1" s="1"/>
  <c r="CG134" i="1"/>
  <c r="K135" i="1" s="1"/>
  <c r="H135" i="1" l="1"/>
  <c r="I135" i="1" s="1"/>
  <c r="O135" i="1"/>
  <c r="P135" i="1" s="1"/>
  <c r="Y135" i="1" l="1"/>
  <c r="Z135" i="1" s="1"/>
  <c r="T135" i="1"/>
  <c r="U135" i="1" s="1"/>
  <c r="AD135" i="1"/>
  <c r="AE135" i="1" s="1"/>
  <c r="AP135" i="1" l="1"/>
  <c r="AQ135" i="1" s="1"/>
  <c r="AJ135" i="1"/>
  <c r="AK135" i="1" s="1"/>
  <c r="AU135" i="1" l="1"/>
  <c r="AV135" i="1" s="1"/>
  <c r="AW135" i="1" s="1"/>
  <c r="AY135" i="1" l="1"/>
  <c r="BA135" i="1" s="1"/>
  <c r="AS136" i="1" s="1"/>
  <c r="AX135" i="1"/>
  <c r="BC135" i="1" l="1"/>
  <c r="BH135" i="1"/>
  <c r="BK135" i="1" s="1"/>
  <c r="AN136" i="1" s="1"/>
  <c r="BB135" i="1"/>
  <c r="AT136" i="1" s="1"/>
  <c r="AZ135" i="1"/>
  <c r="AR136" i="1" s="1"/>
  <c r="BU135" i="1" l="1"/>
  <c r="BV135" i="1" s="1"/>
  <c r="AA136" i="1" s="1"/>
  <c r="BQ135" i="1"/>
  <c r="BS135" i="1" s="1"/>
  <c r="W136" i="1" s="1"/>
  <c r="BF135" i="1"/>
  <c r="AH136" i="1" s="1"/>
  <c r="BM135" i="1"/>
  <c r="R136" i="1" s="1"/>
  <c r="BJ135" i="1"/>
  <c r="AM136" i="1" s="1"/>
  <c r="BG135" i="1"/>
  <c r="AI136" i="1" s="1"/>
  <c r="BE135" i="1"/>
  <c r="AG136" i="1" s="1"/>
  <c r="BD135" i="1"/>
  <c r="AF136" i="1" s="1"/>
  <c r="BI135" i="1"/>
  <c r="AL136" i="1" s="1"/>
  <c r="BL135" i="1"/>
  <c r="AO136" i="1" s="1"/>
  <c r="BT135" i="1" l="1"/>
  <c r="X136" i="1" s="1"/>
  <c r="BO135" i="1"/>
  <c r="S136" i="1" s="1"/>
  <c r="BN135" i="1"/>
  <c r="Q136" i="1" s="1"/>
  <c r="BP135" i="1"/>
  <c r="BY135" i="1"/>
  <c r="BZ135" i="1" s="1"/>
  <c r="C136" i="1" s="1"/>
  <c r="BR135" i="1"/>
  <c r="V136" i="1" s="1"/>
  <c r="BW135" i="1"/>
  <c r="AB136" i="1" s="1"/>
  <c r="BX135" i="1"/>
  <c r="AC136" i="1" s="1"/>
  <c r="CE135" i="1"/>
  <c r="CG135" i="1" s="1"/>
  <c r="K136" i="1" s="1"/>
  <c r="CA135" i="1" l="1"/>
  <c r="D136" i="1" s="1"/>
  <c r="CB135" i="1"/>
  <c r="E136" i="1" s="1"/>
  <c r="CC135" i="1"/>
  <c r="F136" i="1" s="1"/>
  <c r="CD135" i="1"/>
  <c r="G136" i="1" s="1"/>
  <c r="CJ135" i="1"/>
  <c r="N136" i="1" s="1"/>
  <c r="CI135" i="1"/>
  <c r="M136" i="1" s="1"/>
  <c r="CF135" i="1"/>
  <c r="J136" i="1" s="1"/>
  <c r="CH135" i="1"/>
  <c r="L136" i="1" s="1"/>
  <c r="H136" i="1" l="1"/>
  <c r="I136" i="1" s="1"/>
  <c r="O136" i="1"/>
  <c r="P136" i="1" s="1"/>
  <c r="Y136" i="1" l="1"/>
  <c r="Z136" i="1" s="1"/>
  <c r="AD136" i="1"/>
  <c r="AE136" i="1" s="1"/>
  <c r="T136" i="1"/>
  <c r="U136" i="1" s="1"/>
  <c r="AJ136" i="1" l="1"/>
  <c r="AK136" i="1" s="1"/>
  <c r="AP136" i="1"/>
  <c r="AQ136" i="1" s="1"/>
  <c r="AU136" i="1" l="1"/>
  <c r="AV136" i="1" s="1"/>
  <c r="AX136" i="1" s="1"/>
  <c r="AY136" i="1" l="1"/>
  <c r="BH136" i="1" s="1"/>
  <c r="BL136" i="1" s="1"/>
  <c r="AO137" i="1" s="1"/>
  <c r="AW136" i="1"/>
  <c r="BJ136" i="1" l="1"/>
  <c r="AM137" i="1" s="1"/>
  <c r="BA136" i="1"/>
  <c r="AS137" i="1" s="1"/>
  <c r="AZ136" i="1"/>
  <c r="AR137" i="1" s="1"/>
  <c r="BC136" i="1"/>
  <c r="BI136" i="1"/>
  <c r="AL137" i="1" s="1"/>
  <c r="BB136" i="1"/>
  <c r="AT137" i="1" s="1"/>
  <c r="BK136" i="1"/>
  <c r="AN137" i="1" s="1"/>
  <c r="BQ136" i="1" l="1"/>
  <c r="BT136" i="1" s="1"/>
  <c r="X137" i="1" s="1"/>
  <c r="BU136" i="1"/>
  <c r="BX136" i="1" s="1"/>
  <c r="AC137" i="1" s="1"/>
  <c r="BM136" i="1"/>
  <c r="BN136" i="1" s="1"/>
  <c r="Q137" i="1" s="1"/>
  <c r="BE136" i="1"/>
  <c r="AG137" i="1" s="1"/>
  <c r="BD136" i="1"/>
  <c r="AF137" i="1" s="1"/>
  <c r="BF136" i="1"/>
  <c r="AH137" i="1" s="1"/>
  <c r="BG136" i="1"/>
  <c r="AI137" i="1" s="1"/>
  <c r="BS136" i="1" l="1"/>
  <c r="W137" i="1" s="1"/>
  <c r="BR136" i="1"/>
  <c r="V137" i="1" s="1"/>
  <c r="BW136" i="1"/>
  <c r="AB137" i="1" s="1"/>
  <c r="BV136" i="1"/>
  <c r="AA137" i="1" s="1"/>
  <c r="BY136" i="1"/>
  <c r="CD136" i="1" s="1"/>
  <c r="G137" i="1" s="1"/>
  <c r="R137" i="1"/>
  <c r="BP136" i="1"/>
  <c r="BO136" i="1"/>
  <c r="S137" i="1" s="1"/>
  <c r="CE136" i="1"/>
  <c r="CI136" i="1" s="1"/>
  <c r="M137" i="1" s="1"/>
  <c r="CC136" i="1" l="1"/>
  <c r="F137" i="1" s="1"/>
  <c r="BZ136" i="1"/>
  <c r="C137" i="1" s="1"/>
  <c r="CG136" i="1"/>
  <c r="K137" i="1" s="1"/>
  <c r="CB136" i="1"/>
  <c r="E137" i="1" s="1"/>
  <c r="CA136" i="1"/>
  <c r="D137" i="1" s="1"/>
  <c r="CJ136" i="1"/>
  <c r="N137" i="1" s="1"/>
  <c r="CH136" i="1"/>
  <c r="L137" i="1" s="1"/>
  <c r="CF136" i="1"/>
  <c r="J137" i="1" s="1"/>
  <c r="H137" i="1" l="1"/>
  <c r="I137" i="1" s="1"/>
  <c r="O137" i="1"/>
  <c r="P137" i="1" s="1"/>
  <c r="T137" i="1" l="1"/>
  <c r="U137" i="1" s="1"/>
  <c r="AD137" i="1"/>
  <c r="AE137" i="1" s="1"/>
  <c r="Y137" i="1"/>
  <c r="Z137" i="1" s="1"/>
  <c r="AP137" i="1" l="1"/>
  <c r="AQ137" i="1" s="1"/>
  <c r="AJ137" i="1"/>
  <c r="AK137" i="1" s="1"/>
  <c r="AU137" i="1" l="1"/>
  <c r="AV137" i="1" s="1"/>
  <c r="AW137" i="1" s="1"/>
  <c r="AY137" i="1" l="1"/>
  <c r="BH137" i="1" s="1"/>
  <c r="BK137" i="1" s="1"/>
  <c r="AN138" i="1" s="1"/>
  <c r="AX137" i="1"/>
  <c r="BB137" i="1" l="1"/>
  <c r="AT138" i="1" s="1"/>
  <c r="BL137" i="1"/>
  <c r="AO138" i="1" s="1"/>
  <c r="BC137" i="1"/>
  <c r="BI137" i="1"/>
  <c r="AL138" i="1" s="1"/>
  <c r="BJ137" i="1"/>
  <c r="AM138" i="1" s="1"/>
  <c r="BA137" i="1"/>
  <c r="AS138" i="1" s="1"/>
  <c r="AZ137" i="1"/>
  <c r="AR138" i="1" s="1"/>
  <c r="BQ137" i="1" l="1"/>
  <c r="BT137" i="1" s="1"/>
  <c r="X138" i="1" s="1"/>
  <c r="BU137" i="1"/>
  <c r="BW137" i="1" s="1"/>
  <c r="AB138" i="1" s="1"/>
  <c r="BD137" i="1"/>
  <c r="AF138" i="1" s="1"/>
  <c r="BM137" i="1"/>
  <c r="BP137" i="1" s="1"/>
  <c r="BG137" i="1"/>
  <c r="AI138" i="1" s="1"/>
  <c r="BE137" i="1"/>
  <c r="AG138" i="1" s="1"/>
  <c r="BF137" i="1"/>
  <c r="AH138" i="1" s="1"/>
  <c r="BR137" i="1" l="1"/>
  <c r="V138" i="1" s="1"/>
  <c r="BY137" i="1"/>
  <c r="CA137" i="1" s="1"/>
  <c r="D138" i="1" s="1"/>
  <c r="BX137" i="1"/>
  <c r="AC138" i="1" s="1"/>
  <c r="BN137" i="1"/>
  <c r="Q138" i="1" s="1"/>
  <c r="BV137" i="1"/>
  <c r="AA138" i="1" s="1"/>
  <c r="BS137" i="1"/>
  <c r="W138" i="1" s="1"/>
  <c r="CE137" i="1"/>
  <c r="CJ137" i="1" s="1"/>
  <c r="N138" i="1" s="1"/>
  <c r="R138" i="1"/>
  <c r="BO137" i="1"/>
  <c r="S138" i="1" s="1"/>
  <c r="CC137" i="1" l="1"/>
  <c r="F138" i="1" s="1"/>
  <c r="CI137" i="1"/>
  <c r="M138" i="1" s="1"/>
  <c r="CD137" i="1"/>
  <c r="G138" i="1" s="1"/>
  <c r="CG137" i="1"/>
  <c r="K138" i="1" s="1"/>
  <c r="CF137" i="1"/>
  <c r="J138" i="1" s="1"/>
  <c r="BZ137" i="1"/>
  <c r="C138" i="1" s="1"/>
  <c r="CB137" i="1"/>
  <c r="E138" i="1" s="1"/>
  <c r="CH137" i="1"/>
  <c r="L138" i="1" s="1"/>
  <c r="O138" i="1" l="1"/>
  <c r="P138" i="1" s="1"/>
  <c r="H138" i="1"/>
  <c r="I138" i="1" s="1"/>
  <c r="Y138" i="1" l="1"/>
  <c r="Z138" i="1" s="1"/>
  <c r="T138" i="1"/>
  <c r="U138" i="1" s="1"/>
  <c r="AD138" i="1"/>
  <c r="AE138" i="1" s="1"/>
  <c r="AP138" i="1" l="1"/>
  <c r="AQ138" i="1" s="1"/>
  <c r="AJ138" i="1"/>
  <c r="AK138" i="1" s="1"/>
  <c r="AU138" i="1" l="1"/>
  <c r="AV138" i="1" s="1"/>
  <c r="AX138" i="1" s="1"/>
  <c r="AY138" i="1" l="1"/>
  <c r="BH138" i="1" s="1"/>
  <c r="BI138" i="1" s="1"/>
  <c r="AL139" i="1" s="1"/>
  <c r="AW138" i="1"/>
  <c r="BA138" i="1" l="1"/>
  <c r="AS139" i="1" s="1"/>
  <c r="BB138" i="1"/>
  <c r="AT139" i="1" s="1"/>
  <c r="BJ138" i="1"/>
  <c r="AM139" i="1" s="1"/>
  <c r="BL138" i="1"/>
  <c r="AO139" i="1" s="1"/>
  <c r="AZ138" i="1"/>
  <c r="AR139" i="1" s="1"/>
  <c r="BC138" i="1"/>
  <c r="BK138" i="1"/>
  <c r="AN139" i="1" s="1"/>
  <c r="BQ138" i="1" l="1"/>
  <c r="BT138" i="1" s="1"/>
  <c r="X139" i="1" s="1"/>
  <c r="BU138" i="1"/>
  <c r="BV138" i="1" s="1"/>
  <c r="AA139" i="1" s="1"/>
  <c r="BG138" i="1"/>
  <c r="AI139" i="1" s="1"/>
  <c r="BM138" i="1"/>
  <c r="BO138" i="1" s="1"/>
  <c r="S139" i="1" s="1"/>
  <c r="BD138" i="1"/>
  <c r="AF139" i="1" s="1"/>
  <c r="BF138" i="1"/>
  <c r="AH139" i="1" s="1"/>
  <c r="BE138" i="1"/>
  <c r="AG139" i="1" s="1"/>
  <c r="BW138" i="1" l="1"/>
  <c r="AB139" i="1" s="1"/>
  <c r="BR138" i="1"/>
  <c r="V139" i="1" s="1"/>
  <c r="BN138" i="1"/>
  <c r="Q139" i="1" s="1"/>
  <c r="BS138" i="1"/>
  <c r="W139" i="1" s="1"/>
  <c r="BX138" i="1"/>
  <c r="AC139" i="1" s="1"/>
  <c r="BP138" i="1"/>
  <c r="BY138" i="1"/>
  <c r="CC138" i="1" s="1"/>
  <c r="F139" i="1" s="1"/>
  <c r="CE138" i="1"/>
  <c r="CG138" i="1" s="1"/>
  <c r="K139" i="1" s="1"/>
  <c r="R139" i="1"/>
  <c r="CD138" i="1" l="1"/>
  <c r="G139" i="1" s="1"/>
  <c r="CA138" i="1"/>
  <c r="D139" i="1" s="1"/>
  <c r="CB138" i="1"/>
  <c r="E139" i="1" s="1"/>
  <c r="BZ138" i="1"/>
  <c r="C139" i="1" s="1"/>
  <c r="CH138" i="1"/>
  <c r="L139" i="1" s="1"/>
  <c r="CF138" i="1"/>
  <c r="J139" i="1" s="1"/>
  <c r="CI138" i="1"/>
  <c r="M139" i="1" s="1"/>
  <c r="CJ138" i="1"/>
  <c r="N139" i="1" s="1"/>
  <c r="H139" i="1" l="1"/>
  <c r="I139" i="1" s="1"/>
  <c r="O139" i="1"/>
  <c r="P139" i="1" s="1"/>
  <c r="Y139" i="1" l="1"/>
  <c r="Z139" i="1" s="1"/>
  <c r="T139" i="1"/>
  <c r="U139" i="1" s="1"/>
  <c r="AD139" i="1"/>
  <c r="AE139" i="1" s="1"/>
  <c r="AP139" i="1" l="1"/>
  <c r="AQ139" i="1" s="1"/>
  <c r="AJ139" i="1"/>
  <c r="AK139" i="1" s="1"/>
  <c r="AU139" i="1" l="1"/>
  <c r="AV139" i="1" s="1"/>
  <c r="AX139" i="1" s="1"/>
  <c r="AY139" i="1" l="1"/>
  <c r="AZ139" i="1" s="1"/>
  <c r="AR140" i="1" s="1"/>
  <c r="AW139" i="1"/>
  <c r="BA139" i="1" l="1"/>
  <c r="AS140" i="1" s="1"/>
  <c r="BB139" i="1"/>
  <c r="AT140" i="1" s="1"/>
  <c r="BH139" i="1"/>
  <c r="BL139" i="1" s="1"/>
  <c r="AO140" i="1" s="1"/>
  <c r="BC139" i="1"/>
  <c r="BQ139" i="1" l="1"/>
  <c r="BS139" i="1" s="1"/>
  <c r="W140" i="1" s="1"/>
  <c r="BU139" i="1"/>
  <c r="BW139" i="1" s="1"/>
  <c r="AB140" i="1" s="1"/>
  <c r="BE139" i="1"/>
  <c r="AG140" i="1" s="1"/>
  <c r="BM139" i="1"/>
  <c r="BO139" i="1" s="1"/>
  <c r="S140" i="1" s="1"/>
  <c r="BK139" i="1"/>
  <c r="AN140" i="1" s="1"/>
  <c r="BJ139" i="1"/>
  <c r="AM140" i="1" s="1"/>
  <c r="BI139" i="1"/>
  <c r="AL140" i="1" s="1"/>
  <c r="BD139" i="1"/>
  <c r="AF140" i="1" s="1"/>
  <c r="BF139" i="1"/>
  <c r="AH140" i="1" s="1"/>
  <c r="BG139" i="1"/>
  <c r="AI140" i="1" s="1"/>
  <c r="BT139" i="1" l="1"/>
  <c r="X140" i="1" s="1"/>
  <c r="BR139" i="1"/>
  <c r="V140" i="1" s="1"/>
  <c r="BP139" i="1"/>
  <c r="CE139" i="1"/>
  <c r="CF139" i="1" s="1"/>
  <c r="J140" i="1" s="1"/>
  <c r="BV139" i="1"/>
  <c r="AA140" i="1" s="1"/>
  <c r="BX139" i="1"/>
  <c r="AC140" i="1" s="1"/>
  <c r="BY139" i="1"/>
  <c r="CD139" i="1" s="1"/>
  <c r="G140" i="1" s="1"/>
  <c r="BN139" i="1"/>
  <c r="Q140" i="1" s="1"/>
  <c r="R140" i="1"/>
  <c r="BZ139" i="1" l="1"/>
  <c r="C140" i="1" s="1"/>
  <c r="CH139" i="1"/>
  <c r="L140" i="1" s="1"/>
  <c r="CG139" i="1"/>
  <c r="K140" i="1" s="1"/>
  <c r="CI139" i="1"/>
  <c r="M140" i="1" s="1"/>
  <c r="CJ139" i="1"/>
  <c r="N140" i="1" s="1"/>
  <c r="CC139" i="1"/>
  <c r="F140" i="1" s="1"/>
  <c r="CA139" i="1"/>
  <c r="D140" i="1" s="1"/>
  <c r="CB139" i="1"/>
  <c r="E140" i="1" s="1"/>
  <c r="O140" i="1" l="1"/>
  <c r="P140" i="1" s="1"/>
  <c r="H140" i="1"/>
  <c r="I140" i="1" s="1"/>
  <c r="AD140" i="1" l="1"/>
  <c r="AE140" i="1" s="1"/>
  <c r="T140" i="1"/>
  <c r="U140" i="1" s="1"/>
  <c r="Y140" i="1"/>
  <c r="Z140" i="1" s="1"/>
  <c r="AP140" i="1" l="1"/>
  <c r="AQ140" i="1" s="1"/>
  <c r="AJ140" i="1"/>
  <c r="AK140" i="1" s="1"/>
  <c r="AU140" i="1" l="1"/>
  <c r="AV140" i="1" s="1"/>
  <c r="AW140" i="1" s="1"/>
  <c r="AX140" i="1" l="1"/>
  <c r="AY140" i="1"/>
  <c r="BB140" i="1" s="1"/>
  <c r="AT141" i="1" s="1"/>
  <c r="BC140" i="1" l="1"/>
  <c r="BH140" i="1"/>
  <c r="BJ140" i="1" s="1"/>
  <c r="AM141" i="1" s="1"/>
  <c r="AZ140" i="1"/>
  <c r="AR141" i="1" s="1"/>
  <c r="BA140" i="1"/>
  <c r="AS141" i="1" s="1"/>
  <c r="BU140" i="1" l="1"/>
  <c r="BV140" i="1" s="1"/>
  <c r="AA141" i="1" s="1"/>
  <c r="BQ140" i="1"/>
  <c r="BR140" i="1" s="1"/>
  <c r="V141" i="1" s="1"/>
  <c r="BF140" i="1"/>
  <c r="AH141" i="1" s="1"/>
  <c r="BM140" i="1"/>
  <c r="BO140" i="1" s="1"/>
  <c r="S141" i="1" s="1"/>
  <c r="BD140" i="1"/>
  <c r="AF141" i="1" s="1"/>
  <c r="BL140" i="1"/>
  <c r="AO141" i="1" s="1"/>
  <c r="BK140" i="1"/>
  <c r="AN141" i="1" s="1"/>
  <c r="BG140" i="1"/>
  <c r="AI141" i="1" s="1"/>
  <c r="BE140" i="1"/>
  <c r="AG141" i="1" s="1"/>
  <c r="BI140" i="1"/>
  <c r="AL141" i="1" s="1"/>
  <c r="BS140" i="1" l="1"/>
  <c r="W141" i="1" s="1"/>
  <c r="BT140" i="1"/>
  <c r="X141" i="1" s="1"/>
  <c r="CE140" i="1"/>
  <c r="CG140" i="1" s="1"/>
  <c r="K141" i="1" s="1"/>
  <c r="BX140" i="1"/>
  <c r="AC141" i="1" s="1"/>
  <c r="R141" i="1"/>
  <c r="BP140" i="1"/>
  <c r="BN140" i="1"/>
  <c r="Q141" i="1" s="1"/>
  <c r="BW140" i="1"/>
  <c r="AB141" i="1" s="1"/>
  <c r="BY140" i="1"/>
  <c r="CA140" i="1" s="1"/>
  <c r="D141" i="1" s="1"/>
  <c r="CJ140" i="1" l="1"/>
  <c r="N141" i="1" s="1"/>
  <c r="CF140" i="1"/>
  <c r="J141" i="1" s="1"/>
  <c r="CH140" i="1"/>
  <c r="L141" i="1" s="1"/>
  <c r="CI140" i="1"/>
  <c r="M141" i="1" s="1"/>
  <c r="CD140" i="1"/>
  <c r="G141" i="1" s="1"/>
  <c r="CB140" i="1"/>
  <c r="E141" i="1" s="1"/>
  <c r="CC140" i="1"/>
  <c r="F141" i="1" s="1"/>
  <c r="BZ140" i="1"/>
  <c r="C141" i="1" s="1"/>
  <c r="O141" i="1" l="1"/>
  <c r="P141" i="1" s="1"/>
  <c r="H141" i="1"/>
  <c r="I141" i="1" s="1"/>
  <c r="AD141" i="1" l="1"/>
  <c r="AE141" i="1" s="1"/>
  <c r="T141" i="1"/>
  <c r="U141" i="1" s="1"/>
  <c r="Y141" i="1"/>
  <c r="Z141" i="1" s="1"/>
  <c r="AJ141" i="1" l="1"/>
  <c r="AK141" i="1" s="1"/>
  <c r="AP141" i="1"/>
  <c r="AQ141" i="1" s="1"/>
  <c r="AU141" i="1" l="1"/>
  <c r="AV141" i="1" s="1"/>
  <c r="AY141" i="1" s="1"/>
  <c r="AZ141" i="1" s="1"/>
  <c r="AR142" i="1" s="1"/>
  <c r="BA141" i="1" l="1"/>
  <c r="AS142" i="1" s="1"/>
  <c r="BB141" i="1"/>
  <c r="AT142" i="1" s="1"/>
  <c r="AW141" i="1"/>
  <c r="BC141" i="1"/>
  <c r="BH141" i="1"/>
  <c r="BL141" i="1" s="1"/>
  <c r="AO142" i="1" s="1"/>
  <c r="AX141" i="1"/>
  <c r="BU141" i="1" l="1"/>
  <c r="BW141" i="1" s="1"/>
  <c r="AB142" i="1" s="1"/>
  <c r="BQ141" i="1"/>
  <c r="BS141" i="1" s="1"/>
  <c r="W142" i="1" s="1"/>
  <c r="BD141" i="1"/>
  <c r="AF142" i="1" s="1"/>
  <c r="BM141" i="1"/>
  <c r="R142" i="1" s="1"/>
  <c r="BI141" i="1"/>
  <c r="AL142" i="1" s="1"/>
  <c r="BK141" i="1"/>
  <c r="AN142" i="1" s="1"/>
  <c r="BG141" i="1"/>
  <c r="AI142" i="1" s="1"/>
  <c r="BF141" i="1"/>
  <c r="AH142" i="1" s="1"/>
  <c r="BE141" i="1"/>
  <c r="AG142" i="1" s="1"/>
  <c r="BJ141" i="1"/>
  <c r="AM142" i="1" s="1"/>
  <c r="BP141" i="1" l="1"/>
  <c r="BV141" i="1"/>
  <c r="AA142" i="1" s="1"/>
  <c r="BX141" i="1"/>
  <c r="AC142" i="1" s="1"/>
  <c r="BN141" i="1"/>
  <c r="Q142" i="1" s="1"/>
  <c r="BO141" i="1"/>
  <c r="S142" i="1" s="1"/>
  <c r="BY141" i="1"/>
  <c r="BZ141" i="1" s="1"/>
  <c r="C142" i="1" s="1"/>
  <c r="BR141" i="1"/>
  <c r="V142" i="1" s="1"/>
  <c r="CE141" i="1"/>
  <c r="CI141" i="1" s="1"/>
  <c r="M142" i="1" s="1"/>
  <c r="BT141" i="1"/>
  <c r="X142" i="1" s="1"/>
  <c r="CD141" i="1" l="1"/>
  <c r="G142" i="1" s="1"/>
  <c r="CC141" i="1"/>
  <c r="F142" i="1" s="1"/>
  <c r="CG141" i="1"/>
  <c r="K142" i="1" s="1"/>
  <c r="CF141" i="1"/>
  <c r="J142" i="1" s="1"/>
  <c r="CA141" i="1"/>
  <c r="D142" i="1" s="1"/>
  <c r="CJ141" i="1"/>
  <c r="N142" i="1" s="1"/>
  <c r="CB141" i="1"/>
  <c r="E142" i="1" s="1"/>
  <c r="CH141" i="1"/>
  <c r="L142" i="1" s="1"/>
  <c r="O142" i="1" l="1"/>
  <c r="P142" i="1" s="1"/>
  <c r="H142" i="1"/>
  <c r="I142" i="1" s="1"/>
  <c r="Y142" i="1" l="1"/>
  <c r="Z142" i="1" s="1"/>
  <c r="T142" i="1"/>
  <c r="U142" i="1" s="1"/>
  <c r="AD142" i="1"/>
  <c r="AE142" i="1" s="1"/>
  <c r="AP142" i="1" l="1"/>
  <c r="AQ142" i="1" s="1"/>
  <c r="AJ142" i="1"/>
  <c r="AK142" i="1" s="1"/>
  <c r="AU142" i="1" l="1"/>
  <c r="AV142" i="1" s="1"/>
  <c r="AY142" i="1" s="1"/>
  <c r="AZ142" i="1" s="1"/>
  <c r="AR143" i="1" s="1"/>
  <c r="AW142" i="1" l="1"/>
  <c r="AX142" i="1"/>
  <c r="BA142" i="1"/>
  <c r="AS143" i="1" s="1"/>
  <c r="BC142" i="1"/>
  <c r="BB142" i="1"/>
  <c r="AT143" i="1" s="1"/>
  <c r="BH142" i="1"/>
  <c r="BI142" i="1" s="1"/>
  <c r="AL143" i="1" s="1"/>
  <c r="BU142" i="1" l="1"/>
  <c r="BV142" i="1" s="1"/>
  <c r="AA143" i="1" s="1"/>
  <c r="BQ142" i="1"/>
  <c r="BS142" i="1" s="1"/>
  <c r="W143" i="1" s="1"/>
  <c r="BF142" i="1"/>
  <c r="AH143" i="1" s="1"/>
  <c r="BM142" i="1"/>
  <c r="BN142" i="1" s="1"/>
  <c r="Q143" i="1" s="1"/>
  <c r="BK142" i="1"/>
  <c r="AN143" i="1" s="1"/>
  <c r="BL142" i="1"/>
  <c r="AO143" i="1" s="1"/>
  <c r="BG142" i="1"/>
  <c r="AI143" i="1" s="1"/>
  <c r="BE142" i="1"/>
  <c r="AG143" i="1" s="1"/>
  <c r="BD142" i="1"/>
  <c r="AF143" i="1" s="1"/>
  <c r="BJ142" i="1"/>
  <c r="AM143" i="1" s="1"/>
  <c r="BR142" i="1" l="1"/>
  <c r="V143" i="1" s="1"/>
  <c r="BP142" i="1"/>
  <c r="BX142" i="1"/>
  <c r="AC143" i="1" s="1"/>
  <c r="BY142" i="1"/>
  <c r="CC142" i="1" s="1"/>
  <c r="F143" i="1" s="1"/>
  <c r="BT142" i="1"/>
  <c r="X143" i="1" s="1"/>
  <c r="BW142" i="1"/>
  <c r="AB143" i="1" s="1"/>
  <c r="BO142" i="1"/>
  <c r="S143" i="1" s="1"/>
  <c r="R143" i="1"/>
  <c r="CE142" i="1"/>
  <c r="CI142" i="1" s="1"/>
  <c r="M143" i="1" s="1"/>
  <c r="CD142" i="1" l="1"/>
  <c r="G143" i="1" s="1"/>
  <c r="CB142" i="1"/>
  <c r="E143" i="1" s="1"/>
  <c r="CA142" i="1"/>
  <c r="D143" i="1" s="1"/>
  <c r="BZ142" i="1"/>
  <c r="C143" i="1" s="1"/>
  <c r="CH142" i="1"/>
  <c r="L143" i="1" s="1"/>
  <c r="CG142" i="1"/>
  <c r="K143" i="1" s="1"/>
  <c r="CJ142" i="1"/>
  <c r="N143" i="1" s="1"/>
  <c r="CF142" i="1"/>
  <c r="J143" i="1" s="1"/>
  <c r="H143" i="1" l="1"/>
  <c r="I143" i="1" s="1"/>
  <c r="O143" i="1"/>
  <c r="P143" i="1" s="1"/>
  <c r="Y143" i="1" l="1"/>
  <c r="Z143" i="1" s="1"/>
  <c r="T143" i="1"/>
  <c r="U143" i="1" s="1"/>
  <c r="AD143" i="1"/>
  <c r="AE143" i="1" s="1"/>
  <c r="AP143" i="1" l="1"/>
  <c r="AQ143" i="1" s="1"/>
  <c r="AJ143" i="1"/>
  <c r="AK143" i="1" s="1"/>
  <c r="AU143" i="1" l="1"/>
  <c r="AV143" i="1" s="1"/>
  <c r="AX143" i="1" s="1"/>
  <c r="AW143" i="1" l="1"/>
  <c r="AY143" i="1"/>
  <c r="BC143" i="1" s="1"/>
  <c r="BF143" i="1" l="1"/>
  <c r="AH144" i="1" s="1"/>
  <c r="BH143" i="1"/>
  <c r="BM143" i="1" s="1"/>
  <c r="BA143" i="1"/>
  <c r="AS144" i="1" s="1"/>
  <c r="BG143" i="1"/>
  <c r="AI144" i="1" s="1"/>
  <c r="BE143" i="1"/>
  <c r="AG144" i="1" s="1"/>
  <c r="BB143" i="1"/>
  <c r="AT144" i="1" s="1"/>
  <c r="BD143" i="1"/>
  <c r="AF144" i="1" s="1"/>
  <c r="AZ143" i="1"/>
  <c r="AR144" i="1" s="1"/>
  <c r="BU143" i="1" l="1"/>
  <c r="BX143" i="1" s="1"/>
  <c r="AC144" i="1" s="1"/>
  <c r="BQ143" i="1"/>
  <c r="BR143" i="1" s="1"/>
  <c r="V144" i="1" s="1"/>
  <c r="BP143" i="1"/>
  <c r="BI143" i="1"/>
  <c r="AL144" i="1" s="1"/>
  <c r="BK143" i="1"/>
  <c r="AN144" i="1" s="1"/>
  <c r="BN143" i="1"/>
  <c r="Q144" i="1" s="1"/>
  <c r="BO143" i="1"/>
  <c r="S144" i="1" s="1"/>
  <c r="BL143" i="1"/>
  <c r="AO144" i="1" s="1"/>
  <c r="R144" i="1"/>
  <c r="BJ143" i="1"/>
  <c r="AM144" i="1" s="1"/>
  <c r="BY143" i="1" l="1"/>
  <c r="BZ143" i="1" s="1"/>
  <c r="C144" i="1" s="1"/>
  <c r="BS143" i="1"/>
  <c r="W144" i="1" s="1"/>
  <c r="BT143" i="1"/>
  <c r="X144" i="1" s="1"/>
  <c r="BW143" i="1"/>
  <c r="AB144" i="1" s="1"/>
  <c r="CE143" i="1"/>
  <c r="CH143" i="1" s="1"/>
  <c r="L144" i="1" s="1"/>
  <c r="BV143" i="1"/>
  <c r="AA144" i="1" s="1"/>
  <c r="CB143" i="1" l="1"/>
  <c r="E144" i="1" s="1"/>
  <c r="CA143" i="1"/>
  <c r="D144" i="1" s="1"/>
  <c r="CD143" i="1"/>
  <c r="G144" i="1" s="1"/>
  <c r="CC143" i="1"/>
  <c r="F144" i="1" s="1"/>
  <c r="CF143" i="1"/>
  <c r="J144" i="1" s="1"/>
  <c r="CJ143" i="1"/>
  <c r="N144" i="1" s="1"/>
  <c r="CG143" i="1"/>
  <c r="K144" i="1" s="1"/>
  <c r="CI143" i="1"/>
  <c r="M144" i="1" s="1"/>
  <c r="H144" i="1" l="1"/>
  <c r="I144" i="1" s="1"/>
  <c r="O144" i="1"/>
  <c r="P144" i="1" s="1"/>
  <c r="T144" i="1" l="1"/>
  <c r="U144" i="1" s="1"/>
  <c r="AD144" i="1"/>
  <c r="AE144" i="1" s="1"/>
  <c r="Y144" i="1"/>
  <c r="Z144" i="1" s="1"/>
  <c r="AJ144" i="1" l="1"/>
  <c r="AK144" i="1" s="1"/>
  <c r="AP144" i="1"/>
  <c r="AQ144" i="1" s="1"/>
  <c r="AU144" i="1" l="1"/>
  <c r="AV144" i="1" s="1"/>
  <c r="AX144" i="1" s="1"/>
  <c r="AW144" i="1" l="1"/>
  <c r="AY144" i="1"/>
  <c r="AZ144" i="1" s="1"/>
  <c r="AR145" i="1" s="1"/>
  <c r="BH144" i="1" l="1"/>
  <c r="BL144" i="1" s="1"/>
  <c r="AO145" i="1" s="1"/>
  <c r="BA144" i="1"/>
  <c r="AS145" i="1" s="1"/>
  <c r="BC144" i="1"/>
  <c r="BG144" i="1" s="1"/>
  <c r="AI145" i="1" s="1"/>
  <c r="BB144" i="1"/>
  <c r="AT145" i="1" s="1"/>
  <c r="BF144" i="1" l="1"/>
  <c r="AH145" i="1" s="1"/>
  <c r="BE144" i="1"/>
  <c r="AG145" i="1" s="1"/>
  <c r="BU144" i="1"/>
  <c r="BW144" i="1" s="1"/>
  <c r="AB145" i="1" s="1"/>
  <c r="BQ144" i="1"/>
  <c r="BR144" i="1" s="1"/>
  <c r="V145" i="1" s="1"/>
  <c r="BK144" i="1"/>
  <c r="AN145" i="1" s="1"/>
  <c r="BI144" i="1"/>
  <c r="AL145" i="1" s="1"/>
  <c r="BJ144" i="1"/>
  <c r="AM145" i="1" s="1"/>
  <c r="BD144" i="1"/>
  <c r="AF145" i="1" s="1"/>
  <c r="BM144" i="1"/>
  <c r="BO144" i="1" s="1"/>
  <c r="S145" i="1" s="1"/>
  <c r="BN144" i="1" l="1"/>
  <c r="Q145" i="1" s="1"/>
  <c r="BV144" i="1"/>
  <c r="AA145" i="1" s="1"/>
  <c r="BX144" i="1"/>
  <c r="AC145" i="1" s="1"/>
  <c r="BP144" i="1"/>
  <c r="BY144" i="1"/>
  <c r="CC144" i="1" s="1"/>
  <c r="F145" i="1" s="1"/>
  <c r="BS144" i="1"/>
  <c r="W145" i="1" s="1"/>
  <c r="BT144" i="1"/>
  <c r="X145" i="1" s="1"/>
  <c r="R145" i="1"/>
  <c r="CE144" i="1"/>
  <c r="CG144" i="1" s="1"/>
  <c r="K145" i="1" s="1"/>
  <c r="CA144" i="1" l="1"/>
  <c r="D145" i="1" s="1"/>
  <c r="CB144" i="1"/>
  <c r="E145" i="1" s="1"/>
  <c r="BZ144" i="1"/>
  <c r="C145" i="1" s="1"/>
  <c r="CF144" i="1"/>
  <c r="J145" i="1" s="1"/>
  <c r="CH144" i="1"/>
  <c r="L145" i="1" s="1"/>
  <c r="CD144" i="1"/>
  <c r="G145" i="1" s="1"/>
  <c r="CI144" i="1"/>
  <c r="M145" i="1" s="1"/>
  <c r="CJ144" i="1"/>
  <c r="N145" i="1" s="1"/>
  <c r="H145" i="1" l="1"/>
  <c r="I145" i="1" s="1"/>
  <c r="O145" i="1"/>
  <c r="P145" i="1" s="1"/>
  <c r="AD145" i="1" l="1"/>
  <c r="AE145" i="1" s="1"/>
  <c r="T145" i="1"/>
  <c r="U145" i="1" s="1"/>
  <c r="Y145" i="1"/>
  <c r="Z145" i="1" s="1"/>
  <c r="AJ145" i="1" l="1"/>
  <c r="AK145" i="1" s="1"/>
  <c r="AP145" i="1"/>
  <c r="AQ145" i="1" s="1"/>
  <c r="AU145" i="1" l="1"/>
  <c r="AV145" i="1" s="1"/>
  <c r="AX145" i="1" s="1"/>
  <c r="AY145" i="1" l="1"/>
  <c r="BB145" i="1" s="1"/>
  <c r="AT146" i="1" s="1"/>
  <c r="AW145" i="1"/>
  <c r="BC145" i="1" l="1"/>
  <c r="BD145" i="1" s="1"/>
  <c r="AF146" i="1" s="1"/>
  <c r="BA145" i="1"/>
  <c r="AS146" i="1" s="1"/>
  <c r="AZ145" i="1"/>
  <c r="AR146" i="1" s="1"/>
  <c r="BH145" i="1"/>
  <c r="BK145" i="1" s="1"/>
  <c r="AN146" i="1" s="1"/>
  <c r="BE145" i="1" l="1"/>
  <c r="AG146" i="1" s="1"/>
  <c r="BF145" i="1"/>
  <c r="AH146" i="1" s="1"/>
  <c r="BG145" i="1"/>
  <c r="AI146" i="1" s="1"/>
  <c r="BJ145" i="1"/>
  <c r="AM146" i="1" s="1"/>
  <c r="BL145" i="1"/>
  <c r="AO146" i="1" s="1"/>
  <c r="BM145" i="1"/>
  <c r="R146" i="1" s="1"/>
  <c r="BI145" i="1"/>
  <c r="AL146" i="1" s="1"/>
  <c r="BQ145" i="1"/>
  <c r="BS145" i="1" s="1"/>
  <c r="W146" i="1" s="1"/>
  <c r="BU145" i="1"/>
  <c r="BX145" i="1" s="1"/>
  <c r="AC146" i="1" s="1"/>
  <c r="BO145" i="1" l="1"/>
  <c r="S146" i="1" s="1"/>
  <c r="BV145" i="1"/>
  <c r="AA146" i="1" s="1"/>
  <c r="CE145" i="1"/>
  <c r="CF145" i="1" s="1"/>
  <c r="J146" i="1" s="1"/>
  <c r="BP145" i="1"/>
  <c r="BN145" i="1"/>
  <c r="Q146" i="1" s="1"/>
  <c r="BR145" i="1"/>
  <c r="V146" i="1" s="1"/>
  <c r="BW145" i="1"/>
  <c r="AB146" i="1" s="1"/>
  <c r="BY145" i="1"/>
  <c r="CC145" i="1" s="1"/>
  <c r="F146" i="1" s="1"/>
  <c r="BT145" i="1"/>
  <c r="X146" i="1" s="1"/>
  <c r="BZ145" i="1" l="1"/>
  <c r="C146" i="1" s="1"/>
  <c r="CG145" i="1"/>
  <c r="K146" i="1" s="1"/>
  <c r="CJ145" i="1"/>
  <c r="N146" i="1" s="1"/>
  <c r="CI145" i="1"/>
  <c r="M146" i="1" s="1"/>
  <c r="CH145" i="1"/>
  <c r="L146" i="1" s="1"/>
  <c r="CD145" i="1"/>
  <c r="G146" i="1" s="1"/>
  <c r="CA145" i="1"/>
  <c r="D146" i="1" s="1"/>
  <c r="CB145" i="1"/>
  <c r="E146" i="1" s="1"/>
  <c r="O146" i="1" l="1"/>
  <c r="P146" i="1" s="1"/>
  <c r="H146" i="1"/>
  <c r="I146" i="1" s="1"/>
  <c r="Y146" i="1" l="1"/>
  <c r="Z146" i="1" s="1"/>
  <c r="T146" i="1"/>
  <c r="U146" i="1" s="1"/>
  <c r="AD146" i="1"/>
  <c r="AE146" i="1" s="1"/>
  <c r="AJ146" i="1" l="1"/>
  <c r="AK146" i="1" s="1"/>
  <c r="AP146" i="1"/>
  <c r="AQ146" i="1" s="1"/>
  <c r="AU146" i="1" l="1"/>
  <c r="AV146" i="1" s="1"/>
  <c r="AX146" i="1" s="1"/>
  <c r="AY146" i="1" l="1"/>
  <c r="BA146" i="1" s="1"/>
  <c r="AS147" i="1" s="1"/>
  <c r="AS153" i="1" s="1"/>
  <c r="AW146" i="1"/>
  <c r="BC146" i="1" l="1"/>
  <c r="BD146" i="1" s="1"/>
  <c r="AF147" i="1" s="1"/>
  <c r="AF153" i="1" s="1"/>
  <c r="AZ146" i="1"/>
  <c r="AR147" i="1" s="1"/>
  <c r="AR153" i="1" s="1"/>
  <c r="BH146" i="1"/>
  <c r="BL146" i="1" s="1"/>
  <c r="AO147" i="1" s="1"/>
  <c r="AO153" i="1" s="1"/>
  <c r="BB146" i="1"/>
  <c r="AT147" i="1" s="1"/>
  <c r="AT153" i="1" s="1"/>
  <c r="BI146" i="1" l="1"/>
  <c r="AL147" i="1" s="1"/>
  <c r="AL153" i="1" s="1"/>
  <c r="BG146" i="1"/>
  <c r="AI147" i="1" s="1"/>
  <c r="AI153" i="1" s="1"/>
  <c r="BE146" i="1"/>
  <c r="AG147" i="1" s="1"/>
  <c r="AG153" i="1" s="1"/>
  <c r="BF146" i="1"/>
  <c r="AH147" i="1" s="1"/>
  <c r="AH153" i="1" s="1"/>
  <c r="BJ146" i="1"/>
  <c r="AM147" i="1" s="1"/>
  <c r="AM153" i="1" s="1"/>
  <c r="BM146" i="1"/>
  <c r="BO146" i="1" s="1"/>
  <c r="S147" i="1" s="1"/>
  <c r="S153" i="1" s="1"/>
  <c r="BK146" i="1"/>
  <c r="AN147" i="1" s="1"/>
  <c r="AN153" i="1" s="1"/>
  <c r="BQ146" i="1"/>
  <c r="BS146" i="1" s="1"/>
  <c r="W147" i="1" s="1"/>
  <c r="W153" i="1" s="1"/>
  <c r="BU146" i="1"/>
  <c r="BX146" i="1" s="1"/>
  <c r="AC147" i="1" s="1"/>
  <c r="AC153" i="1" s="1"/>
  <c r="BT146" i="1" l="1"/>
  <c r="X147" i="1" s="1"/>
  <c r="X153" i="1" s="1"/>
  <c r="BR146" i="1"/>
  <c r="V147" i="1" s="1"/>
  <c r="V153" i="1" s="1"/>
  <c r="BN146" i="1"/>
  <c r="Q147" i="1" s="1"/>
  <c r="Q153" i="1" s="1"/>
  <c r="R147" i="1"/>
  <c r="R153" i="1" s="1"/>
  <c r="BP146" i="1"/>
  <c r="CE146" i="1"/>
  <c r="CF146" i="1" s="1"/>
  <c r="J147" i="1" s="1"/>
  <c r="J153" i="1" s="1"/>
  <c r="BW146" i="1"/>
  <c r="AB147" i="1" s="1"/>
  <c r="AB153" i="1" s="1"/>
  <c r="BY146" i="1"/>
  <c r="BZ146" i="1" s="1"/>
  <c r="C147" i="1" s="1"/>
  <c r="C153" i="1" s="1"/>
  <c r="BV146" i="1"/>
  <c r="AA147" i="1" s="1"/>
  <c r="AA153" i="1" s="1"/>
  <c r="CD146" i="1" l="1"/>
  <c r="G147" i="1" s="1"/>
  <c r="G153" i="1" s="1"/>
  <c r="CA146" i="1"/>
  <c r="D147" i="1" s="1"/>
  <c r="D153" i="1" s="1"/>
  <c r="CI146" i="1"/>
  <c r="M147" i="1" s="1"/>
  <c r="M153" i="1" s="1"/>
  <c r="CH146" i="1"/>
  <c r="L147" i="1" s="1"/>
  <c r="L153" i="1" s="1"/>
  <c r="CJ146" i="1"/>
  <c r="N147" i="1" s="1"/>
  <c r="N153" i="1" s="1"/>
  <c r="CB146" i="1"/>
  <c r="E147" i="1" s="1"/>
  <c r="E153" i="1" s="1"/>
  <c r="CG146" i="1"/>
  <c r="K147" i="1" s="1"/>
  <c r="K153" i="1" s="1"/>
  <c r="CC146" i="1"/>
  <c r="F147" i="1" s="1"/>
  <c r="F153" i="1" s="1"/>
  <c r="H153" i="1" l="1"/>
  <c r="I153" i="1" s="1"/>
  <c r="H147" i="1"/>
  <c r="I147" i="1" s="1"/>
  <c r="O153" i="1"/>
  <c r="P153" i="1" s="1"/>
  <c r="O147" i="1"/>
  <c r="P147" i="1" s="1"/>
  <c r="AD147" i="1" l="1"/>
  <c r="AE147" i="1" s="1"/>
  <c r="AD153" i="1"/>
  <c r="AE153" i="1" s="1"/>
  <c r="Y147" i="1"/>
  <c r="Z147" i="1" s="1"/>
  <c r="Y153" i="1"/>
  <c r="Z153" i="1" s="1"/>
  <c r="T153" i="1"/>
  <c r="U153" i="1" s="1"/>
  <c r="T147" i="1"/>
  <c r="U147" i="1" s="1"/>
  <c r="AJ147" i="1" l="1"/>
  <c r="AK147" i="1" s="1"/>
  <c r="AP153" i="1"/>
  <c r="AQ153" i="1" s="1"/>
  <c r="AJ153" i="1"/>
  <c r="AK153" i="1" s="1"/>
  <c r="AP147" i="1"/>
  <c r="AQ147" i="1" s="1"/>
  <c r="AU147" i="1" l="1"/>
  <c r="AV147" i="1" s="1"/>
  <c r="AY147" i="1" s="1"/>
  <c r="BA147" i="1" s="1"/>
  <c r="AU153" i="1"/>
  <c r="AV153" i="1" s="1"/>
  <c r="AY153" i="1" s="1"/>
  <c r="AZ153" i="1" s="1"/>
  <c r="AR154" i="1" s="1"/>
  <c r="AW147" i="1" l="1"/>
  <c r="AX147" i="1"/>
  <c r="D125" i="1" s="1"/>
  <c r="L7" i="1" s="1"/>
  <c r="BH147" i="1"/>
  <c r="BI147" i="1" s="1"/>
  <c r="BB147" i="1"/>
  <c r="AZ147" i="1"/>
  <c r="BC147" i="1"/>
  <c r="BE147" i="1" s="1"/>
  <c r="AW153" i="1"/>
  <c r="BC153" i="1"/>
  <c r="BA153" i="1"/>
  <c r="AS154" i="1" s="1"/>
  <c r="BH153" i="1"/>
  <c r="BJ153" i="1" s="1"/>
  <c r="AM154" i="1" s="1"/>
  <c r="BB153" i="1"/>
  <c r="AT154" i="1" s="1"/>
  <c r="AX153" i="1"/>
  <c r="BJ147" i="1" l="1"/>
  <c r="BL147" i="1"/>
  <c r="BD147" i="1"/>
  <c r="BK153" i="1"/>
  <c r="AN154" i="1" s="1"/>
  <c r="BI153" i="1"/>
  <c r="AL154" i="1" s="1"/>
  <c r="BK147" i="1"/>
  <c r="BM147" i="1"/>
  <c r="BN147" i="1" s="1"/>
  <c r="BQ147" i="1"/>
  <c r="BT147" i="1" s="1"/>
  <c r="BG147" i="1"/>
  <c r="BU147" i="1"/>
  <c r="BV147" i="1" s="1"/>
  <c r="BF147" i="1"/>
  <c r="BM153" i="1"/>
  <c r="R154" i="1" s="1"/>
  <c r="BL153" i="1"/>
  <c r="AO154" i="1" s="1"/>
  <c r="BQ153" i="1"/>
  <c r="BT153" i="1" s="1"/>
  <c r="X154" i="1" s="1"/>
  <c r="BU153" i="1"/>
  <c r="BX153" i="1" s="1"/>
  <c r="AC154" i="1" s="1"/>
  <c r="BD153" i="1"/>
  <c r="AF154" i="1" s="1"/>
  <c r="BE153" i="1"/>
  <c r="AG154" i="1" s="1"/>
  <c r="BG153" i="1"/>
  <c r="AI154" i="1" s="1"/>
  <c r="BF153" i="1"/>
  <c r="AH154" i="1" s="1"/>
  <c r="BR147" i="1" l="1"/>
  <c r="BN153" i="1"/>
  <c r="Q154" i="1" s="1"/>
  <c r="BO147" i="1"/>
  <c r="BP147" i="1"/>
  <c r="BW147" i="1"/>
  <c r="BS153" i="1"/>
  <c r="W154" i="1" s="1"/>
  <c r="BR153" i="1"/>
  <c r="V154" i="1" s="1"/>
  <c r="CE147" i="1"/>
  <c r="CH147" i="1" s="1"/>
  <c r="BX147" i="1"/>
  <c r="BP153" i="1"/>
  <c r="BY147" i="1"/>
  <c r="CA147" i="1" s="1"/>
  <c r="BS147" i="1"/>
  <c r="BO153" i="1"/>
  <c r="S154" i="1" s="1"/>
  <c r="BW153" i="1"/>
  <c r="AB154" i="1" s="1"/>
  <c r="BY153" i="1"/>
  <c r="BZ153" i="1" s="1"/>
  <c r="C154" i="1" s="1"/>
  <c r="CE153" i="1"/>
  <c r="CF153" i="1" s="1"/>
  <c r="J154" i="1" s="1"/>
  <c r="BV153" i="1"/>
  <c r="AA154" i="1" s="1"/>
  <c r="CB147" i="1" l="1"/>
  <c r="CG147" i="1"/>
  <c r="CD147" i="1"/>
  <c r="CC147" i="1"/>
  <c r="BZ147" i="1"/>
  <c r="CI147" i="1"/>
  <c r="CG153" i="1"/>
  <c r="K154" i="1" s="1"/>
  <c r="CF147" i="1"/>
  <c r="CJ147" i="1"/>
  <c r="CJ153" i="1"/>
  <c r="N154" i="1" s="1"/>
  <c r="CC153" i="1"/>
  <c r="F154" i="1" s="1"/>
  <c r="CD153" i="1"/>
  <c r="G154" i="1" s="1"/>
  <c r="CH153" i="1"/>
  <c r="L154" i="1" s="1"/>
  <c r="CB153" i="1"/>
  <c r="E154" i="1" s="1"/>
  <c r="CI153" i="1"/>
  <c r="M154" i="1" s="1"/>
  <c r="CA153" i="1"/>
  <c r="D154" i="1" s="1"/>
  <c r="O154" i="1" l="1"/>
  <c r="P154" i="1" s="1"/>
  <c r="H154" i="1"/>
  <c r="I154" i="1" s="1"/>
  <c r="Y154" i="1" l="1"/>
  <c r="Z154" i="1" s="1"/>
  <c r="T154" i="1"/>
  <c r="U154" i="1" s="1"/>
  <c r="AD154" i="1"/>
  <c r="AE154" i="1" s="1"/>
  <c r="AP154" i="1" l="1"/>
  <c r="AQ154" i="1" s="1"/>
  <c r="AJ154" i="1"/>
  <c r="AK154" i="1" s="1"/>
  <c r="AU154" i="1" l="1"/>
  <c r="AV154" i="1" s="1"/>
  <c r="AW154" i="1" s="1"/>
  <c r="AY154" i="1" l="1"/>
  <c r="BB154" i="1" s="1"/>
  <c r="AT155" i="1" s="1"/>
  <c r="AX154" i="1"/>
  <c r="BC154" i="1" l="1"/>
  <c r="BE154" i="1" s="1"/>
  <c r="AG155" i="1" s="1"/>
  <c r="BH154" i="1"/>
  <c r="BL154" i="1" s="1"/>
  <c r="AO155" i="1" s="1"/>
  <c r="AZ154" i="1"/>
  <c r="AR155" i="1" s="1"/>
  <c r="BA154" i="1"/>
  <c r="AS155" i="1" s="1"/>
  <c r="BK154" i="1" l="1"/>
  <c r="AN155" i="1" s="1"/>
  <c r="BU154" i="1"/>
  <c r="BW154" i="1" s="1"/>
  <c r="AB155" i="1" s="1"/>
  <c r="BJ154" i="1"/>
  <c r="AM155" i="1" s="1"/>
  <c r="BG154" i="1"/>
  <c r="AI155" i="1" s="1"/>
  <c r="BD154" i="1"/>
  <c r="AF155" i="1" s="1"/>
  <c r="BF154" i="1"/>
  <c r="AH155" i="1" s="1"/>
  <c r="BM154" i="1"/>
  <c r="R155" i="1" s="1"/>
  <c r="BQ154" i="1"/>
  <c r="BT154" i="1" s="1"/>
  <c r="X155" i="1" s="1"/>
  <c r="BI154" i="1"/>
  <c r="AL155" i="1" s="1"/>
  <c r="BX154" i="1" l="1"/>
  <c r="AC155" i="1" s="1"/>
  <c r="BN154" i="1"/>
  <c r="Q155" i="1" s="1"/>
  <c r="BV154" i="1"/>
  <c r="AA155" i="1" s="1"/>
  <c r="BP154" i="1"/>
  <c r="BS154" i="1"/>
  <c r="W155" i="1" s="1"/>
  <c r="BR154" i="1"/>
  <c r="V155" i="1" s="1"/>
  <c r="BO154" i="1"/>
  <c r="S155" i="1" s="1"/>
  <c r="CE154" i="1"/>
  <c r="CF154" i="1" s="1"/>
  <c r="J155" i="1" s="1"/>
  <c r="BY154" i="1"/>
  <c r="CD154" i="1" s="1"/>
  <c r="G155" i="1" s="1"/>
  <c r="CC154" i="1" l="1"/>
  <c r="F155" i="1" s="1"/>
  <c r="CG154" i="1"/>
  <c r="K155" i="1" s="1"/>
  <c r="CJ154" i="1"/>
  <c r="N155" i="1" s="1"/>
  <c r="CH154" i="1"/>
  <c r="L155" i="1" s="1"/>
  <c r="CI154" i="1"/>
  <c r="M155" i="1" s="1"/>
  <c r="CA154" i="1"/>
  <c r="D155" i="1" s="1"/>
  <c r="BZ154" i="1"/>
  <c r="C155" i="1" s="1"/>
  <c r="CB154" i="1"/>
  <c r="E155" i="1" s="1"/>
  <c r="O155" i="1" l="1"/>
  <c r="P155" i="1" s="1"/>
  <c r="H155" i="1"/>
  <c r="I155" i="1" s="1"/>
  <c r="Y155" i="1" l="1"/>
  <c r="Z155" i="1" s="1"/>
  <c r="T155" i="1"/>
  <c r="U155" i="1" s="1"/>
  <c r="AD155" i="1"/>
  <c r="AE155" i="1" s="1"/>
  <c r="AP155" i="1" l="1"/>
  <c r="AQ155" i="1" s="1"/>
  <c r="AJ155" i="1"/>
  <c r="AK155" i="1" s="1"/>
  <c r="AU155" i="1" l="1"/>
  <c r="AV155" i="1" s="1"/>
  <c r="AW155" i="1" s="1"/>
  <c r="AY155" i="1" l="1"/>
  <c r="BB155" i="1" s="1"/>
  <c r="AT156" i="1" s="1"/>
  <c r="AX155" i="1"/>
  <c r="AZ155" i="1" l="1"/>
  <c r="AR156" i="1" s="1"/>
  <c r="BC155" i="1"/>
  <c r="BD155" i="1" s="1"/>
  <c r="AF156" i="1" s="1"/>
  <c r="BA155" i="1"/>
  <c r="AS156" i="1" s="1"/>
  <c r="BH155" i="1"/>
  <c r="BL155" i="1" s="1"/>
  <c r="AO156" i="1" s="1"/>
  <c r="BQ155" i="1" l="1"/>
  <c r="BF155" i="1"/>
  <c r="AH156" i="1" s="1"/>
  <c r="BK155" i="1"/>
  <c r="AN156" i="1" s="1"/>
  <c r="BU155" i="1"/>
  <c r="BV155" i="1" s="1"/>
  <c r="AA156" i="1" s="1"/>
  <c r="BG155" i="1"/>
  <c r="AI156" i="1" s="1"/>
  <c r="BI155" i="1"/>
  <c r="AL156" i="1" s="1"/>
  <c r="BJ155" i="1"/>
  <c r="AM156" i="1" s="1"/>
  <c r="BM155" i="1"/>
  <c r="R156" i="1" s="1"/>
  <c r="BE155" i="1"/>
  <c r="AG156" i="1" s="1"/>
  <c r="BP155" i="1" l="1"/>
  <c r="BW155" i="1"/>
  <c r="AB156" i="1" s="1"/>
  <c r="BS155" i="1"/>
  <c r="W156" i="1" s="1"/>
  <c r="BT155" i="1"/>
  <c r="X156" i="1" s="1"/>
  <c r="BR155" i="1"/>
  <c r="V156" i="1" s="1"/>
  <c r="BY155" i="1"/>
  <c r="CD155" i="1" s="1"/>
  <c r="G156" i="1" s="1"/>
  <c r="CE155" i="1"/>
  <c r="CH155" i="1" s="1"/>
  <c r="L156" i="1" s="1"/>
  <c r="BX155" i="1"/>
  <c r="AC156" i="1" s="1"/>
  <c r="BN155" i="1"/>
  <c r="Q156" i="1" s="1"/>
  <c r="BO155" i="1"/>
  <c r="S156" i="1" s="1"/>
  <c r="CC155" i="1" l="1"/>
  <c r="F156" i="1" s="1"/>
  <c r="CJ155" i="1"/>
  <c r="N156" i="1" s="1"/>
  <c r="CI155" i="1"/>
  <c r="M156" i="1" s="1"/>
  <c r="CF155" i="1"/>
  <c r="J156" i="1" s="1"/>
  <c r="CG155" i="1"/>
  <c r="K156" i="1" s="1"/>
  <c r="BZ155" i="1"/>
  <c r="C156" i="1" s="1"/>
  <c r="CA155" i="1"/>
  <c r="D156" i="1" s="1"/>
  <c r="CB155" i="1"/>
  <c r="E156" i="1" s="1"/>
  <c r="O156" i="1" l="1"/>
  <c r="P156" i="1" s="1"/>
  <c r="H156" i="1"/>
  <c r="I156" i="1" s="1"/>
  <c r="T156" i="1" l="1"/>
  <c r="U156" i="1" s="1"/>
  <c r="Y156" i="1"/>
  <c r="Z156" i="1" s="1"/>
  <c r="AD156" i="1"/>
  <c r="AE156" i="1" s="1"/>
  <c r="AJ156" i="1" l="1"/>
  <c r="AK156" i="1" s="1"/>
  <c r="AP156" i="1"/>
  <c r="AQ156" i="1" s="1"/>
  <c r="AU156" i="1" l="1"/>
  <c r="AV156" i="1" s="1"/>
  <c r="AW156" i="1" s="1"/>
  <c r="AX156" i="1" l="1"/>
  <c r="AY156" i="1"/>
  <c r="BC156" i="1" s="1"/>
  <c r="BG156" i="1" s="1"/>
  <c r="AI157" i="1" s="1"/>
  <c r="BD156" i="1" l="1"/>
  <c r="AF157" i="1" s="1"/>
  <c r="BH156" i="1"/>
  <c r="BK156" i="1" s="1"/>
  <c r="AN157" i="1" s="1"/>
  <c r="BB156" i="1"/>
  <c r="AT157" i="1" s="1"/>
  <c r="BE156" i="1"/>
  <c r="AG157" i="1" s="1"/>
  <c r="BF156" i="1"/>
  <c r="AH157" i="1" s="1"/>
  <c r="BA156" i="1"/>
  <c r="AS157" i="1" s="1"/>
  <c r="AZ156" i="1"/>
  <c r="AR157" i="1" s="1"/>
  <c r="BJ156" i="1" l="1"/>
  <c r="AM157" i="1" s="1"/>
  <c r="BU156" i="1"/>
  <c r="BW156" i="1" s="1"/>
  <c r="AB157" i="1" s="1"/>
  <c r="BQ156" i="1"/>
  <c r="BT156" i="1" s="1"/>
  <c r="X157" i="1" s="1"/>
  <c r="BM156" i="1"/>
  <c r="BO156" i="1" s="1"/>
  <c r="S157" i="1" s="1"/>
  <c r="BI156" i="1"/>
  <c r="AL157" i="1" s="1"/>
  <c r="BL156" i="1"/>
  <c r="AO157" i="1" s="1"/>
  <c r="BS156" i="1" l="1"/>
  <c r="W157" i="1" s="1"/>
  <c r="BP156" i="1"/>
  <c r="BY156" i="1"/>
  <c r="BZ156" i="1" s="1"/>
  <c r="C157" i="1" s="1"/>
  <c r="BV156" i="1"/>
  <c r="AA157" i="1" s="1"/>
  <c r="BR156" i="1"/>
  <c r="V157" i="1" s="1"/>
  <c r="BX156" i="1"/>
  <c r="AC157" i="1" s="1"/>
  <c r="R157" i="1"/>
  <c r="BN156" i="1"/>
  <c r="Q157" i="1" s="1"/>
  <c r="CE156" i="1"/>
  <c r="CI156" i="1" s="1"/>
  <c r="M157" i="1" s="1"/>
  <c r="CD156" i="1" l="1"/>
  <c r="G157" i="1" s="1"/>
  <c r="CA156" i="1"/>
  <c r="D157" i="1" s="1"/>
  <c r="CB156" i="1"/>
  <c r="E157" i="1" s="1"/>
  <c r="CC156" i="1"/>
  <c r="F157" i="1" s="1"/>
  <c r="CJ156" i="1"/>
  <c r="N157" i="1" s="1"/>
  <c r="CH156" i="1"/>
  <c r="L157" i="1" s="1"/>
  <c r="CF156" i="1"/>
  <c r="J157" i="1" s="1"/>
  <c r="CG156" i="1"/>
  <c r="K157" i="1" s="1"/>
  <c r="H157" i="1" l="1"/>
  <c r="I157" i="1" s="1"/>
  <c r="O157" i="1"/>
  <c r="P157" i="1" s="1"/>
  <c r="AD157" i="1" l="1"/>
  <c r="AE157" i="1" s="1"/>
  <c r="Y157" i="1"/>
  <c r="Z157" i="1" s="1"/>
  <c r="T157" i="1"/>
  <c r="U157" i="1" s="1"/>
  <c r="AP157" i="1" l="1"/>
  <c r="AQ157" i="1" s="1"/>
  <c r="AJ157" i="1"/>
  <c r="AK157" i="1" s="1"/>
  <c r="AU157" i="1" l="1"/>
  <c r="AV157" i="1" s="1"/>
  <c r="AX157" i="1" s="1"/>
  <c r="AY157" i="1" l="1"/>
  <c r="BH157" i="1" s="1"/>
  <c r="BK157" i="1" s="1"/>
  <c r="AN158" i="1" s="1"/>
  <c r="AW157" i="1"/>
  <c r="BB157" i="1" l="1"/>
  <c r="AT158" i="1" s="1"/>
  <c r="BC157" i="1"/>
  <c r="BQ157" i="1" s="1"/>
  <c r="BS157" i="1" s="1"/>
  <c r="W158" i="1" s="1"/>
  <c r="BA157" i="1"/>
  <c r="AS158" i="1" s="1"/>
  <c r="BI157" i="1"/>
  <c r="AL158" i="1" s="1"/>
  <c r="AZ157" i="1"/>
  <c r="AR158" i="1" s="1"/>
  <c r="BL157" i="1"/>
  <c r="AO158" i="1" s="1"/>
  <c r="BJ157" i="1"/>
  <c r="AM158" i="1" s="1"/>
  <c r="BM157" i="1" l="1"/>
  <c r="BP157" i="1" s="1"/>
  <c r="BE157" i="1"/>
  <c r="AG158" i="1" s="1"/>
  <c r="BU157" i="1"/>
  <c r="BX157" i="1" s="1"/>
  <c r="AC158" i="1" s="1"/>
  <c r="BF157" i="1"/>
  <c r="AH158" i="1" s="1"/>
  <c r="BR157" i="1"/>
  <c r="V158" i="1" s="1"/>
  <c r="BD157" i="1"/>
  <c r="AF158" i="1" s="1"/>
  <c r="BT157" i="1"/>
  <c r="X158" i="1" s="1"/>
  <c r="BG157" i="1"/>
  <c r="AI158" i="1" s="1"/>
  <c r="BN157" i="1" l="1"/>
  <c r="Q158" i="1" s="1"/>
  <c r="BY157" i="1"/>
  <c r="CB157" i="1" s="1"/>
  <c r="E158" i="1" s="1"/>
  <c r="BO157" i="1"/>
  <c r="S158" i="1" s="1"/>
  <c r="R158" i="1"/>
  <c r="BW157" i="1"/>
  <c r="AB158" i="1" s="1"/>
  <c r="BV157" i="1"/>
  <c r="AA158" i="1" s="1"/>
  <c r="CE157" i="1"/>
  <c r="CH157" i="1" s="1"/>
  <c r="L158" i="1" s="1"/>
  <c r="CC157" i="1" l="1"/>
  <c r="F158" i="1" s="1"/>
  <c r="CA157" i="1"/>
  <c r="D158" i="1" s="1"/>
  <c r="CD157" i="1"/>
  <c r="G158" i="1" s="1"/>
  <c r="BZ157" i="1"/>
  <c r="C158" i="1" s="1"/>
  <c r="CI157" i="1"/>
  <c r="M158" i="1" s="1"/>
  <c r="CJ157" i="1"/>
  <c r="N158" i="1" s="1"/>
  <c r="CG157" i="1"/>
  <c r="K158" i="1" s="1"/>
  <c r="CF157" i="1"/>
  <c r="J158" i="1" s="1"/>
  <c r="H158" i="1" l="1"/>
  <c r="I158" i="1" s="1"/>
  <c r="O158" i="1"/>
  <c r="P158" i="1" s="1"/>
  <c r="AD158" i="1" l="1"/>
  <c r="AE158" i="1" s="1"/>
  <c r="Y158" i="1"/>
  <c r="Z158" i="1" s="1"/>
  <c r="T158" i="1"/>
  <c r="U158" i="1" s="1"/>
  <c r="AP158" i="1" l="1"/>
  <c r="AQ158" i="1" s="1"/>
  <c r="AJ158" i="1"/>
  <c r="AK158" i="1" s="1"/>
  <c r="AU158" i="1" l="1"/>
  <c r="AV158" i="1" s="1"/>
  <c r="AX158" i="1" s="1"/>
  <c r="AW158" i="1" l="1"/>
  <c r="AY158" i="1"/>
  <c r="BH158" i="1" s="1"/>
  <c r="BB158" i="1" l="1"/>
  <c r="AT159" i="1" s="1"/>
  <c r="AZ158" i="1"/>
  <c r="AR159" i="1" s="1"/>
  <c r="BA158" i="1"/>
  <c r="AS159" i="1" s="1"/>
  <c r="BC158" i="1"/>
  <c r="BG158" i="1" s="1"/>
  <c r="AI159" i="1" s="1"/>
  <c r="BJ158" i="1"/>
  <c r="AM159" i="1" s="1"/>
  <c r="BL158" i="1"/>
  <c r="AO159" i="1" s="1"/>
  <c r="BK158" i="1"/>
  <c r="AN159" i="1" s="1"/>
  <c r="BI158" i="1"/>
  <c r="AL159" i="1" s="1"/>
  <c r="BU158" i="1" l="1"/>
  <c r="BX158" i="1" s="1"/>
  <c r="AC159" i="1" s="1"/>
  <c r="BD158" i="1"/>
  <c r="AF159" i="1" s="1"/>
  <c r="BE158" i="1"/>
  <c r="AG159" i="1" s="1"/>
  <c r="BQ158" i="1"/>
  <c r="BS158" i="1" s="1"/>
  <c r="W159" i="1" s="1"/>
  <c r="BF158" i="1"/>
  <c r="AH159" i="1" s="1"/>
  <c r="BM158" i="1"/>
  <c r="BN158" i="1" s="1"/>
  <c r="Q159" i="1" s="1"/>
  <c r="BV158" i="1" l="1"/>
  <c r="AA159" i="1" s="1"/>
  <c r="BW158" i="1"/>
  <c r="AB159" i="1" s="1"/>
  <c r="BR158" i="1"/>
  <c r="V159" i="1" s="1"/>
  <c r="BP158" i="1"/>
  <c r="BO158" i="1"/>
  <c r="S159" i="1" s="1"/>
  <c r="CE158" i="1"/>
  <c r="CF158" i="1" s="1"/>
  <c r="J159" i="1" s="1"/>
  <c r="BT158" i="1"/>
  <c r="X159" i="1" s="1"/>
  <c r="R159" i="1"/>
  <c r="BY158" i="1"/>
  <c r="BZ158" i="1" s="1"/>
  <c r="C159" i="1" s="1"/>
  <c r="CI158" i="1" l="1"/>
  <c r="M159" i="1" s="1"/>
  <c r="CG158" i="1"/>
  <c r="K159" i="1" s="1"/>
  <c r="CH158" i="1"/>
  <c r="L159" i="1" s="1"/>
  <c r="CA158" i="1"/>
  <c r="D159" i="1" s="1"/>
  <c r="CJ158" i="1"/>
  <c r="N159" i="1" s="1"/>
  <c r="CB158" i="1"/>
  <c r="E159" i="1" s="1"/>
  <c r="CC158" i="1"/>
  <c r="F159" i="1" s="1"/>
  <c r="CD158" i="1"/>
  <c r="G159" i="1" s="1"/>
  <c r="H159" i="1" l="1"/>
  <c r="I159" i="1" s="1"/>
  <c r="O159" i="1"/>
  <c r="P159" i="1" s="1"/>
  <c r="AD159" i="1" l="1"/>
  <c r="AE159" i="1" s="1"/>
  <c r="T159" i="1"/>
  <c r="U159" i="1" s="1"/>
  <c r="Y159" i="1"/>
  <c r="Z159" i="1" s="1"/>
  <c r="AJ159" i="1" l="1"/>
  <c r="AK159" i="1" s="1"/>
  <c r="AP159" i="1"/>
  <c r="AQ159" i="1" s="1"/>
  <c r="AU159" i="1" l="1"/>
  <c r="AV159" i="1" s="1"/>
  <c r="AX159" i="1" s="1"/>
  <c r="AW159" i="1" l="1"/>
  <c r="AY159" i="1"/>
  <c r="BH159" i="1" s="1"/>
  <c r="BC159" i="1" l="1"/>
  <c r="BU159" i="1" s="1"/>
  <c r="BA159" i="1"/>
  <c r="AS160" i="1" s="1"/>
  <c r="BB159" i="1"/>
  <c r="AT160" i="1" s="1"/>
  <c r="AZ159" i="1"/>
  <c r="AR160" i="1" s="1"/>
  <c r="BL159" i="1"/>
  <c r="AO160" i="1" s="1"/>
  <c r="BK159" i="1"/>
  <c r="AN160" i="1" s="1"/>
  <c r="BJ159" i="1"/>
  <c r="AM160" i="1" s="1"/>
  <c r="BI159" i="1"/>
  <c r="AL160" i="1" s="1"/>
  <c r="BQ159" i="1" l="1"/>
  <c r="BR159" i="1" s="1"/>
  <c r="V160" i="1" s="1"/>
  <c r="BM159" i="1"/>
  <c r="BO159" i="1" s="1"/>
  <c r="S160" i="1" s="1"/>
  <c r="BD159" i="1"/>
  <c r="AF160" i="1" s="1"/>
  <c r="BE159" i="1"/>
  <c r="AG160" i="1" s="1"/>
  <c r="BG159" i="1"/>
  <c r="AI160" i="1" s="1"/>
  <c r="BF159" i="1"/>
  <c r="AH160" i="1" s="1"/>
  <c r="BX159" i="1"/>
  <c r="AC160" i="1" s="1"/>
  <c r="BV159" i="1"/>
  <c r="AA160" i="1" s="1"/>
  <c r="BW159" i="1"/>
  <c r="AB160" i="1" s="1"/>
  <c r="BT159" i="1" l="1"/>
  <c r="X160" i="1" s="1"/>
  <c r="CE159" i="1"/>
  <c r="CF159" i="1" s="1"/>
  <c r="J160" i="1" s="1"/>
  <c r="BS159" i="1"/>
  <c r="W160" i="1" s="1"/>
  <c r="BY159" i="1"/>
  <c r="CD159" i="1" s="1"/>
  <c r="G160" i="1" s="1"/>
  <c r="BP159" i="1"/>
  <c r="R160" i="1"/>
  <c r="BN159" i="1"/>
  <c r="Q160" i="1" s="1"/>
  <c r="BZ159" i="1" l="1"/>
  <c r="C160" i="1" s="1"/>
  <c r="CA159" i="1"/>
  <c r="D160" i="1" s="1"/>
  <c r="CJ159" i="1"/>
  <c r="N160" i="1" s="1"/>
  <c r="CG159" i="1"/>
  <c r="K160" i="1" s="1"/>
  <c r="CB159" i="1"/>
  <c r="E160" i="1" s="1"/>
  <c r="CC159" i="1"/>
  <c r="F160" i="1" s="1"/>
  <c r="CH159" i="1"/>
  <c r="L160" i="1" s="1"/>
  <c r="CI159" i="1"/>
  <c r="M160" i="1" s="1"/>
  <c r="H160" i="1" l="1"/>
  <c r="I160" i="1" s="1"/>
  <c r="O160" i="1"/>
  <c r="P160" i="1" s="1"/>
  <c r="Y160" i="1" l="1"/>
  <c r="Z160" i="1" s="1"/>
  <c r="AD160" i="1"/>
  <c r="AE160" i="1" s="1"/>
  <c r="T160" i="1"/>
  <c r="U160" i="1" s="1"/>
  <c r="AJ160" i="1" l="1"/>
  <c r="AK160" i="1" s="1"/>
  <c r="AP160" i="1"/>
  <c r="AQ160" i="1" s="1"/>
  <c r="AU160" i="1" l="1"/>
  <c r="AV160" i="1" s="1"/>
  <c r="AX160" i="1" s="1"/>
  <c r="AY160" i="1" l="1"/>
  <c r="BB160" i="1" s="1"/>
  <c r="AT161" i="1" s="1"/>
  <c r="AW160" i="1"/>
  <c r="AZ160" i="1" l="1"/>
  <c r="AR161" i="1" s="1"/>
  <c r="BH160" i="1"/>
  <c r="BK160" i="1" s="1"/>
  <c r="AN161" i="1" s="1"/>
  <c r="BC160" i="1"/>
  <c r="BF160" i="1" s="1"/>
  <c r="AH161" i="1" s="1"/>
  <c r="BA160" i="1"/>
  <c r="AS161" i="1" s="1"/>
  <c r="BG160" i="1" l="1"/>
  <c r="AI161" i="1" s="1"/>
  <c r="BM160" i="1"/>
  <c r="R161" i="1" s="1"/>
  <c r="BJ160" i="1"/>
  <c r="AM161" i="1" s="1"/>
  <c r="BQ160" i="1"/>
  <c r="BT160" i="1" s="1"/>
  <c r="X161" i="1" s="1"/>
  <c r="BL160" i="1"/>
  <c r="AO161" i="1" s="1"/>
  <c r="BD160" i="1"/>
  <c r="AF161" i="1" s="1"/>
  <c r="BE160" i="1"/>
  <c r="AG161" i="1" s="1"/>
  <c r="BI160" i="1"/>
  <c r="AL161" i="1" s="1"/>
  <c r="BU160" i="1"/>
  <c r="BV160" i="1" s="1"/>
  <c r="AA161" i="1" s="1"/>
  <c r="BS160" i="1" l="1"/>
  <c r="W161" i="1" s="1"/>
  <c r="BN160" i="1"/>
  <c r="Q161" i="1" s="1"/>
  <c r="BP160" i="1"/>
  <c r="BO160" i="1"/>
  <c r="S161" i="1" s="1"/>
  <c r="BR160" i="1"/>
  <c r="V161" i="1" s="1"/>
  <c r="BW160" i="1"/>
  <c r="AB161" i="1" s="1"/>
  <c r="BY160" i="1"/>
  <c r="CA160" i="1" s="1"/>
  <c r="D161" i="1" s="1"/>
  <c r="CE160" i="1"/>
  <c r="CG160" i="1" s="1"/>
  <c r="K161" i="1" s="1"/>
  <c r="BX160" i="1"/>
  <c r="AC161" i="1" s="1"/>
  <c r="CC160" i="1" l="1"/>
  <c r="F161" i="1" s="1"/>
  <c r="CD160" i="1"/>
  <c r="G161" i="1" s="1"/>
  <c r="CF160" i="1"/>
  <c r="J161" i="1" s="1"/>
  <c r="CB160" i="1"/>
  <c r="E161" i="1" s="1"/>
  <c r="CH160" i="1"/>
  <c r="L161" i="1" s="1"/>
  <c r="CI160" i="1"/>
  <c r="M161" i="1" s="1"/>
  <c r="BZ160" i="1"/>
  <c r="C161" i="1" s="1"/>
  <c r="CJ160" i="1"/>
  <c r="N161" i="1" s="1"/>
  <c r="H161" i="1" l="1"/>
  <c r="I161" i="1" s="1"/>
  <c r="O161" i="1"/>
  <c r="P161" i="1" s="1"/>
  <c r="AD161" i="1" l="1"/>
  <c r="AE161" i="1" s="1"/>
  <c r="Y161" i="1"/>
  <c r="Z161" i="1" s="1"/>
  <c r="T161" i="1"/>
  <c r="U161" i="1" s="1"/>
  <c r="AP161" i="1" l="1"/>
  <c r="AQ161" i="1" s="1"/>
  <c r="AJ161" i="1"/>
  <c r="AK161" i="1" s="1"/>
  <c r="AU161" i="1" l="1"/>
  <c r="AV161" i="1" s="1"/>
  <c r="AY161" i="1" s="1"/>
  <c r="AX161" i="1" l="1"/>
  <c r="AW161" i="1"/>
  <c r="BC161" i="1"/>
  <c r="AZ161" i="1"/>
  <c r="AR162" i="1" s="1"/>
  <c r="BB161" i="1"/>
  <c r="AT162" i="1" s="1"/>
  <c r="BH161" i="1"/>
  <c r="BA161" i="1"/>
  <c r="AS162" i="1" s="1"/>
  <c r="BQ161" i="1" l="1"/>
  <c r="BJ161" i="1"/>
  <c r="AM162" i="1" s="1"/>
  <c r="BI161" i="1"/>
  <c r="AL162" i="1" s="1"/>
  <c r="BK161" i="1"/>
  <c r="AN162" i="1" s="1"/>
  <c r="BL161" i="1"/>
  <c r="AO162" i="1" s="1"/>
  <c r="BF161" i="1"/>
  <c r="AH162" i="1" s="1"/>
  <c r="BG161" i="1"/>
  <c r="AI162" i="1" s="1"/>
  <c r="BD161" i="1"/>
  <c r="AF162" i="1" s="1"/>
  <c r="BE161" i="1"/>
  <c r="AG162" i="1" s="1"/>
  <c r="BU161" i="1"/>
  <c r="BM161" i="1"/>
  <c r="R162" i="1" l="1"/>
  <c r="BO161" i="1"/>
  <c r="S162" i="1" s="1"/>
  <c r="BY161" i="1"/>
  <c r="CE161" i="1"/>
  <c r="BP161" i="1"/>
  <c r="BN161" i="1"/>
  <c r="Q162" i="1" s="1"/>
  <c r="BW161" i="1"/>
  <c r="AB162" i="1" s="1"/>
  <c r="BV161" i="1"/>
  <c r="AA162" i="1" s="1"/>
  <c r="BX161" i="1"/>
  <c r="AC162" i="1" s="1"/>
  <c r="BR161" i="1"/>
  <c r="V162" i="1" s="1"/>
  <c r="BT161" i="1"/>
  <c r="X162" i="1" s="1"/>
  <c r="BS161" i="1"/>
  <c r="W162" i="1" s="1"/>
  <c r="CJ161" i="1" l="1"/>
  <c r="N162" i="1" s="1"/>
  <c r="CH161" i="1"/>
  <c r="L162" i="1" s="1"/>
  <c r="CI161" i="1"/>
  <c r="M162" i="1" s="1"/>
  <c r="CF161" i="1"/>
  <c r="J162" i="1" s="1"/>
  <c r="CG161" i="1"/>
  <c r="K162" i="1" s="1"/>
  <c r="BZ161" i="1"/>
  <c r="C162" i="1" s="1"/>
  <c r="CB161" i="1"/>
  <c r="E162" i="1" s="1"/>
  <c r="CA161" i="1"/>
  <c r="D162" i="1" s="1"/>
  <c r="CD161" i="1"/>
  <c r="G162" i="1" s="1"/>
  <c r="CC161" i="1"/>
  <c r="F162" i="1" s="1"/>
  <c r="H162" i="1" l="1"/>
  <c r="I162" i="1" s="1"/>
  <c r="O162" i="1"/>
  <c r="P162" i="1" s="1"/>
  <c r="T162" i="1" l="1"/>
  <c r="U162" i="1" s="1"/>
  <c r="AD162" i="1"/>
  <c r="AE162" i="1" s="1"/>
  <c r="Y162" i="1"/>
  <c r="Z162" i="1" s="1"/>
  <c r="AP162" i="1" l="1"/>
  <c r="AQ162" i="1" s="1"/>
  <c r="AJ162" i="1"/>
  <c r="AK162" i="1" s="1"/>
  <c r="AU162" i="1" l="1"/>
  <c r="AV162" i="1" s="1"/>
  <c r="AY162" i="1" s="1"/>
  <c r="AX162" i="1" l="1"/>
  <c r="AW162" i="1"/>
  <c r="BH162" i="1"/>
  <c r="AZ162" i="1"/>
  <c r="AR163" i="1" s="1"/>
  <c r="BB162" i="1"/>
  <c r="AT163" i="1" s="1"/>
  <c r="BC162" i="1"/>
  <c r="BA162" i="1"/>
  <c r="AS163" i="1" s="1"/>
  <c r="BJ162" i="1" l="1"/>
  <c r="AM163" i="1" s="1"/>
  <c r="BI162" i="1"/>
  <c r="AL163" i="1" s="1"/>
  <c r="BK162" i="1"/>
  <c r="AN163" i="1" s="1"/>
  <c r="BL162" i="1"/>
  <c r="AO163" i="1" s="1"/>
  <c r="BU162" i="1"/>
  <c r="BG162" i="1"/>
  <c r="AI163" i="1" s="1"/>
  <c r="BM162" i="1"/>
  <c r="BF162" i="1"/>
  <c r="AH163" i="1" s="1"/>
  <c r="BD162" i="1"/>
  <c r="AF163" i="1" s="1"/>
  <c r="BQ162" i="1"/>
  <c r="BE162" i="1"/>
  <c r="AG163" i="1" s="1"/>
  <c r="BW162" i="1" l="1"/>
  <c r="AB163" i="1" s="1"/>
  <c r="BX162" i="1"/>
  <c r="AC163" i="1" s="1"/>
  <c r="BV162" i="1"/>
  <c r="AA163" i="1" s="1"/>
  <c r="BN162" i="1"/>
  <c r="Q163" i="1" s="1"/>
  <c r="BP162" i="1"/>
  <c r="R163" i="1"/>
  <c r="BO162" i="1"/>
  <c r="S163" i="1" s="1"/>
  <c r="CE162" i="1"/>
  <c r="BY162" i="1"/>
  <c r="BT162" i="1"/>
  <c r="X163" i="1" s="1"/>
  <c r="BS162" i="1"/>
  <c r="W163" i="1" s="1"/>
  <c r="BR162" i="1"/>
  <c r="V163" i="1" s="1"/>
  <c r="CG162" i="1" l="1"/>
  <c r="K163" i="1" s="1"/>
  <c r="CJ162" i="1"/>
  <c r="N163" i="1" s="1"/>
  <c r="CH162" i="1"/>
  <c r="L163" i="1" s="1"/>
  <c r="CI162" i="1"/>
  <c r="M163" i="1" s="1"/>
  <c r="CF162" i="1"/>
  <c r="J163" i="1" s="1"/>
  <c r="CC162" i="1"/>
  <c r="F163" i="1" s="1"/>
  <c r="CB162" i="1"/>
  <c r="E163" i="1" s="1"/>
  <c r="CA162" i="1"/>
  <c r="D163" i="1" s="1"/>
  <c r="CD162" i="1"/>
  <c r="G163" i="1" s="1"/>
  <c r="BZ162" i="1"/>
  <c r="C163" i="1" s="1"/>
  <c r="O163" i="1" l="1"/>
  <c r="P163" i="1" s="1"/>
  <c r="H163" i="1"/>
  <c r="I163" i="1" s="1"/>
  <c r="T163" i="1" l="1"/>
  <c r="U163" i="1" s="1"/>
  <c r="Y163" i="1"/>
  <c r="Z163" i="1" s="1"/>
  <c r="AD163" i="1"/>
  <c r="AE163" i="1" s="1"/>
  <c r="AP163" i="1" l="1"/>
  <c r="AQ163" i="1" s="1"/>
  <c r="AJ163" i="1"/>
  <c r="AK163" i="1" s="1"/>
  <c r="AU163" i="1" l="1"/>
  <c r="AV163" i="1" s="1"/>
  <c r="AY163" i="1" l="1"/>
  <c r="AX163" i="1"/>
  <c r="AW163" i="1"/>
  <c r="BC163" i="1" l="1"/>
  <c r="BA163" i="1"/>
  <c r="AS164" i="1" s="1"/>
  <c r="BB163" i="1"/>
  <c r="AT164" i="1" s="1"/>
  <c r="BH163" i="1"/>
  <c r="AZ163" i="1"/>
  <c r="AR164" i="1" s="1"/>
  <c r="BD163" i="1" l="1"/>
  <c r="AF164" i="1" s="1"/>
  <c r="BF163" i="1"/>
  <c r="AH164" i="1" s="1"/>
  <c r="BE163" i="1"/>
  <c r="AG164" i="1" s="1"/>
  <c r="BG163" i="1"/>
  <c r="AI164" i="1" s="1"/>
  <c r="BQ163" i="1"/>
  <c r="BU163" i="1"/>
  <c r="BM163" i="1"/>
  <c r="BL163" i="1"/>
  <c r="AO164" i="1" s="1"/>
  <c r="BI163" i="1"/>
  <c r="AL164" i="1" s="1"/>
  <c r="BK163" i="1"/>
  <c r="AN164" i="1" s="1"/>
  <c r="BJ163" i="1"/>
  <c r="AM164" i="1" s="1"/>
  <c r="BT163" i="1" l="1"/>
  <c r="X164" i="1" s="1"/>
  <c r="BS163" i="1"/>
  <c r="W164" i="1" s="1"/>
  <c r="BR163" i="1"/>
  <c r="V164" i="1" s="1"/>
  <c r="BP163" i="1"/>
  <c r="BN163" i="1"/>
  <c r="Q164" i="1" s="1"/>
  <c r="CE163" i="1"/>
  <c r="BO163" i="1"/>
  <c r="S164" i="1" s="1"/>
  <c r="R164" i="1"/>
  <c r="BY163" i="1"/>
  <c r="BW163" i="1"/>
  <c r="AB164" i="1" s="1"/>
  <c r="BV163" i="1"/>
  <c r="AA164" i="1" s="1"/>
  <c r="BX163" i="1"/>
  <c r="AC164" i="1" s="1"/>
  <c r="CD163" i="1" l="1"/>
  <c r="G164" i="1" s="1"/>
  <c r="CB163" i="1"/>
  <c r="E164" i="1" s="1"/>
  <c r="CC163" i="1"/>
  <c r="F164" i="1" s="1"/>
  <c r="CA163" i="1"/>
  <c r="D164" i="1" s="1"/>
  <c r="BZ163" i="1"/>
  <c r="C164" i="1" s="1"/>
  <c r="CG163" i="1"/>
  <c r="K164" i="1" s="1"/>
  <c r="CI163" i="1"/>
  <c r="M164" i="1" s="1"/>
  <c r="CJ163" i="1"/>
  <c r="N164" i="1" s="1"/>
  <c r="CH163" i="1"/>
  <c r="L164" i="1" s="1"/>
  <c r="CF163" i="1"/>
  <c r="J164" i="1" s="1"/>
  <c r="O164" i="1" l="1"/>
  <c r="P164" i="1" s="1"/>
  <c r="H164" i="1"/>
  <c r="I164" i="1" s="1"/>
  <c r="T164" i="1" l="1"/>
  <c r="U164" i="1" s="1"/>
  <c r="Y164" i="1"/>
  <c r="Z164" i="1" s="1"/>
  <c r="AD164" i="1"/>
  <c r="AE164" i="1" s="1"/>
  <c r="AJ164" i="1" l="1"/>
  <c r="AK164" i="1" s="1"/>
  <c r="AP164" i="1"/>
  <c r="AQ164" i="1" s="1"/>
  <c r="AU164" i="1" l="1"/>
  <c r="AV164" i="1" s="1"/>
  <c r="AW164" i="1" s="1"/>
  <c r="AX164" i="1" l="1"/>
  <c r="AY164" i="1"/>
  <c r="BB164" i="1" s="1"/>
  <c r="AT165" i="1" s="1"/>
  <c r="AZ164" i="1" l="1"/>
  <c r="AR165" i="1" s="1"/>
  <c r="BC164" i="1"/>
  <c r="BE164" i="1" s="1"/>
  <c r="AG165" i="1" s="1"/>
  <c r="BH164" i="1"/>
  <c r="BA164" i="1"/>
  <c r="AS165" i="1" s="1"/>
  <c r="BG164" i="1" l="1"/>
  <c r="AI165" i="1" s="1"/>
  <c r="BD164" i="1"/>
  <c r="AF165" i="1" s="1"/>
  <c r="BF164" i="1"/>
  <c r="AH165" i="1" s="1"/>
  <c r="BK164" i="1"/>
  <c r="AN165" i="1" s="1"/>
  <c r="BI164" i="1"/>
  <c r="AL165" i="1" s="1"/>
  <c r="BL164" i="1"/>
  <c r="AO165" i="1" s="1"/>
  <c r="BJ164" i="1"/>
  <c r="AM165" i="1" s="1"/>
  <c r="BQ164" i="1"/>
  <c r="BU164" i="1"/>
  <c r="BM164" i="1"/>
  <c r="BS164" i="1" l="1"/>
  <c r="W165" i="1" s="1"/>
  <c r="BT164" i="1"/>
  <c r="X165" i="1" s="1"/>
  <c r="BR164" i="1"/>
  <c r="V165" i="1" s="1"/>
  <c r="R165" i="1"/>
  <c r="CE164" i="1"/>
  <c r="BO164" i="1"/>
  <c r="S165" i="1" s="1"/>
  <c r="BP164" i="1"/>
  <c r="BN164" i="1"/>
  <c r="Q165" i="1" s="1"/>
  <c r="BY164" i="1"/>
  <c r="BW164" i="1"/>
  <c r="AB165" i="1" s="1"/>
  <c r="BX164" i="1"/>
  <c r="AC165" i="1" s="1"/>
  <c r="BV164" i="1"/>
  <c r="AA165" i="1" s="1"/>
  <c r="CF164" i="1" l="1"/>
  <c r="J165" i="1" s="1"/>
  <c r="CG164" i="1"/>
  <c r="K165" i="1" s="1"/>
  <c r="CI164" i="1"/>
  <c r="M165" i="1" s="1"/>
  <c r="CH164" i="1"/>
  <c r="L165" i="1" s="1"/>
  <c r="CJ164" i="1"/>
  <c r="N165" i="1" s="1"/>
  <c r="CA164" i="1"/>
  <c r="D165" i="1" s="1"/>
  <c r="CD164" i="1"/>
  <c r="G165" i="1" s="1"/>
  <c r="CB164" i="1"/>
  <c r="E165" i="1" s="1"/>
  <c r="BZ164" i="1"/>
  <c r="C165" i="1" s="1"/>
  <c r="CC164" i="1"/>
  <c r="F165" i="1" s="1"/>
  <c r="H165" i="1" l="1"/>
  <c r="I165" i="1" s="1"/>
  <c r="O165" i="1"/>
  <c r="P165" i="1" s="1"/>
  <c r="T165" i="1" l="1"/>
  <c r="U165" i="1" s="1"/>
  <c r="AD165" i="1"/>
  <c r="AE165" i="1" s="1"/>
  <c r="Y165" i="1"/>
  <c r="Z165" i="1" s="1"/>
  <c r="AJ165" i="1" l="1"/>
  <c r="AK165" i="1" s="1"/>
  <c r="AP165" i="1"/>
  <c r="AQ165" i="1" s="1"/>
  <c r="AU165" i="1" l="1"/>
  <c r="AV165" i="1" s="1"/>
  <c r="AY165" i="1" s="1"/>
  <c r="AZ165" i="1" s="1"/>
  <c r="AR166" i="1" s="1"/>
  <c r="BA165" i="1" l="1"/>
  <c r="AS166" i="1" s="1"/>
  <c r="BC165" i="1"/>
  <c r="BD165" i="1" s="1"/>
  <c r="AF166" i="1" s="1"/>
  <c r="BH165" i="1"/>
  <c r="BK165" i="1" s="1"/>
  <c r="AN166" i="1" s="1"/>
  <c r="BB165" i="1"/>
  <c r="AT166" i="1" s="1"/>
  <c r="AW165" i="1"/>
  <c r="AX165" i="1"/>
  <c r="BI165" i="1" l="1"/>
  <c r="AL166" i="1" s="1"/>
  <c r="BU165" i="1"/>
  <c r="BW165" i="1" s="1"/>
  <c r="AB166" i="1" s="1"/>
  <c r="BE165" i="1"/>
  <c r="AG166" i="1" s="1"/>
  <c r="BJ165" i="1"/>
  <c r="AM166" i="1" s="1"/>
  <c r="BL165" i="1"/>
  <c r="AO166" i="1" s="1"/>
  <c r="BQ165" i="1"/>
  <c r="BT165" i="1" s="1"/>
  <c r="X166" i="1" s="1"/>
  <c r="BM165" i="1"/>
  <c r="R166" i="1" s="1"/>
  <c r="BG165" i="1"/>
  <c r="AI166" i="1" s="1"/>
  <c r="BF165" i="1"/>
  <c r="AH166" i="1" s="1"/>
  <c r="BX165" i="1" l="1"/>
  <c r="AC166" i="1" s="1"/>
  <c r="BV165" i="1"/>
  <c r="AA166" i="1" s="1"/>
  <c r="BS165" i="1"/>
  <c r="W166" i="1" s="1"/>
  <c r="BR165" i="1"/>
  <c r="V166" i="1" s="1"/>
  <c r="CE165" i="1"/>
  <c r="CG165" i="1" s="1"/>
  <c r="K166" i="1" s="1"/>
  <c r="BN165" i="1"/>
  <c r="Q166" i="1" s="1"/>
  <c r="BP165" i="1"/>
  <c r="BY165" i="1"/>
  <c r="CA165" i="1" s="1"/>
  <c r="D166" i="1" s="1"/>
  <c r="BO165" i="1"/>
  <c r="S166" i="1" s="1"/>
  <c r="CC165" i="1" l="1"/>
  <c r="F166" i="1" s="1"/>
  <c r="CH165" i="1"/>
  <c r="L166" i="1" s="1"/>
  <c r="CI165" i="1"/>
  <c r="M166" i="1" s="1"/>
  <c r="CB165" i="1"/>
  <c r="E166" i="1" s="1"/>
  <c r="CF165" i="1"/>
  <c r="J166" i="1" s="1"/>
  <c r="CJ165" i="1"/>
  <c r="N166" i="1" s="1"/>
  <c r="CD165" i="1"/>
  <c r="G166" i="1" s="1"/>
  <c r="BZ165" i="1"/>
  <c r="C166" i="1" s="1"/>
  <c r="O166" i="1" l="1"/>
  <c r="P166" i="1" s="1"/>
  <c r="H166" i="1"/>
  <c r="I166" i="1" s="1"/>
  <c r="Y166" i="1" l="1"/>
  <c r="Z166" i="1" s="1"/>
  <c r="AD166" i="1"/>
  <c r="AE166" i="1" s="1"/>
  <c r="T166" i="1"/>
  <c r="U166" i="1" s="1"/>
  <c r="AP166" i="1" l="1"/>
  <c r="AQ166" i="1" s="1"/>
  <c r="AJ166" i="1"/>
  <c r="AK166" i="1" s="1"/>
  <c r="AU166" i="1" l="1"/>
  <c r="AV166" i="1" s="1"/>
  <c r="AY166" i="1" s="1"/>
  <c r="BH166" i="1" s="1"/>
  <c r="BA166" i="1" l="1"/>
  <c r="AS167" i="1" s="1"/>
  <c r="BC166" i="1"/>
  <c r="BF166" i="1" s="1"/>
  <c r="AH167" i="1" s="1"/>
  <c r="AZ166" i="1"/>
  <c r="AR167" i="1" s="1"/>
  <c r="BB166" i="1"/>
  <c r="AT167" i="1" s="1"/>
  <c r="AW166" i="1"/>
  <c r="AX166" i="1"/>
  <c r="BJ166" i="1"/>
  <c r="AM167" i="1" s="1"/>
  <c r="BK166" i="1"/>
  <c r="AN167" i="1" s="1"/>
  <c r="BL166" i="1"/>
  <c r="AO167" i="1" s="1"/>
  <c r="BI166" i="1"/>
  <c r="AL167" i="1" s="1"/>
  <c r="BM166" i="1" l="1"/>
  <c r="BO166" i="1" s="1"/>
  <c r="S167" i="1" s="1"/>
  <c r="BG166" i="1"/>
  <c r="AI167" i="1" s="1"/>
  <c r="BE166" i="1"/>
  <c r="AG167" i="1" s="1"/>
  <c r="BQ166" i="1"/>
  <c r="BT166" i="1" s="1"/>
  <c r="X167" i="1" s="1"/>
  <c r="BD166" i="1"/>
  <c r="AF167" i="1" s="1"/>
  <c r="BU166" i="1"/>
  <c r="BV166" i="1" s="1"/>
  <c r="AA167" i="1" s="1"/>
  <c r="BN166" i="1" l="1"/>
  <c r="Q167" i="1" s="1"/>
  <c r="R167" i="1"/>
  <c r="BP166" i="1"/>
  <c r="BW166" i="1"/>
  <c r="AB167" i="1" s="1"/>
  <c r="CE166" i="1"/>
  <c r="CH166" i="1" s="1"/>
  <c r="L167" i="1" s="1"/>
  <c r="BX166" i="1"/>
  <c r="AC167" i="1" s="1"/>
  <c r="BY166" i="1"/>
  <c r="CA166" i="1" s="1"/>
  <c r="D167" i="1" s="1"/>
  <c r="BR166" i="1"/>
  <c r="V167" i="1" s="1"/>
  <c r="BS166" i="1"/>
  <c r="W167" i="1" s="1"/>
  <c r="CB166" i="1" l="1"/>
  <c r="E167" i="1" s="1"/>
  <c r="CG166" i="1"/>
  <c r="K167" i="1" s="1"/>
  <c r="CF166" i="1"/>
  <c r="J167" i="1" s="1"/>
  <c r="CD166" i="1"/>
  <c r="G167" i="1" s="1"/>
  <c r="BZ166" i="1"/>
  <c r="C167" i="1" s="1"/>
  <c r="CI166" i="1"/>
  <c r="M167" i="1" s="1"/>
  <c r="CJ166" i="1"/>
  <c r="N167" i="1" s="1"/>
  <c r="CC166" i="1"/>
  <c r="F167" i="1" s="1"/>
  <c r="H167" i="1" l="1"/>
  <c r="I167" i="1" s="1"/>
  <c r="O167" i="1"/>
  <c r="P167" i="1" s="1"/>
  <c r="T167" i="1" l="1"/>
  <c r="U167" i="1" s="1"/>
  <c r="Y167" i="1"/>
  <c r="Z167" i="1" s="1"/>
  <c r="AD167" i="1"/>
  <c r="AE167" i="1" s="1"/>
  <c r="AJ167" i="1" l="1"/>
  <c r="AK167" i="1" s="1"/>
  <c r="AP167" i="1"/>
  <c r="AQ167" i="1" s="1"/>
  <c r="AU167" i="1" l="1"/>
  <c r="AV167" i="1" s="1"/>
  <c r="AY167" i="1" s="1"/>
  <c r="BB167" i="1" s="1"/>
  <c r="AT168" i="1" s="1"/>
  <c r="BC167" i="1" l="1"/>
  <c r="BE167" i="1" s="1"/>
  <c r="AG168" i="1" s="1"/>
  <c r="AW167" i="1"/>
  <c r="BH167" i="1"/>
  <c r="BK167" i="1" s="1"/>
  <c r="AN168" i="1" s="1"/>
  <c r="AX167" i="1"/>
  <c r="AZ167" i="1"/>
  <c r="AR168" i="1" s="1"/>
  <c r="BA167" i="1"/>
  <c r="AS168" i="1" s="1"/>
  <c r="BI167" i="1" l="1"/>
  <c r="AL168" i="1" s="1"/>
  <c r="BG167" i="1"/>
  <c r="AI168" i="1" s="1"/>
  <c r="BF167" i="1"/>
  <c r="AH168" i="1" s="1"/>
  <c r="BQ167" i="1"/>
  <c r="BR167" i="1" s="1"/>
  <c r="V168" i="1" s="1"/>
  <c r="BD167" i="1"/>
  <c r="AF168" i="1" s="1"/>
  <c r="BM167" i="1"/>
  <c r="BN167" i="1" s="1"/>
  <c r="Q168" i="1" s="1"/>
  <c r="BJ167" i="1"/>
  <c r="AM168" i="1" s="1"/>
  <c r="BL167" i="1"/>
  <c r="AO168" i="1" s="1"/>
  <c r="BU167" i="1"/>
  <c r="BW167" i="1" s="1"/>
  <c r="AB168" i="1" s="1"/>
  <c r="BT167" i="1" l="1"/>
  <c r="X168" i="1" s="1"/>
  <c r="BO167" i="1"/>
  <c r="S168" i="1" s="1"/>
  <c r="BP167" i="1"/>
  <c r="R168" i="1"/>
  <c r="CE167" i="1"/>
  <c r="CH167" i="1" s="1"/>
  <c r="L168" i="1" s="1"/>
  <c r="BY167" i="1"/>
  <c r="BZ167" i="1" s="1"/>
  <c r="C168" i="1" s="1"/>
  <c r="BV167" i="1"/>
  <c r="AA168" i="1" s="1"/>
  <c r="BS167" i="1"/>
  <c r="W168" i="1" s="1"/>
  <c r="BX167" i="1"/>
  <c r="AC168" i="1" s="1"/>
  <c r="CJ167" i="1" l="1"/>
  <c r="N168" i="1" s="1"/>
  <c r="CG167" i="1"/>
  <c r="K168" i="1" s="1"/>
  <c r="CI167" i="1"/>
  <c r="M168" i="1" s="1"/>
  <c r="CB167" i="1"/>
  <c r="E168" i="1" s="1"/>
  <c r="CF167" i="1"/>
  <c r="J168" i="1" s="1"/>
  <c r="CA167" i="1"/>
  <c r="D168" i="1" s="1"/>
  <c r="CC167" i="1"/>
  <c r="F168" i="1" s="1"/>
  <c r="CD167" i="1"/>
  <c r="G168" i="1" s="1"/>
  <c r="O168" i="1" l="1"/>
  <c r="P168" i="1" s="1"/>
  <c r="H168" i="1"/>
  <c r="I168" i="1" s="1"/>
  <c r="Y168" i="1" l="1"/>
  <c r="Z168" i="1" s="1"/>
  <c r="T168" i="1"/>
  <c r="U168" i="1" s="1"/>
  <c r="AD168" i="1"/>
  <c r="AE168" i="1" s="1"/>
  <c r="AP168" i="1" l="1"/>
  <c r="AQ168" i="1" s="1"/>
  <c r="AJ168" i="1"/>
  <c r="AK168" i="1" s="1"/>
  <c r="AU168" i="1" l="1"/>
  <c r="AV168" i="1" s="1"/>
  <c r="AY168" i="1" s="1"/>
  <c r="BH168" i="1" s="1"/>
  <c r="BI168" i="1" s="1"/>
  <c r="AL169" i="1" s="1"/>
  <c r="AX168" i="1" l="1"/>
  <c r="AZ168" i="1"/>
  <c r="AR169" i="1" s="1"/>
  <c r="BK168" i="1"/>
  <c r="AN169" i="1" s="1"/>
  <c r="BJ168" i="1"/>
  <c r="AM169" i="1" s="1"/>
  <c r="BL168" i="1"/>
  <c r="AO169" i="1" s="1"/>
  <c r="BB168" i="1"/>
  <c r="AT169" i="1" s="1"/>
  <c r="BA168" i="1"/>
  <c r="AS169" i="1" s="1"/>
  <c r="BC168" i="1"/>
  <c r="BG168" i="1" s="1"/>
  <c r="AI169" i="1" s="1"/>
  <c r="AW168" i="1"/>
  <c r="BM168" i="1" l="1"/>
  <c r="BP168" i="1" s="1"/>
  <c r="BE168" i="1"/>
  <c r="AG169" i="1" s="1"/>
  <c r="BF168" i="1"/>
  <c r="AH169" i="1" s="1"/>
  <c r="BU168" i="1"/>
  <c r="BW168" i="1" s="1"/>
  <c r="AB169" i="1" s="1"/>
  <c r="BQ168" i="1"/>
  <c r="BR168" i="1" s="1"/>
  <c r="V169" i="1" s="1"/>
  <c r="BD168" i="1"/>
  <c r="AF169" i="1" s="1"/>
  <c r="BT168" i="1" l="1"/>
  <c r="X169" i="1" s="1"/>
  <c r="BO168" i="1"/>
  <c r="S169" i="1" s="1"/>
  <c r="BS168" i="1"/>
  <c r="W169" i="1" s="1"/>
  <c r="R169" i="1"/>
  <c r="BN168" i="1"/>
  <c r="Q169" i="1" s="1"/>
  <c r="BY168" i="1"/>
  <c r="CA168" i="1" s="1"/>
  <c r="D169" i="1" s="1"/>
  <c r="BV168" i="1"/>
  <c r="AA169" i="1" s="1"/>
  <c r="CE168" i="1"/>
  <c r="CF168" i="1" s="1"/>
  <c r="J169" i="1" s="1"/>
  <c r="BX168" i="1"/>
  <c r="AC169" i="1" s="1"/>
  <c r="CC168" i="1" l="1"/>
  <c r="F169" i="1" s="1"/>
  <c r="BZ168" i="1"/>
  <c r="C169" i="1" s="1"/>
  <c r="CI168" i="1"/>
  <c r="M169" i="1" s="1"/>
  <c r="CG168" i="1"/>
  <c r="K169" i="1" s="1"/>
  <c r="CJ168" i="1"/>
  <c r="N169" i="1" s="1"/>
  <c r="CH168" i="1"/>
  <c r="L169" i="1" s="1"/>
  <c r="CB168" i="1"/>
  <c r="E169" i="1" s="1"/>
  <c r="CD168" i="1"/>
  <c r="G169" i="1" s="1"/>
  <c r="O169" i="1" l="1"/>
  <c r="P169" i="1" s="1"/>
  <c r="H169" i="1"/>
  <c r="I169" i="1" s="1"/>
  <c r="Y169" i="1" l="1"/>
  <c r="Z169" i="1" s="1"/>
  <c r="T169" i="1"/>
  <c r="U169" i="1" s="1"/>
  <c r="AD169" i="1"/>
  <c r="AE169" i="1" s="1"/>
  <c r="AJ169" i="1" l="1"/>
  <c r="AK169" i="1" s="1"/>
  <c r="AP169" i="1"/>
  <c r="AQ169" i="1" s="1"/>
  <c r="AU169" i="1" l="1"/>
  <c r="AV169" i="1" s="1"/>
  <c r="AW169" i="1" s="1"/>
  <c r="AX169" i="1" l="1"/>
  <c r="AY169" i="1"/>
  <c r="BA169" i="1" s="1"/>
  <c r="AS170" i="1" s="1"/>
  <c r="BB169" i="1" l="1"/>
  <c r="AT170" i="1" s="1"/>
  <c r="AZ169" i="1"/>
  <c r="AR170" i="1" s="1"/>
  <c r="BC169" i="1"/>
  <c r="BF169" i="1" s="1"/>
  <c r="AH170" i="1" s="1"/>
  <c r="BH169" i="1"/>
  <c r="BL169" i="1" s="1"/>
  <c r="AO170" i="1" s="1"/>
  <c r="BE169" i="1" l="1"/>
  <c r="AG170" i="1" s="1"/>
  <c r="BD169" i="1"/>
  <c r="AF170" i="1" s="1"/>
  <c r="BM169" i="1"/>
  <c r="BP169" i="1" s="1"/>
  <c r="BU169" i="1"/>
  <c r="BW169" i="1" s="1"/>
  <c r="AB170" i="1" s="1"/>
  <c r="BQ169" i="1"/>
  <c r="BS169" i="1" s="1"/>
  <c r="W170" i="1" s="1"/>
  <c r="BG169" i="1"/>
  <c r="AI170" i="1" s="1"/>
  <c r="BI169" i="1"/>
  <c r="AL170" i="1" s="1"/>
  <c r="BJ169" i="1"/>
  <c r="AM170" i="1" s="1"/>
  <c r="BK169" i="1"/>
  <c r="AN170" i="1" s="1"/>
  <c r="R170" i="1" l="1"/>
  <c r="BO169" i="1"/>
  <c r="S170" i="1" s="1"/>
  <c r="BN169" i="1"/>
  <c r="Q170" i="1" s="1"/>
  <c r="BX169" i="1"/>
  <c r="AC170" i="1" s="1"/>
  <c r="BT169" i="1"/>
  <c r="X170" i="1" s="1"/>
  <c r="BV169" i="1"/>
  <c r="AA170" i="1" s="1"/>
  <c r="CE169" i="1"/>
  <c r="CH169" i="1" s="1"/>
  <c r="L170" i="1" s="1"/>
  <c r="BY169" i="1"/>
  <c r="BZ169" i="1" s="1"/>
  <c r="C170" i="1" s="1"/>
  <c r="BR169" i="1"/>
  <c r="V170" i="1" s="1"/>
  <c r="CI169" i="1" l="1"/>
  <c r="M170" i="1" s="1"/>
  <c r="CB169" i="1"/>
  <c r="E170" i="1" s="1"/>
  <c r="CG169" i="1"/>
  <c r="K170" i="1" s="1"/>
  <c r="CC169" i="1"/>
  <c r="F170" i="1" s="1"/>
  <c r="CJ169" i="1"/>
  <c r="N170" i="1" s="1"/>
  <c r="CA169" i="1"/>
  <c r="D170" i="1" s="1"/>
  <c r="CF169" i="1"/>
  <c r="J170" i="1" s="1"/>
  <c r="CD169" i="1"/>
  <c r="G170" i="1" s="1"/>
  <c r="O170" i="1" l="1"/>
  <c r="P170" i="1" s="1"/>
  <c r="H170" i="1"/>
  <c r="I170" i="1" s="1"/>
  <c r="T170" i="1" l="1"/>
  <c r="U170" i="1" s="1"/>
  <c r="AD170" i="1"/>
  <c r="AE170" i="1" s="1"/>
  <c r="Y170" i="1"/>
  <c r="Z170" i="1" s="1"/>
  <c r="AJ170" i="1" l="1"/>
  <c r="AK170" i="1" s="1"/>
  <c r="AP170" i="1"/>
  <c r="AQ170" i="1" s="1"/>
  <c r="AU170" i="1" l="1"/>
  <c r="AV170" i="1" s="1"/>
  <c r="AW170" i="1" s="1"/>
  <c r="AX170" i="1" l="1"/>
  <c r="AY170" i="1"/>
  <c r="AZ170" i="1" s="1"/>
  <c r="AR171" i="1" s="1"/>
  <c r="BA170" i="1" l="1"/>
  <c r="AS171" i="1" s="1"/>
  <c r="BC170" i="1"/>
  <c r="BF170" i="1" s="1"/>
  <c r="AH171" i="1" s="1"/>
  <c r="BH170" i="1"/>
  <c r="BL170" i="1" s="1"/>
  <c r="AO171" i="1" s="1"/>
  <c r="BB170" i="1"/>
  <c r="AT171" i="1" s="1"/>
  <c r="BI170" i="1" l="1"/>
  <c r="AL171" i="1" s="1"/>
  <c r="BK170" i="1"/>
  <c r="AN171" i="1" s="1"/>
  <c r="BJ170" i="1"/>
  <c r="AM171" i="1" s="1"/>
  <c r="BU170" i="1"/>
  <c r="BX170" i="1" s="1"/>
  <c r="AC171" i="1" s="1"/>
  <c r="BE170" i="1"/>
  <c r="AG171" i="1" s="1"/>
  <c r="BQ170" i="1"/>
  <c r="BR170" i="1" s="1"/>
  <c r="V171" i="1" s="1"/>
  <c r="BM170" i="1"/>
  <c r="R171" i="1" s="1"/>
  <c r="BG170" i="1"/>
  <c r="AI171" i="1" s="1"/>
  <c r="BD170" i="1"/>
  <c r="AF171" i="1" s="1"/>
  <c r="BW170" i="1" l="1"/>
  <c r="AB171" i="1" s="1"/>
  <c r="BV170" i="1"/>
  <c r="AA171" i="1" s="1"/>
  <c r="BP170" i="1"/>
  <c r="BN170" i="1"/>
  <c r="Q171" i="1" s="1"/>
  <c r="BO170" i="1"/>
  <c r="S171" i="1" s="1"/>
  <c r="CE170" i="1"/>
  <c r="CI170" i="1" s="1"/>
  <c r="M171" i="1" s="1"/>
  <c r="BS170" i="1"/>
  <c r="W171" i="1" s="1"/>
  <c r="BY170" i="1"/>
  <c r="CC170" i="1" s="1"/>
  <c r="F171" i="1" s="1"/>
  <c r="BT170" i="1"/>
  <c r="X171" i="1" s="1"/>
  <c r="BZ170" i="1" l="1"/>
  <c r="C171" i="1" s="1"/>
  <c r="CB170" i="1"/>
  <c r="E171" i="1" s="1"/>
  <c r="CH170" i="1"/>
  <c r="L171" i="1" s="1"/>
  <c r="CF170" i="1"/>
  <c r="J171" i="1" s="1"/>
  <c r="CJ170" i="1"/>
  <c r="N171" i="1" s="1"/>
  <c r="CD170" i="1"/>
  <c r="G171" i="1" s="1"/>
  <c r="CA170" i="1"/>
  <c r="D171" i="1" s="1"/>
  <c r="CG170" i="1"/>
  <c r="K171" i="1" s="1"/>
  <c r="H171" i="1" l="1"/>
  <c r="I171" i="1" s="1"/>
  <c r="O171" i="1"/>
  <c r="P171" i="1" s="1"/>
  <c r="Y171" i="1" l="1"/>
  <c r="Z171" i="1" s="1"/>
  <c r="T171" i="1"/>
  <c r="U171" i="1" s="1"/>
  <c r="AD171" i="1"/>
  <c r="AE171" i="1" s="1"/>
  <c r="AP171" i="1" l="1"/>
  <c r="AQ171" i="1" s="1"/>
  <c r="AJ171" i="1"/>
  <c r="AK171" i="1" s="1"/>
  <c r="AU171" i="1" l="1"/>
  <c r="AV171" i="1" s="1"/>
  <c r="AW171" i="1" s="1"/>
  <c r="AX171" i="1" l="1"/>
  <c r="AY171" i="1"/>
  <c r="AZ171" i="1" s="1"/>
  <c r="AR172" i="1" s="1"/>
  <c r="AR178" i="1" s="1"/>
  <c r="BB171" i="1" l="1"/>
  <c r="AT172" i="1" s="1"/>
  <c r="AT178" i="1" s="1"/>
  <c r="BA171" i="1"/>
  <c r="AS172" i="1" s="1"/>
  <c r="AS178" i="1" s="1"/>
  <c r="BH171" i="1"/>
  <c r="BJ171" i="1" s="1"/>
  <c r="AM172" i="1" s="1"/>
  <c r="AM178" i="1" s="1"/>
  <c r="BC171" i="1"/>
  <c r="BF171" i="1" s="1"/>
  <c r="AH172" i="1" s="1"/>
  <c r="AH178" i="1" s="1"/>
  <c r="BE171" i="1" l="1"/>
  <c r="AG172" i="1" s="1"/>
  <c r="AG178" i="1" s="1"/>
  <c r="BI171" i="1"/>
  <c r="AL172" i="1" s="1"/>
  <c r="AL178" i="1" s="1"/>
  <c r="BL171" i="1"/>
  <c r="AO172" i="1" s="1"/>
  <c r="AO178" i="1" s="1"/>
  <c r="BQ171" i="1"/>
  <c r="BS171" i="1" s="1"/>
  <c r="W172" i="1" s="1"/>
  <c r="W178" i="1" s="1"/>
  <c r="BM171" i="1"/>
  <c r="R172" i="1" s="1"/>
  <c r="R178" i="1" s="1"/>
  <c r="BG171" i="1"/>
  <c r="AI172" i="1" s="1"/>
  <c r="AI178" i="1" s="1"/>
  <c r="BD171" i="1"/>
  <c r="AF172" i="1" s="1"/>
  <c r="AF178" i="1" s="1"/>
  <c r="BU171" i="1"/>
  <c r="BK171" i="1"/>
  <c r="AN172" i="1" s="1"/>
  <c r="AN178" i="1" s="1"/>
  <c r="BT171" i="1" l="1"/>
  <c r="X172" i="1" s="1"/>
  <c r="X178" i="1" s="1"/>
  <c r="BR171" i="1"/>
  <c r="V172" i="1" s="1"/>
  <c r="V178" i="1" s="1"/>
  <c r="BP171" i="1"/>
  <c r="BO171" i="1"/>
  <c r="S172" i="1" s="1"/>
  <c r="S178" i="1" s="1"/>
  <c r="BY171" i="1"/>
  <c r="CA171" i="1" s="1"/>
  <c r="D172" i="1" s="1"/>
  <c r="D178" i="1" s="1"/>
  <c r="BN171" i="1"/>
  <c r="Q172" i="1" s="1"/>
  <c r="Q178" i="1" s="1"/>
  <c r="BX171" i="1"/>
  <c r="AC172" i="1" s="1"/>
  <c r="AC178" i="1" s="1"/>
  <c r="CE171" i="1"/>
  <c r="CJ171" i="1" s="1"/>
  <c r="N172" i="1" s="1"/>
  <c r="N178" i="1" s="1"/>
  <c r="BW171" i="1"/>
  <c r="AB172" i="1" s="1"/>
  <c r="AB178" i="1" s="1"/>
  <c r="BV171" i="1"/>
  <c r="AA172" i="1" s="1"/>
  <c r="AA178" i="1" s="1"/>
  <c r="CC171" i="1" l="1"/>
  <c r="F172" i="1" s="1"/>
  <c r="F178" i="1" s="1"/>
  <c r="CD171" i="1"/>
  <c r="G172" i="1" s="1"/>
  <c r="G178" i="1" s="1"/>
  <c r="BZ171" i="1"/>
  <c r="C172" i="1" s="1"/>
  <c r="C178" i="1" s="1"/>
  <c r="CB171" i="1"/>
  <c r="E172" i="1" s="1"/>
  <c r="E178" i="1" s="1"/>
  <c r="CG171" i="1"/>
  <c r="K172" i="1" s="1"/>
  <c r="K178" i="1" s="1"/>
  <c r="CH171" i="1"/>
  <c r="L172" i="1" s="1"/>
  <c r="L178" i="1" s="1"/>
  <c r="CF171" i="1"/>
  <c r="J172" i="1" s="1"/>
  <c r="J178" i="1" s="1"/>
  <c r="CI171" i="1"/>
  <c r="M172" i="1" s="1"/>
  <c r="M178" i="1" s="1"/>
  <c r="H178" i="1" l="1"/>
  <c r="I178" i="1" s="1"/>
  <c r="H172" i="1"/>
  <c r="I172" i="1" s="1"/>
  <c r="O178" i="1"/>
  <c r="P178" i="1" s="1"/>
  <c r="O172" i="1"/>
  <c r="P172" i="1" s="1"/>
  <c r="T178" i="1" l="1"/>
  <c r="U178" i="1" s="1"/>
  <c r="AD178" i="1"/>
  <c r="AE178" i="1" s="1"/>
  <c r="Y178" i="1"/>
  <c r="Z178" i="1" s="1"/>
  <c r="AD172" i="1"/>
  <c r="AE172" i="1" s="1"/>
  <c r="T172" i="1"/>
  <c r="U172" i="1" s="1"/>
  <c r="Y172" i="1"/>
  <c r="Z172" i="1" s="1"/>
  <c r="AP172" i="1" l="1"/>
  <c r="AQ172" i="1" s="1"/>
  <c r="AP178" i="1"/>
  <c r="AQ178" i="1" s="1"/>
  <c r="AJ178" i="1"/>
  <c r="AK178" i="1" s="1"/>
  <c r="AJ172" i="1"/>
  <c r="AK172" i="1" s="1"/>
  <c r="AU172" i="1" l="1"/>
  <c r="AV172" i="1" s="1"/>
  <c r="AW172" i="1" s="1"/>
  <c r="AU178" i="1"/>
  <c r="AV178" i="1" s="1"/>
  <c r="AX178" i="1" s="1"/>
  <c r="AX172" i="1" l="1"/>
  <c r="D150" i="1" s="1"/>
  <c r="L8" i="1" s="1"/>
  <c r="AY172" i="1"/>
  <c r="BB172" i="1" s="1"/>
  <c r="AW178" i="1"/>
  <c r="AY178" i="1"/>
  <c r="BH178" i="1" s="1"/>
  <c r="BA178" i="1" l="1"/>
  <c r="AS179" i="1" s="1"/>
  <c r="BA172" i="1"/>
  <c r="BB178" i="1"/>
  <c r="AT179" i="1" s="1"/>
  <c r="BH172" i="1"/>
  <c r="BL172" i="1" s="1"/>
  <c r="AZ172" i="1"/>
  <c r="BC172" i="1"/>
  <c r="BF172" i="1" s="1"/>
  <c r="BC178" i="1"/>
  <c r="BQ178" i="1" s="1"/>
  <c r="AZ178" i="1"/>
  <c r="AR179" i="1" s="1"/>
  <c r="BL178" i="1"/>
  <c r="AO179" i="1" s="1"/>
  <c r="BJ178" i="1"/>
  <c r="AM179" i="1" s="1"/>
  <c r="BI178" i="1"/>
  <c r="AL179" i="1" s="1"/>
  <c r="BK178" i="1"/>
  <c r="AN179" i="1" s="1"/>
  <c r="BJ172" i="1" l="1"/>
  <c r="BI172" i="1"/>
  <c r="BM172" i="1"/>
  <c r="BN172" i="1" s="1"/>
  <c r="BK172" i="1"/>
  <c r="BE172" i="1"/>
  <c r="BG172" i="1"/>
  <c r="BU178" i="1"/>
  <c r="BX178" i="1" s="1"/>
  <c r="AC179" i="1" s="1"/>
  <c r="BQ172" i="1"/>
  <c r="BR172" i="1" s="1"/>
  <c r="BS178" i="1"/>
  <c r="W179" i="1" s="1"/>
  <c r="BR178" i="1"/>
  <c r="V179" i="1" s="1"/>
  <c r="BT178" i="1"/>
  <c r="X179" i="1" s="1"/>
  <c r="BD172" i="1"/>
  <c r="BM178" i="1"/>
  <c r="BP178" i="1" s="1"/>
  <c r="BU172" i="1"/>
  <c r="BX172" i="1" s="1"/>
  <c r="BE178" i="1"/>
  <c r="AG179" i="1" s="1"/>
  <c r="BD178" i="1"/>
  <c r="AF179" i="1" s="1"/>
  <c r="BF178" i="1"/>
  <c r="AH179" i="1" s="1"/>
  <c r="BG178" i="1"/>
  <c r="AI179" i="1" s="1"/>
  <c r="BP172" i="1"/>
  <c r="BT172" i="1" l="1"/>
  <c r="BS172" i="1"/>
  <c r="BO172" i="1"/>
  <c r="BV178" i="1"/>
  <c r="AA179" i="1" s="1"/>
  <c r="BW178" i="1"/>
  <c r="AB179" i="1" s="1"/>
  <c r="BN178" i="1"/>
  <c r="Q179" i="1" s="1"/>
  <c r="CE172" i="1"/>
  <c r="CF172" i="1" s="1"/>
  <c r="CE178" i="1"/>
  <c r="CH178" i="1" s="1"/>
  <c r="L179" i="1" s="1"/>
  <c r="BY172" i="1"/>
  <c r="BZ172" i="1" s="1"/>
  <c r="BY178" i="1"/>
  <c r="CD178" i="1" s="1"/>
  <c r="G179" i="1" s="1"/>
  <c r="BV172" i="1"/>
  <c r="BO178" i="1"/>
  <c r="S179" i="1" s="1"/>
  <c r="R179" i="1"/>
  <c r="BW172" i="1"/>
  <c r="CJ178" i="1" l="1"/>
  <c r="N179" i="1" s="1"/>
  <c r="CA178" i="1"/>
  <c r="D179" i="1" s="1"/>
  <c r="CD172" i="1"/>
  <c r="CG172" i="1"/>
  <c r="CF178" i="1"/>
  <c r="J179" i="1" s="1"/>
  <c r="CC178" i="1"/>
  <c r="F179" i="1" s="1"/>
  <c r="CI178" i="1"/>
  <c r="M179" i="1" s="1"/>
  <c r="CJ172" i="1"/>
  <c r="CI172" i="1"/>
  <c r="CB178" i="1"/>
  <c r="E179" i="1" s="1"/>
  <c r="CH172" i="1"/>
  <c r="CB172" i="1"/>
  <c r="CG178" i="1"/>
  <c r="K179" i="1" s="1"/>
  <c r="BZ178" i="1"/>
  <c r="C179" i="1" s="1"/>
  <c r="CC172" i="1"/>
  <c r="CA172" i="1"/>
  <c r="H179" i="1" l="1"/>
  <c r="I179" i="1" s="1"/>
  <c r="O179" i="1"/>
  <c r="P179" i="1" s="1"/>
  <c r="Y179" i="1" l="1"/>
  <c r="Z179" i="1" s="1"/>
  <c r="T179" i="1"/>
  <c r="U179" i="1" s="1"/>
  <c r="AD179" i="1"/>
  <c r="AE179" i="1" s="1"/>
  <c r="AP179" i="1" l="1"/>
  <c r="AQ179" i="1" s="1"/>
  <c r="AJ179" i="1"/>
  <c r="AK179" i="1" s="1"/>
  <c r="AU179" i="1" l="1"/>
  <c r="AV179" i="1" s="1"/>
  <c r="AW179" i="1" s="1"/>
  <c r="AX179" i="1" l="1"/>
  <c r="AY179" i="1"/>
  <c r="AZ179" i="1" s="1"/>
  <c r="AR180" i="1" s="1"/>
  <c r="BH179" i="1" l="1"/>
  <c r="BL179" i="1" s="1"/>
  <c r="AO180" i="1" s="1"/>
  <c r="BA179" i="1"/>
  <c r="AS180" i="1" s="1"/>
  <c r="BC179" i="1"/>
  <c r="BG179" i="1" s="1"/>
  <c r="AI180" i="1" s="1"/>
  <c r="BB179" i="1"/>
  <c r="AT180" i="1" s="1"/>
  <c r="BD179" i="1" l="1"/>
  <c r="AF180" i="1" s="1"/>
  <c r="BE179" i="1"/>
  <c r="AG180" i="1" s="1"/>
  <c r="BF179" i="1"/>
  <c r="AH180" i="1" s="1"/>
  <c r="BI179" i="1"/>
  <c r="AL180" i="1" s="1"/>
  <c r="BQ179" i="1"/>
  <c r="BR179" i="1" s="1"/>
  <c r="V180" i="1" s="1"/>
  <c r="BJ179" i="1"/>
  <c r="AM180" i="1" s="1"/>
  <c r="BU179" i="1"/>
  <c r="BV179" i="1" s="1"/>
  <c r="AA180" i="1" s="1"/>
  <c r="BK179" i="1"/>
  <c r="AN180" i="1" s="1"/>
  <c r="BM179" i="1"/>
  <c r="BO179" i="1" s="1"/>
  <c r="S180" i="1" s="1"/>
  <c r="BT179" i="1" l="1"/>
  <c r="X180" i="1" s="1"/>
  <c r="BX179" i="1"/>
  <c r="AC180" i="1" s="1"/>
  <c r="BY179" i="1"/>
  <c r="CB179" i="1" s="1"/>
  <c r="E180" i="1" s="1"/>
  <c r="BW179" i="1"/>
  <c r="AB180" i="1" s="1"/>
  <c r="BS179" i="1"/>
  <c r="W180" i="1" s="1"/>
  <c r="BP179" i="1"/>
  <c r="CE179" i="1"/>
  <c r="CI179" i="1" s="1"/>
  <c r="M180" i="1" s="1"/>
  <c r="BN179" i="1"/>
  <c r="Q180" i="1" s="1"/>
  <c r="R180" i="1"/>
  <c r="CD179" i="1" l="1"/>
  <c r="G180" i="1" s="1"/>
  <c r="BZ179" i="1"/>
  <c r="C180" i="1" s="1"/>
  <c r="CJ179" i="1"/>
  <c r="N180" i="1" s="1"/>
  <c r="CG179" i="1"/>
  <c r="K180" i="1" s="1"/>
  <c r="CA179" i="1"/>
  <c r="D180" i="1" s="1"/>
  <c r="CH179" i="1"/>
  <c r="L180" i="1" s="1"/>
  <c r="CC179" i="1"/>
  <c r="F180" i="1" s="1"/>
  <c r="CF179" i="1"/>
  <c r="J180" i="1" s="1"/>
  <c r="H180" i="1" l="1"/>
  <c r="I180" i="1" s="1"/>
  <c r="O180" i="1"/>
  <c r="P180" i="1" s="1"/>
  <c r="AD180" i="1" l="1"/>
  <c r="AE180" i="1" s="1"/>
  <c r="Y180" i="1"/>
  <c r="Z180" i="1" s="1"/>
  <c r="T180" i="1"/>
  <c r="U180" i="1" s="1"/>
  <c r="AJ180" i="1" l="1"/>
  <c r="AK180" i="1" s="1"/>
  <c r="AP180" i="1"/>
  <c r="AQ180" i="1" s="1"/>
  <c r="AU180" i="1" l="1"/>
  <c r="AV180" i="1" s="1"/>
  <c r="AY180" i="1" s="1"/>
  <c r="BH180" i="1" s="1"/>
  <c r="BK180" i="1" s="1"/>
  <c r="AN181" i="1" s="1"/>
  <c r="BI180" i="1" l="1"/>
  <c r="AL181" i="1" s="1"/>
  <c r="BJ180" i="1"/>
  <c r="AM181" i="1" s="1"/>
  <c r="AZ180" i="1"/>
  <c r="AR181" i="1" s="1"/>
  <c r="BL180" i="1"/>
  <c r="AO181" i="1" s="1"/>
  <c r="BB180" i="1"/>
  <c r="AT181" i="1" s="1"/>
  <c r="BA180" i="1"/>
  <c r="AS181" i="1" s="1"/>
  <c r="AX180" i="1"/>
  <c r="BC180" i="1"/>
  <c r="BM180" i="1" s="1"/>
  <c r="BP180" i="1" s="1"/>
  <c r="AW180" i="1"/>
  <c r="R181" i="1" l="1"/>
  <c r="BO180" i="1"/>
  <c r="S181" i="1" s="1"/>
  <c r="BN180" i="1"/>
  <c r="Q181" i="1" s="1"/>
  <c r="BU180" i="1"/>
  <c r="BV180" i="1" s="1"/>
  <c r="AA181" i="1" s="1"/>
  <c r="BF180" i="1"/>
  <c r="AH181" i="1" s="1"/>
  <c r="BE180" i="1"/>
  <c r="AG181" i="1" s="1"/>
  <c r="BQ180" i="1"/>
  <c r="BR180" i="1" s="1"/>
  <c r="V181" i="1" s="1"/>
  <c r="BD180" i="1"/>
  <c r="AF181" i="1" s="1"/>
  <c r="BG180" i="1"/>
  <c r="AI181" i="1" s="1"/>
  <c r="BW180" i="1" l="1"/>
  <c r="AB181" i="1" s="1"/>
  <c r="CE180" i="1"/>
  <c r="CJ180" i="1" s="1"/>
  <c r="N181" i="1" s="1"/>
  <c r="BX180" i="1"/>
  <c r="AC181" i="1" s="1"/>
  <c r="BY180" i="1"/>
  <c r="CC180" i="1" s="1"/>
  <c r="F181" i="1" s="1"/>
  <c r="BS180" i="1"/>
  <c r="W181" i="1" s="1"/>
  <c r="BT180" i="1"/>
  <c r="X181" i="1" s="1"/>
  <c r="CI180" i="1" l="1"/>
  <c r="M181" i="1" s="1"/>
  <c r="CF180" i="1"/>
  <c r="J181" i="1" s="1"/>
  <c r="CH180" i="1"/>
  <c r="L181" i="1" s="1"/>
  <c r="CG180" i="1"/>
  <c r="K181" i="1" s="1"/>
  <c r="BZ180" i="1"/>
  <c r="C181" i="1" s="1"/>
  <c r="CD180" i="1"/>
  <c r="G181" i="1" s="1"/>
  <c r="CA180" i="1"/>
  <c r="D181" i="1" s="1"/>
  <c r="CB180" i="1"/>
  <c r="E181" i="1" s="1"/>
  <c r="O181" i="1" l="1"/>
  <c r="P181" i="1" s="1"/>
  <c r="H181" i="1"/>
  <c r="I181" i="1" s="1"/>
  <c r="Y181" i="1" l="1"/>
  <c r="Z181" i="1" s="1"/>
  <c r="T181" i="1"/>
  <c r="U181" i="1" s="1"/>
  <c r="AD181" i="1"/>
  <c r="AE181" i="1" s="1"/>
  <c r="AJ181" i="1" l="1"/>
  <c r="AK181" i="1" s="1"/>
  <c r="AP181" i="1"/>
  <c r="AQ181" i="1" s="1"/>
  <c r="AU181" i="1" l="1"/>
  <c r="AV181" i="1" s="1"/>
  <c r="AY181" i="1" s="1"/>
  <c r="BH181" i="1" s="1"/>
  <c r="BK181" i="1" s="1"/>
  <c r="AN182" i="1" s="1"/>
  <c r="BI181" i="1" l="1"/>
  <c r="AL182" i="1" s="1"/>
  <c r="BL181" i="1"/>
  <c r="AO182" i="1" s="1"/>
  <c r="BJ181" i="1"/>
  <c r="AM182" i="1" s="1"/>
  <c r="AW181" i="1"/>
  <c r="AZ181" i="1"/>
  <c r="AR182" i="1" s="1"/>
  <c r="BB181" i="1"/>
  <c r="AT182" i="1" s="1"/>
  <c r="BC181" i="1"/>
  <c r="BF181" i="1" s="1"/>
  <c r="AH182" i="1" s="1"/>
  <c r="AX181" i="1"/>
  <c r="BA181" i="1"/>
  <c r="AS182" i="1" s="1"/>
  <c r="BE181" i="1" l="1"/>
  <c r="AG182" i="1" s="1"/>
  <c r="BM181" i="1"/>
  <c r="R182" i="1" s="1"/>
  <c r="BG181" i="1"/>
  <c r="AI182" i="1" s="1"/>
  <c r="BQ181" i="1"/>
  <c r="BU181" i="1"/>
  <c r="BD181" i="1"/>
  <c r="AF182" i="1" s="1"/>
  <c r="BN181" i="1" l="1"/>
  <c r="Q182" i="1" s="1"/>
  <c r="BO181" i="1"/>
  <c r="S182" i="1" s="1"/>
  <c r="BP181" i="1"/>
  <c r="BV181" i="1"/>
  <c r="AA182" i="1" s="1"/>
  <c r="BW181" i="1"/>
  <c r="AB182" i="1" s="1"/>
  <c r="BX181" i="1"/>
  <c r="AC182" i="1" s="1"/>
  <c r="BT181" i="1"/>
  <c r="X182" i="1" s="1"/>
  <c r="BS181" i="1"/>
  <c r="W182" i="1" s="1"/>
  <c r="BY181" i="1"/>
  <c r="BR181" i="1"/>
  <c r="V182" i="1" s="1"/>
  <c r="CE181" i="1"/>
  <c r="CF181" i="1" l="1"/>
  <c r="J182" i="1" s="1"/>
  <c r="CI181" i="1"/>
  <c r="M182" i="1" s="1"/>
  <c r="CJ181" i="1"/>
  <c r="N182" i="1" s="1"/>
  <c r="CG181" i="1"/>
  <c r="K182" i="1" s="1"/>
  <c r="CH181" i="1"/>
  <c r="L182" i="1" s="1"/>
  <c r="BZ181" i="1"/>
  <c r="C182" i="1" s="1"/>
  <c r="CC181" i="1"/>
  <c r="F182" i="1" s="1"/>
  <c r="CD181" i="1"/>
  <c r="G182" i="1" s="1"/>
  <c r="CB181" i="1"/>
  <c r="E182" i="1" s="1"/>
  <c r="CA181" i="1"/>
  <c r="D182" i="1" s="1"/>
  <c r="H182" i="1" l="1"/>
  <c r="I182" i="1" s="1"/>
  <c r="O182" i="1"/>
  <c r="P182" i="1" s="1"/>
  <c r="AD182" i="1" l="1"/>
  <c r="AE182" i="1" s="1"/>
  <c r="Y182" i="1"/>
  <c r="Z182" i="1" s="1"/>
  <c r="T182" i="1"/>
  <c r="U182" i="1" s="1"/>
  <c r="AJ182" i="1" l="1"/>
  <c r="AK182" i="1" s="1"/>
  <c r="AP182" i="1"/>
  <c r="AQ182" i="1" s="1"/>
  <c r="AU182" i="1" l="1"/>
  <c r="AV182" i="1" s="1"/>
  <c r="AY182" i="1" s="1"/>
  <c r="BB182" i="1" s="1"/>
  <c r="AT183" i="1" s="1"/>
  <c r="AZ182" i="1" l="1"/>
  <c r="AR183" i="1" s="1"/>
  <c r="BA182" i="1"/>
  <c r="AS183" i="1" s="1"/>
  <c r="BC182" i="1"/>
  <c r="BE182" i="1" s="1"/>
  <c r="AG183" i="1" s="1"/>
  <c r="BH182" i="1"/>
  <c r="BK182" i="1" s="1"/>
  <c r="AN183" i="1" s="1"/>
  <c r="AX182" i="1"/>
  <c r="AW182" i="1"/>
  <c r="BM182" i="1" l="1"/>
  <c r="BP182" i="1" s="1"/>
  <c r="BJ182" i="1"/>
  <c r="AM183" i="1" s="1"/>
  <c r="BD182" i="1"/>
  <c r="AF183" i="1" s="1"/>
  <c r="BL182" i="1"/>
  <c r="AO183" i="1" s="1"/>
  <c r="BI182" i="1"/>
  <c r="AL183" i="1" s="1"/>
  <c r="BG182" i="1"/>
  <c r="AI183" i="1" s="1"/>
  <c r="BU182" i="1"/>
  <c r="BQ182" i="1"/>
  <c r="BS182" i="1" s="1"/>
  <c r="W183" i="1" s="1"/>
  <c r="BF182" i="1"/>
  <c r="AH183" i="1" s="1"/>
  <c r="BR182" i="1" l="1"/>
  <c r="V183" i="1" s="1"/>
  <c r="BN182" i="1"/>
  <c r="Q183" i="1" s="1"/>
  <c r="BO182" i="1"/>
  <c r="S183" i="1" s="1"/>
  <c r="BT182" i="1"/>
  <c r="X183" i="1" s="1"/>
  <c r="R183" i="1"/>
  <c r="BY182" i="1"/>
  <c r="BZ182" i="1" s="1"/>
  <c r="C183" i="1" s="1"/>
  <c r="BX182" i="1"/>
  <c r="AC183" i="1" s="1"/>
  <c r="BV182" i="1"/>
  <c r="AA183" i="1" s="1"/>
  <c r="CE182" i="1"/>
  <c r="CH182" i="1" s="1"/>
  <c r="L183" i="1" s="1"/>
  <c r="BW182" i="1"/>
  <c r="AB183" i="1" s="1"/>
  <c r="CB182" i="1" l="1"/>
  <c r="E183" i="1" s="1"/>
  <c r="CA182" i="1"/>
  <c r="D183" i="1" s="1"/>
  <c r="CD182" i="1"/>
  <c r="G183" i="1" s="1"/>
  <c r="CC182" i="1"/>
  <c r="F183" i="1" s="1"/>
  <c r="CF182" i="1"/>
  <c r="J183" i="1" s="1"/>
  <c r="CI182" i="1"/>
  <c r="M183" i="1" s="1"/>
  <c r="CJ182" i="1"/>
  <c r="N183" i="1" s="1"/>
  <c r="CG182" i="1"/>
  <c r="K183" i="1" s="1"/>
  <c r="H183" i="1" l="1"/>
  <c r="I183" i="1" s="1"/>
  <c r="O183" i="1"/>
  <c r="P183" i="1" s="1"/>
  <c r="T183" i="1" l="1"/>
  <c r="U183" i="1" s="1"/>
  <c r="AD183" i="1"/>
  <c r="AE183" i="1" s="1"/>
  <c r="Y183" i="1"/>
  <c r="Z183" i="1" s="1"/>
  <c r="AJ183" i="1" l="1"/>
  <c r="AK183" i="1" s="1"/>
  <c r="AP183" i="1"/>
  <c r="AQ183" i="1" s="1"/>
  <c r="AU183" i="1" l="1"/>
  <c r="AV183" i="1" s="1"/>
  <c r="AX183" i="1" s="1"/>
  <c r="AW183" i="1" l="1"/>
  <c r="AY183" i="1"/>
  <c r="BB183" i="1" s="1"/>
  <c r="AT184" i="1" s="1"/>
  <c r="BH183" i="1" l="1"/>
  <c r="BJ183" i="1" s="1"/>
  <c r="AM184" i="1" s="1"/>
  <c r="BC183" i="1"/>
  <c r="BD183" i="1" s="1"/>
  <c r="AF184" i="1" s="1"/>
  <c r="AZ183" i="1"/>
  <c r="AR184" i="1" s="1"/>
  <c r="BA183" i="1"/>
  <c r="AS184" i="1" s="1"/>
  <c r="BK183" i="1" l="1"/>
  <c r="AN184" i="1" s="1"/>
  <c r="BE183" i="1"/>
  <c r="AG184" i="1" s="1"/>
  <c r="BF183" i="1"/>
  <c r="AH184" i="1" s="1"/>
  <c r="BU183" i="1"/>
  <c r="BW183" i="1" s="1"/>
  <c r="AB184" i="1" s="1"/>
  <c r="BM183" i="1"/>
  <c r="BO183" i="1" s="1"/>
  <c r="S184" i="1" s="1"/>
  <c r="BL183" i="1"/>
  <c r="AO184" i="1" s="1"/>
  <c r="BI183" i="1"/>
  <c r="AL184" i="1" s="1"/>
  <c r="BQ183" i="1"/>
  <c r="BR183" i="1" s="1"/>
  <c r="V184" i="1" s="1"/>
  <c r="BG183" i="1"/>
  <c r="AI184" i="1" s="1"/>
  <c r="BN183" i="1" l="1"/>
  <c r="Q184" i="1" s="1"/>
  <c r="BP183" i="1"/>
  <c r="R184" i="1"/>
  <c r="BV183" i="1"/>
  <c r="AA184" i="1" s="1"/>
  <c r="BT183" i="1"/>
  <c r="X184" i="1" s="1"/>
  <c r="CE183" i="1"/>
  <c r="CJ183" i="1" s="1"/>
  <c r="N184" i="1" s="1"/>
  <c r="BY183" i="1"/>
  <c r="BZ183" i="1" s="1"/>
  <c r="C184" i="1" s="1"/>
  <c r="BX183" i="1"/>
  <c r="AC184" i="1" s="1"/>
  <c r="BS183" i="1"/>
  <c r="W184" i="1" s="1"/>
  <c r="CI183" i="1" l="1"/>
  <c r="M184" i="1" s="1"/>
  <c r="CC183" i="1"/>
  <c r="F184" i="1" s="1"/>
  <c r="CA183" i="1"/>
  <c r="D184" i="1" s="1"/>
  <c r="CD183" i="1"/>
  <c r="G184" i="1" s="1"/>
  <c r="CB183" i="1"/>
  <c r="E184" i="1" s="1"/>
  <c r="CG183" i="1"/>
  <c r="K184" i="1" s="1"/>
  <c r="CH183" i="1"/>
  <c r="L184" i="1" s="1"/>
  <c r="CF183" i="1"/>
  <c r="J184" i="1" s="1"/>
  <c r="H184" i="1" l="1"/>
  <c r="I184" i="1" s="1"/>
  <c r="O184" i="1"/>
  <c r="P184" i="1" s="1"/>
  <c r="AD184" i="1" l="1"/>
  <c r="AE184" i="1" s="1"/>
  <c r="Y184" i="1"/>
  <c r="Z184" i="1" s="1"/>
  <c r="T184" i="1"/>
  <c r="U184" i="1" s="1"/>
  <c r="AJ184" i="1" l="1"/>
  <c r="AK184" i="1" s="1"/>
  <c r="AP184" i="1"/>
  <c r="AQ184" i="1" s="1"/>
  <c r="AU184" i="1" l="1"/>
  <c r="AV184" i="1" s="1"/>
  <c r="AY184" i="1" s="1"/>
  <c r="BA184" i="1" s="1"/>
  <c r="AS185" i="1" s="1"/>
  <c r="BB184" i="1" l="1"/>
  <c r="AT185" i="1" s="1"/>
  <c r="AZ184" i="1"/>
  <c r="AR185" i="1" s="1"/>
  <c r="BH184" i="1"/>
  <c r="BK184" i="1" s="1"/>
  <c r="AN185" i="1" s="1"/>
  <c r="BC184" i="1"/>
  <c r="BD184" i="1" s="1"/>
  <c r="AF185" i="1" s="1"/>
  <c r="AX184" i="1"/>
  <c r="AW184" i="1"/>
  <c r="BL184" i="1" l="1"/>
  <c r="AO185" i="1" s="1"/>
  <c r="BE184" i="1"/>
  <c r="AG185" i="1" s="1"/>
  <c r="BJ184" i="1"/>
  <c r="AM185" i="1" s="1"/>
  <c r="BI184" i="1"/>
  <c r="AL185" i="1" s="1"/>
  <c r="BU184" i="1"/>
  <c r="BW184" i="1" s="1"/>
  <c r="AB185" i="1" s="1"/>
  <c r="BF184" i="1"/>
  <c r="AH185" i="1" s="1"/>
  <c r="BM184" i="1"/>
  <c r="BP184" i="1" s="1"/>
  <c r="BG184" i="1"/>
  <c r="AI185" i="1" s="1"/>
  <c r="BQ184" i="1"/>
  <c r="BS184" i="1" s="1"/>
  <c r="W185" i="1" s="1"/>
  <c r="BV184" i="1" l="1"/>
  <c r="AA185" i="1" s="1"/>
  <c r="BX184" i="1"/>
  <c r="AC185" i="1" s="1"/>
  <c r="R185" i="1"/>
  <c r="BO184" i="1"/>
  <c r="S185" i="1" s="1"/>
  <c r="BN184" i="1"/>
  <c r="Q185" i="1" s="1"/>
  <c r="BR184" i="1"/>
  <c r="V185" i="1" s="1"/>
  <c r="BY184" i="1"/>
  <c r="CC184" i="1" s="1"/>
  <c r="F185" i="1" s="1"/>
  <c r="CE184" i="1"/>
  <c r="CH184" i="1" s="1"/>
  <c r="L185" i="1" s="1"/>
  <c r="BT184" i="1"/>
  <c r="X185" i="1" s="1"/>
  <c r="CD184" i="1" l="1"/>
  <c r="G185" i="1" s="1"/>
  <c r="CJ184" i="1"/>
  <c r="N185" i="1" s="1"/>
  <c r="BZ184" i="1"/>
  <c r="C185" i="1" s="1"/>
  <c r="CG184" i="1"/>
  <c r="K185" i="1" s="1"/>
  <c r="CA184" i="1"/>
  <c r="D185" i="1" s="1"/>
  <c r="CB184" i="1"/>
  <c r="E185" i="1" s="1"/>
  <c r="CI184" i="1"/>
  <c r="M185" i="1" s="1"/>
  <c r="CF184" i="1"/>
  <c r="J185" i="1" s="1"/>
  <c r="H185" i="1" l="1"/>
  <c r="I185" i="1" s="1"/>
  <c r="O185" i="1"/>
  <c r="P185" i="1" s="1"/>
  <c r="AD185" i="1" l="1"/>
  <c r="AE185" i="1" s="1"/>
  <c r="T185" i="1"/>
  <c r="U185" i="1" s="1"/>
  <c r="Y185" i="1"/>
  <c r="Z185" i="1" s="1"/>
  <c r="AP185" i="1" l="1"/>
  <c r="AQ185" i="1" s="1"/>
  <c r="AJ185" i="1"/>
  <c r="AK185" i="1" s="1"/>
  <c r="AU185" i="1" l="1"/>
  <c r="AV185" i="1" s="1"/>
  <c r="AY185" i="1" s="1"/>
  <c r="AZ185" i="1" s="1"/>
  <c r="AR186" i="1" s="1"/>
  <c r="BA185" i="1" l="1"/>
  <c r="AS186" i="1" s="1"/>
  <c r="BC185" i="1"/>
  <c r="BF185" i="1" s="1"/>
  <c r="AH186" i="1" s="1"/>
  <c r="BB185" i="1"/>
  <c r="AT186" i="1" s="1"/>
  <c r="BH185" i="1"/>
  <c r="BI185" i="1" s="1"/>
  <c r="AL186" i="1" s="1"/>
  <c r="AW185" i="1"/>
  <c r="AX185" i="1"/>
  <c r="BE185" i="1" l="1"/>
  <c r="AG186" i="1" s="1"/>
  <c r="BD185" i="1"/>
  <c r="AF186" i="1" s="1"/>
  <c r="BG185" i="1"/>
  <c r="AI186" i="1" s="1"/>
  <c r="BU185" i="1"/>
  <c r="BX185" i="1" s="1"/>
  <c r="AC186" i="1" s="1"/>
  <c r="BM185" i="1"/>
  <c r="R186" i="1" s="1"/>
  <c r="BJ185" i="1"/>
  <c r="AM186" i="1" s="1"/>
  <c r="BQ185" i="1"/>
  <c r="BS185" i="1" s="1"/>
  <c r="W186" i="1" s="1"/>
  <c r="BK185" i="1"/>
  <c r="AN186" i="1" s="1"/>
  <c r="BL185" i="1"/>
  <c r="AO186" i="1" s="1"/>
  <c r="BW185" i="1" l="1"/>
  <c r="AB186" i="1" s="1"/>
  <c r="BP185" i="1"/>
  <c r="BO185" i="1"/>
  <c r="S186" i="1" s="1"/>
  <c r="BV185" i="1"/>
  <c r="AA186" i="1" s="1"/>
  <c r="BN185" i="1"/>
  <c r="Q186" i="1" s="1"/>
  <c r="CE185" i="1"/>
  <c r="CI185" i="1" s="1"/>
  <c r="M186" i="1" s="1"/>
  <c r="BY185" i="1"/>
  <c r="CC185" i="1" s="1"/>
  <c r="F186" i="1" s="1"/>
  <c r="BT185" i="1"/>
  <c r="X186" i="1" s="1"/>
  <c r="BR185" i="1"/>
  <c r="V186" i="1" s="1"/>
  <c r="CF185" i="1" l="1"/>
  <c r="J186" i="1" s="1"/>
  <c r="CG185" i="1"/>
  <c r="K186" i="1" s="1"/>
  <c r="CB185" i="1"/>
  <c r="E186" i="1" s="1"/>
  <c r="BZ185" i="1"/>
  <c r="C186" i="1" s="1"/>
  <c r="CJ185" i="1"/>
  <c r="N186" i="1" s="1"/>
  <c r="CD185" i="1"/>
  <c r="G186" i="1" s="1"/>
  <c r="CH185" i="1"/>
  <c r="L186" i="1" s="1"/>
  <c r="CA185" i="1"/>
  <c r="D186" i="1" s="1"/>
  <c r="O186" i="1" l="1"/>
  <c r="P186" i="1" s="1"/>
  <c r="H186" i="1"/>
  <c r="I186" i="1" s="1"/>
  <c r="Y186" i="1" l="1"/>
  <c r="Z186" i="1" s="1"/>
  <c r="AD186" i="1"/>
  <c r="AE186" i="1" s="1"/>
  <c r="T186" i="1"/>
  <c r="U186" i="1" s="1"/>
  <c r="AP186" i="1" l="1"/>
  <c r="AQ186" i="1" s="1"/>
  <c r="AJ186" i="1"/>
  <c r="AK186" i="1" s="1"/>
  <c r="AU186" i="1" l="1"/>
  <c r="AV186" i="1" s="1"/>
  <c r="AY186" i="1" s="1"/>
  <c r="AW186" i="1" l="1"/>
  <c r="AX186" i="1"/>
  <c r="BH186" i="1"/>
  <c r="BC186" i="1"/>
  <c r="BA186" i="1"/>
  <c r="AS187" i="1" s="1"/>
  <c r="AZ186" i="1"/>
  <c r="AR187" i="1" s="1"/>
  <c r="BB186" i="1"/>
  <c r="AT187" i="1" s="1"/>
  <c r="BU186" i="1" l="1"/>
  <c r="BQ186" i="1"/>
  <c r="BM186" i="1"/>
  <c r="BF186" i="1"/>
  <c r="AH187" i="1" s="1"/>
  <c r="BD186" i="1"/>
  <c r="AF187" i="1" s="1"/>
  <c r="BE186" i="1"/>
  <c r="AG187" i="1" s="1"/>
  <c r="BG186" i="1"/>
  <c r="AI187" i="1" s="1"/>
  <c r="BI186" i="1"/>
  <c r="AL187" i="1" s="1"/>
  <c r="BJ186" i="1"/>
  <c r="AM187" i="1" s="1"/>
  <c r="BK186" i="1"/>
  <c r="AN187" i="1" s="1"/>
  <c r="BL186" i="1"/>
  <c r="AO187" i="1" s="1"/>
  <c r="BW186" i="1" l="1"/>
  <c r="AB187" i="1" s="1"/>
  <c r="BV186" i="1"/>
  <c r="AA187" i="1" s="1"/>
  <c r="BX186" i="1"/>
  <c r="AC187" i="1" s="1"/>
  <c r="BP186" i="1"/>
  <c r="R187" i="1"/>
  <c r="CE186" i="1"/>
  <c r="BY186" i="1"/>
  <c r="BN186" i="1"/>
  <c r="Q187" i="1" s="1"/>
  <c r="BO186" i="1"/>
  <c r="S187" i="1" s="1"/>
  <c r="BT186" i="1"/>
  <c r="X187" i="1" s="1"/>
  <c r="BS186" i="1"/>
  <c r="W187" i="1" s="1"/>
  <c r="BR186" i="1"/>
  <c r="V187" i="1" s="1"/>
  <c r="CH186" i="1" l="1"/>
  <c r="L187" i="1" s="1"/>
  <c r="CF186" i="1"/>
  <c r="J187" i="1" s="1"/>
  <c r="CI186" i="1"/>
  <c r="M187" i="1" s="1"/>
  <c r="CG186" i="1"/>
  <c r="K187" i="1" s="1"/>
  <c r="CJ186" i="1"/>
  <c r="N187" i="1" s="1"/>
  <c r="CD186" i="1"/>
  <c r="G187" i="1" s="1"/>
  <c r="CB186" i="1"/>
  <c r="E187" i="1" s="1"/>
  <c r="CA186" i="1"/>
  <c r="D187" i="1" s="1"/>
  <c r="BZ186" i="1"/>
  <c r="C187" i="1" s="1"/>
  <c r="CC186" i="1"/>
  <c r="F187" i="1" s="1"/>
  <c r="O187" i="1" l="1"/>
  <c r="P187" i="1" s="1"/>
  <c r="H187" i="1"/>
  <c r="I187" i="1" s="1"/>
  <c r="T187" i="1" l="1"/>
  <c r="U187" i="1" s="1"/>
  <c r="Y187" i="1"/>
  <c r="Z187" i="1" s="1"/>
  <c r="AD187" i="1"/>
  <c r="AE187" i="1" s="1"/>
  <c r="AP187" i="1" l="1"/>
  <c r="AQ187" i="1" s="1"/>
  <c r="AJ187" i="1"/>
  <c r="AK187" i="1" s="1"/>
  <c r="AU187" i="1" l="1"/>
  <c r="AV187" i="1" s="1"/>
  <c r="AX187" i="1" s="1"/>
  <c r="AY187" i="1" l="1"/>
  <c r="BH187" i="1" s="1"/>
  <c r="AW187" i="1"/>
  <c r="BB187" i="1" l="1"/>
  <c r="AT188" i="1" s="1"/>
  <c r="BC187" i="1"/>
  <c r="BA187" i="1"/>
  <c r="AS188" i="1" s="1"/>
  <c r="AZ187" i="1"/>
  <c r="AR188" i="1" s="1"/>
  <c r="BJ187" i="1"/>
  <c r="AM188" i="1" s="1"/>
  <c r="BL187" i="1"/>
  <c r="AO188" i="1" s="1"/>
  <c r="BI187" i="1"/>
  <c r="AL188" i="1" s="1"/>
  <c r="BK187" i="1"/>
  <c r="AN188" i="1" s="1"/>
  <c r="BQ187" i="1" l="1"/>
  <c r="BS187" i="1" s="1"/>
  <c r="W188" i="1" s="1"/>
  <c r="BU187" i="1"/>
  <c r="BX187" i="1" s="1"/>
  <c r="AC188" i="1" s="1"/>
  <c r="BG187" i="1"/>
  <c r="AI188" i="1" s="1"/>
  <c r="BM187" i="1"/>
  <c r="BO187" i="1" s="1"/>
  <c r="S188" i="1" s="1"/>
  <c r="BF187" i="1"/>
  <c r="AH188" i="1" s="1"/>
  <c r="BE187" i="1"/>
  <c r="AG188" i="1" s="1"/>
  <c r="BD187" i="1"/>
  <c r="AF188" i="1" s="1"/>
  <c r="BT187" i="1" l="1"/>
  <c r="X188" i="1" s="1"/>
  <c r="BR187" i="1"/>
  <c r="V188" i="1" s="1"/>
  <c r="BV187" i="1"/>
  <c r="AA188" i="1" s="1"/>
  <c r="BW187" i="1"/>
  <c r="AB188" i="1" s="1"/>
  <c r="BN187" i="1"/>
  <c r="Q188" i="1" s="1"/>
  <c r="R188" i="1"/>
  <c r="CE187" i="1"/>
  <c r="CG187" i="1" s="1"/>
  <c r="K188" i="1" s="1"/>
  <c r="BP187" i="1"/>
  <c r="BY187" i="1"/>
  <c r="CC187" i="1" s="1"/>
  <c r="F188" i="1" s="1"/>
  <c r="CB187" i="1" l="1"/>
  <c r="E188" i="1" s="1"/>
  <c r="BZ187" i="1"/>
  <c r="C188" i="1" s="1"/>
  <c r="CA187" i="1"/>
  <c r="D188" i="1" s="1"/>
  <c r="CD187" i="1"/>
  <c r="G188" i="1" s="1"/>
  <c r="CF187" i="1"/>
  <c r="J188" i="1" s="1"/>
  <c r="CJ187" i="1"/>
  <c r="N188" i="1" s="1"/>
  <c r="CI187" i="1"/>
  <c r="M188" i="1" s="1"/>
  <c r="CH187" i="1"/>
  <c r="L188" i="1" s="1"/>
  <c r="H188" i="1" l="1"/>
  <c r="I188" i="1" s="1"/>
  <c r="O188" i="1"/>
  <c r="P188" i="1" s="1"/>
  <c r="T188" i="1" l="1"/>
  <c r="U188" i="1" s="1"/>
  <c r="Y188" i="1"/>
  <c r="Z188" i="1" s="1"/>
  <c r="AD188" i="1"/>
  <c r="AE188" i="1" s="1"/>
  <c r="AP188" i="1" l="1"/>
  <c r="AQ188" i="1" s="1"/>
  <c r="AJ188" i="1"/>
  <c r="AK188" i="1" s="1"/>
  <c r="AU188" i="1" l="1"/>
  <c r="AV188" i="1" s="1"/>
  <c r="AW188" i="1" s="1"/>
  <c r="AX188" i="1" l="1"/>
  <c r="AY188" i="1"/>
  <c r="BC188" i="1" s="1"/>
  <c r="BD188" i="1" l="1"/>
  <c r="AF189" i="1" s="1"/>
  <c r="BF188" i="1"/>
  <c r="AH189" i="1" s="1"/>
  <c r="BH188" i="1"/>
  <c r="BU188" i="1" s="1"/>
  <c r="BE188" i="1"/>
  <c r="AG189" i="1" s="1"/>
  <c r="BA188" i="1"/>
  <c r="AS189" i="1" s="1"/>
  <c r="BG188" i="1"/>
  <c r="AI189" i="1" s="1"/>
  <c r="AZ188" i="1"/>
  <c r="AR189" i="1" s="1"/>
  <c r="BB188" i="1"/>
  <c r="AT189" i="1" s="1"/>
  <c r="BQ188" i="1" l="1"/>
  <c r="BS188" i="1" s="1"/>
  <c r="W189" i="1" s="1"/>
  <c r="BM188" i="1"/>
  <c r="R189" i="1" s="1"/>
  <c r="BI188" i="1"/>
  <c r="AL189" i="1" s="1"/>
  <c r="BJ188" i="1"/>
  <c r="AM189" i="1" s="1"/>
  <c r="BL188" i="1"/>
  <c r="AO189" i="1" s="1"/>
  <c r="BV188" i="1"/>
  <c r="AA189" i="1" s="1"/>
  <c r="BK188" i="1"/>
  <c r="AN189" i="1" s="1"/>
  <c r="BR188" i="1" l="1"/>
  <c r="V189" i="1" s="1"/>
  <c r="BT188" i="1"/>
  <c r="X189" i="1" s="1"/>
  <c r="CE188" i="1"/>
  <c r="CF188" i="1" s="1"/>
  <c r="J189" i="1" s="1"/>
  <c r="BX188" i="1"/>
  <c r="AC189" i="1" s="1"/>
  <c r="BY188" i="1"/>
  <c r="CD188" i="1" s="1"/>
  <c r="G189" i="1" s="1"/>
  <c r="BW188" i="1"/>
  <c r="AB189" i="1" s="1"/>
  <c r="BN188" i="1"/>
  <c r="Q189" i="1" s="1"/>
  <c r="BO188" i="1"/>
  <c r="S189" i="1" s="1"/>
  <c r="BP188" i="1"/>
  <c r="CJ188" i="1" l="1"/>
  <c r="N189" i="1" s="1"/>
  <c r="CI188" i="1"/>
  <c r="M189" i="1" s="1"/>
  <c r="CH188" i="1"/>
  <c r="L189" i="1" s="1"/>
  <c r="CG188" i="1"/>
  <c r="K189" i="1" s="1"/>
  <c r="CA188" i="1"/>
  <c r="D189" i="1" s="1"/>
  <c r="BZ188" i="1"/>
  <c r="C189" i="1" s="1"/>
  <c r="CB188" i="1"/>
  <c r="E189" i="1" s="1"/>
  <c r="CC188" i="1"/>
  <c r="F189" i="1" s="1"/>
  <c r="O189" i="1" l="1"/>
  <c r="P189" i="1" s="1"/>
  <c r="H189" i="1"/>
  <c r="I189" i="1" s="1"/>
  <c r="Y189" i="1" l="1"/>
  <c r="Z189" i="1" s="1"/>
  <c r="AD189" i="1"/>
  <c r="AE189" i="1" s="1"/>
  <c r="T189" i="1"/>
  <c r="U189" i="1" s="1"/>
  <c r="AJ189" i="1" l="1"/>
  <c r="AK189" i="1" s="1"/>
  <c r="AP189" i="1"/>
  <c r="AQ189" i="1" s="1"/>
  <c r="AU189" i="1" l="1"/>
  <c r="AV189" i="1" s="1"/>
  <c r="AY189" i="1" s="1"/>
  <c r="AZ189" i="1" s="1"/>
  <c r="AR190" i="1" s="1"/>
  <c r="AX189" i="1" l="1"/>
  <c r="BH189" i="1"/>
  <c r="BK189" i="1" s="1"/>
  <c r="AN190" i="1" s="1"/>
  <c r="BB189" i="1"/>
  <c r="AT190" i="1" s="1"/>
  <c r="BA189" i="1"/>
  <c r="AS190" i="1" s="1"/>
  <c r="AW189" i="1"/>
  <c r="BC189" i="1"/>
  <c r="BU189" i="1" l="1"/>
  <c r="BM189" i="1"/>
  <c r="R190" i="1" s="1"/>
  <c r="BQ189" i="1"/>
  <c r="BT189" i="1" s="1"/>
  <c r="X190" i="1" s="1"/>
  <c r="BJ189" i="1"/>
  <c r="AM190" i="1" s="1"/>
  <c r="BL189" i="1"/>
  <c r="AO190" i="1" s="1"/>
  <c r="BI189" i="1"/>
  <c r="AL190" i="1" s="1"/>
  <c r="BE189" i="1"/>
  <c r="AG190" i="1" s="1"/>
  <c r="BG189" i="1"/>
  <c r="AI190" i="1" s="1"/>
  <c r="BX189" i="1"/>
  <c r="AC190" i="1" s="1"/>
  <c r="BF189" i="1"/>
  <c r="AH190" i="1" s="1"/>
  <c r="BD189" i="1"/>
  <c r="AF190" i="1" s="1"/>
  <c r="BP189" i="1" l="1"/>
  <c r="BR189" i="1"/>
  <c r="V190" i="1" s="1"/>
  <c r="BW189" i="1"/>
  <c r="AB190" i="1" s="1"/>
  <c r="BS189" i="1"/>
  <c r="W190" i="1" s="1"/>
  <c r="CE189" i="1"/>
  <c r="CI189" i="1" s="1"/>
  <c r="M190" i="1" s="1"/>
  <c r="BO189" i="1"/>
  <c r="S190" i="1" s="1"/>
  <c r="BN189" i="1"/>
  <c r="Q190" i="1" s="1"/>
  <c r="BY189" i="1"/>
  <c r="CA189" i="1" s="1"/>
  <c r="D190" i="1" s="1"/>
  <c r="BV189" i="1"/>
  <c r="AA190" i="1" s="1"/>
  <c r="CJ189" i="1" l="1"/>
  <c r="N190" i="1" s="1"/>
  <c r="CC189" i="1"/>
  <c r="F190" i="1" s="1"/>
  <c r="CD189" i="1"/>
  <c r="G190" i="1" s="1"/>
  <c r="BZ189" i="1"/>
  <c r="C190" i="1" s="1"/>
  <c r="CB189" i="1"/>
  <c r="E190" i="1" s="1"/>
  <c r="CF189" i="1"/>
  <c r="J190" i="1" s="1"/>
  <c r="CG189" i="1"/>
  <c r="K190" i="1" s="1"/>
  <c r="CH189" i="1"/>
  <c r="L190" i="1" s="1"/>
  <c r="H190" i="1" l="1"/>
  <c r="I190" i="1" s="1"/>
  <c r="O190" i="1"/>
  <c r="P190" i="1" s="1"/>
  <c r="Y190" i="1" l="1"/>
  <c r="Z190" i="1" s="1"/>
  <c r="AD190" i="1"/>
  <c r="AE190" i="1" s="1"/>
  <c r="T190" i="1"/>
  <c r="U190" i="1" s="1"/>
  <c r="AP190" i="1" l="1"/>
  <c r="AQ190" i="1" s="1"/>
  <c r="AJ190" i="1"/>
  <c r="AK190" i="1" s="1"/>
  <c r="AU190" i="1" l="1"/>
  <c r="AV190" i="1" s="1"/>
  <c r="AY190" i="1" l="1"/>
  <c r="AX190" i="1"/>
  <c r="AW190" i="1"/>
  <c r="BB190" i="1" l="1"/>
  <c r="AT191" i="1" s="1"/>
  <c r="BC190" i="1"/>
  <c r="BA190" i="1"/>
  <c r="AS191" i="1" s="1"/>
  <c r="AZ190" i="1"/>
  <c r="AR191" i="1" s="1"/>
  <c r="BH190" i="1"/>
  <c r="BQ190" i="1" l="1"/>
  <c r="BU190" i="1"/>
  <c r="BM190" i="1"/>
  <c r="BE190" i="1"/>
  <c r="AG191" i="1" s="1"/>
  <c r="BG190" i="1"/>
  <c r="AI191" i="1" s="1"/>
  <c r="BF190" i="1"/>
  <c r="AH191" i="1" s="1"/>
  <c r="BD190" i="1"/>
  <c r="AF191" i="1" s="1"/>
  <c r="BI190" i="1"/>
  <c r="AL191" i="1" s="1"/>
  <c r="BJ190" i="1"/>
  <c r="AM191" i="1" s="1"/>
  <c r="BL190" i="1"/>
  <c r="AO191" i="1" s="1"/>
  <c r="BK190" i="1"/>
  <c r="AN191" i="1" s="1"/>
  <c r="BX190" i="1" l="1"/>
  <c r="AC191" i="1" s="1"/>
  <c r="BW190" i="1"/>
  <c r="AB191" i="1" s="1"/>
  <c r="BV190" i="1"/>
  <c r="AA191" i="1" s="1"/>
  <c r="BO190" i="1"/>
  <c r="S191" i="1" s="1"/>
  <c r="R191" i="1"/>
  <c r="BN190" i="1"/>
  <c r="Q191" i="1" s="1"/>
  <c r="BP190" i="1"/>
  <c r="CE190" i="1"/>
  <c r="BY190" i="1"/>
  <c r="BS190" i="1"/>
  <c r="W191" i="1" s="1"/>
  <c r="BR190" i="1"/>
  <c r="V191" i="1" s="1"/>
  <c r="BT190" i="1"/>
  <c r="X191" i="1" s="1"/>
  <c r="CG190" i="1" l="1"/>
  <c r="K191" i="1" s="1"/>
  <c r="CH190" i="1"/>
  <c r="L191" i="1" s="1"/>
  <c r="CI190" i="1"/>
  <c r="M191" i="1" s="1"/>
  <c r="CF190" i="1"/>
  <c r="J191" i="1" s="1"/>
  <c r="CJ190" i="1"/>
  <c r="N191" i="1" s="1"/>
  <c r="CD190" i="1"/>
  <c r="G191" i="1" s="1"/>
  <c r="CC190" i="1"/>
  <c r="F191" i="1" s="1"/>
  <c r="CA190" i="1"/>
  <c r="D191" i="1" s="1"/>
  <c r="CB190" i="1"/>
  <c r="E191" i="1" s="1"/>
  <c r="BZ190" i="1"/>
  <c r="C191" i="1" s="1"/>
  <c r="O191" i="1" l="1"/>
  <c r="P191" i="1" s="1"/>
  <c r="H191" i="1"/>
  <c r="I191" i="1" s="1"/>
  <c r="Y191" i="1" l="1"/>
  <c r="Z191" i="1" s="1"/>
  <c r="T191" i="1"/>
  <c r="U191" i="1" s="1"/>
  <c r="AD191" i="1"/>
  <c r="AE191" i="1" s="1"/>
  <c r="AJ191" i="1" l="1"/>
  <c r="AK191" i="1" s="1"/>
  <c r="AP191" i="1"/>
  <c r="AQ191" i="1" s="1"/>
  <c r="AU191" i="1" l="1"/>
  <c r="AV191" i="1" s="1"/>
  <c r="AX191" i="1" l="1"/>
  <c r="AW191" i="1"/>
  <c r="AY191" i="1"/>
  <c r="BH191" i="1" l="1"/>
  <c r="BA191" i="1"/>
  <c r="AS192" i="1" s="1"/>
  <c r="BC191" i="1"/>
  <c r="AZ191" i="1"/>
  <c r="AR192" i="1" s="1"/>
  <c r="BB191" i="1"/>
  <c r="AT192" i="1" s="1"/>
  <c r="BU191" i="1" l="1"/>
  <c r="BM191" i="1"/>
  <c r="BQ191" i="1"/>
  <c r="BF191" i="1"/>
  <c r="AH192" i="1" s="1"/>
  <c r="BG191" i="1"/>
  <c r="AI192" i="1" s="1"/>
  <c r="BD191" i="1"/>
  <c r="AF192" i="1" s="1"/>
  <c r="BE191" i="1"/>
  <c r="AG192" i="1" s="1"/>
  <c r="BK191" i="1"/>
  <c r="AN192" i="1" s="1"/>
  <c r="BL191" i="1"/>
  <c r="AO192" i="1" s="1"/>
  <c r="BI191" i="1"/>
  <c r="AL192" i="1" s="1"/>
  <c r="BJ191" i="1"/>
  <c r="AM192" i="1" s="1"/>
  <c r="BO191" i="1" l="1"/>
  <c r="S192" i="1" s="1"/>
  <c r="BP191" i="1"/>
  <c r="BN191" i="1"/>
  <c r="Q192" i="1" s="1"/>
  <c r="R192" i="1"/>
  <c r="CE191" i="1"/>
  <c r="BY191" i="1"/>
  <c r="BX191" i="1"/>
  <c r="AC192" i="1" s="1"/>
  <c r="BV191" i="1"/>
  <c r="AA192" i="1" s="1"/>
  <c r="BW191" i="1"/>
  <c r="AB192" i="1" s="1"/>
  <c r="BS191" i="1"/>
  <c r="W192" i="1" s="1"/>
  <c r="BT191" i="1"/>
  <c r="X192" i="1" s="1"/>
  <c r="BR191" i="1"/>
  <c r="V192" i="1" s="1"/>
  <c r="CA191" i="1" l="1"/>
  <c r="D192" i="1" s="1"/>
  <c r="CB191" i="1"/>
  <c r="E192" i="1" s="1"/>
  <c r="CD191" i="1"/>
  <c r="G192" i="1" s="1"/>
  <c r="CC191" i="1"/>
  <c r="F192" i="1" s="1"/>
  <c r="BZ191" i="1"/>
  <c r="C192" i="1" s="1"/>
  <c r="CF191" i="1"/>
  <c r="J192" i="1" s="1"/>
  <c r="CG191" i="1"/>
  <c r="K192" i="1" s="1"/>
  <c r="CI191" i="1"/>
  <c r="M192" i="1" s="1"/>
  <c r="CH191" i="1"/>
  <c r="L192" i="1" s="1"/>
  <c r="CJ191" i="1"/>
  <c r="N192" i="1" s="1"/>
  <c r="H192" i="1" l="1"/>
  <c r="I192" i="1" s="1"/>
  <c r="O192" i="1"/>
  <c r="P192" i="1" s="1"/>
  <c r="T192" i="1" l="1"/>
  <c r="U192" i="1" s="1"/>
  <c r="Y192" i="1"/>
  <c r="Z192" i="1" s="1"/>
  <c r="AD192" i="1"/>
  <c r="AE192" i="1" s="1"/>
  <c r="AP192" i="1" l="1"/>
  <c r="AQ192" i="1" s="1"/>
  <c r="AJ192" i="1"/>
  <c r="AK192" i="1" s="1"/>
  <c r="AU192" i="1" l="1"/>
  <c r="AV192" i="1" s="1"/>
  <c r="AX192" i="1" s="1"/>
  <c r="AW192" i="1" l="1"/>
  <c r="AY192" i="1"/>
  <c r="BB192" i="1" s="1"/>
  <c r="AT193" i="1" s="1"/>
  <c r="AZ192" i="1" l="1"/>
  <c r="AR193" i="1" s="1"/>
  <c r="BC192" i="1"/>
  <c r="BA192" i="1"/>
  <c r="AS193" i="1" s="1"/>
  <c r="BH192" i="1"/>
  <c r="BJ192" i="1" s="1"/>
  <c r="AM193" i="1" s="1"/>
  <c r="BU192" i="1" l="1"/>
  <c r="BW192" i="1" s="1"/>
  <c r="AB193" i="1" s="1"/>
  <c r="BQ192" i="1"/>
  <c r="BT192" i="1" s="1"/>
  <c r="X193" i="1" s="1"/>
  <c r="BF192" i="1"/>
  <c r="AH193" i="1" s="1"/>
  <c r="BM192" i="1"/>
  <c r="BP192" i="1" s="1"/>
  <c r="BG192" i="1"/>
  <c r="AI193" i="1" s="1"/>
  <c r="BE192" i="1"/>
  <c r="AG193" i="1" s="1"/>
  <c r="BD192" i="1"/>
  <c r="AF193" i="1" s="1"/>
  <c r="BK192" i="1"/>
  <c r="AN193" i="1" s="1"/>
  <c r="BI192" i="1"/>
  <c r="AL193" i="1" s="1"/>
  <c r="BL192" i="1"/>
  <c r="AO193" i="1" s="1"/>
  <c r="BO192" i="1" l="1"/>
  <c r="S193" i="1" s="1"/>
  <c r="BN192" i="1"/>
  <c r="Q193" i="1" s="1"/>
  <c r="R193" i="1"/>
  <c r="BV192" i="1"/>
  <c r="AA193" i="1" s="1"/>
  <c r="BX192" i="1"/>
  <c r="AC193" i="1" s="1"/>
  <c r="CE192" i="1"/>
  <c r="CH192" i="1" s="1"/>
  <c r="L193" i="1" s="1"/>
  <c r="BR192" i="1"/>
  <c r="V193" i="1" s="1"/>
  <c r="BS192" i="1"/>
  <c r="W193" i="1" s="1"/>
  <c r="BY192" i="1"/>
  <c r="CA192" i="1" s="1"/>
  <c r="D193" i="1" s="1"/>
  <c r="CJ192" i="1" l="1"/>
  <c r="N193" i="1" s="1"/>
  <c r="CG192" i="1"/>
  <c r="K193" i="1" s="1"/>
  <c r="CF192" i="1"/>
  <c r="J193" i="1" s="1"/>
  <c r="CI192" i="1"/>
  <c r="M193" i="1" s="1"/>
  <c r="CD192" i="1"/>
  <c r="G193" i="1" s="1"/>
  <c r="CC192" i="1"/>
  <c r="F193" i="1" s="1"/>
  <c r="CB192" i="1"/>
  <c r="E193" i="1" s="1"/>
  <c r="BZ192" i="1"/>
  <c r="C193" i="1" s="1"/>
  <c r="O193" i="1" l="1"/>
  <c r="P193" i="1" s="1"/>
  <c r="H193" i="1"/>
  <c r="I193" i="1" s="1"/>
  <c r="Y193" i="1" l="1"/>
  <c r="Z193" i="1" s="1"/>
  <c r="AD193" i="1"/>
  <c r="AE193" i="1" s="1"/>
  <c r="T193" i="1"/>
  <c r="U193" i="1" s="1"/>
  <c r="AP193" i="1" l="1"/>
  <c r="AQ193" i="1" s="1"/>
  <c r="AJ193" i="1"/>
  <c r="AK193" i="1" s="1"/>
  <c r="AU193" i="1" l="1"/>
  <c r="AV193" i="1" s="1"/>
  <c r="AW193" i="1" s="1"/>
  <c r="AX193" i="1" l="1"/>
  <c r="AY193" i="1"/>
  <c r="BH193" i="1" s="1"/>
  <c r="BA193" i="1" l="1"/>
  <c r="AS194" i="1" s="1"/>
  <c r="BB193" i="1"/>
  <c r="AT194" i="1" s="1"/>
  <c r="BC193" i="1"/>
  <c r="AZ193" i="1"/>
  <c r="AR194" i="1" s="1"/>
  <c r="BL193" i="1"/>
  <c r="AO194" i="1" s="1"/>
  <c r="BK193" i="1"/>
  <c r="AN194" i="1" s="1"/>
  <c r="BI193" i="1"/>
  <c r="AL194" i="1" s="1"/>
  <c r="BJ193" i="1"/>
  <c r="AM194" i="1" s="1"/>
  <c r="BQ193" i="1" l="1"/>
  <c r="BS193" i="1" s="1"/>
  <c r="W194" i="1" s="1"/>
  <c r="BU193" i="1"/>
  <c r="BV193" i="1" s="1"/>
  <c r="AA194" i="1" s="1"/>
  <c r="BD193" i="1"/>
  <c r="AF194" i="1" s="1"/>
  <c r="BM193" i="1"/>
  <c r="R194" i="1" s="1"/>
  <c r="BG193" i="1"/>
  <c r="AI194" i="1" s="1"/>
  <c r="BE193" i="1"/>
  <c r="AG194" i="1" s="1"/>
  <c r="BF193" i="1"/>
  <c r="AH194" i="1" s="1"/>
  <c r="BT193" i="1" l="1"/>
  <c r="X194" i="1" s="1"/>
  <c r="BP193" i="1"/>
  <c r="BR193" i="1"/>
  <c r="V194" i="1" s="1"/>
  <c r="BN193" i="1"/>
  <c r="Q194" i="1" s="1"/>
  <c r="BX193" i="1"/>
  <c r="AC194" i="1" s="1"/>
  <c r="BY193" i="1"/>
  <c r="CA193" i="1" s="1"/>
  <c r="D194" i="1" s="1"/>
  <c r="BW193" i="1"/>
  <c r="AB194" i="1" s="1"/>
  <c r="CE193" i="1"/>
  <c r="CG193" i="1" s="1"/>
  <c r="K194" i="1" s="1"/>
  <c r="BO193" i="1"/>
  <c r="S194" i="1" s="1"/>
  <c r="CC193" i="1" l="1"/>
  <c r="F194" i="1" s="1"/>
  <c r="BZ193" i="1"/>
  <c r="C194" i="1" s="1"/>
  <c r="CB193" i="1"/>
  <c r="E194" i="1" s="1"/>
  <c r="CF193" i="1"/>
  <c r="J194" i="1" s="1"/>
  <c r="CD193" i="1"/>
  <c r="G194" i="1" s="1"/>
  <c r="CH193" i="1"/>
  <c r="L194" i="1" s="1"/>
  <c r="CI193" i="1"/>
  <c r="M194" i="1" s="1"/>
  <c r="CJ193" i="1"/>
  <c r="N194" i="1" s="1"/>
  <c r="H194" i="1" l="1"/>
  <c r="I194" i="1" s="1"/>
  <c r="O194" i="1"/>
  <c r="P194" i="1" s="1"/>
  <c r="T194" i="1" l="1"/>
  <c r="U194" i="1" s="1"/>
  <c r="AD194" i="1"/>
  <c r="AE194" i="1" s="1"/>
  <c r="Y194" i="1"/>
  <c r="Z194" i="1" s="1"/>
  <c r="AJ194" i="1" l="1"/>
  <c r="AK194" i="1" s="1"/>
  <c r="AP194" i="1"/>
  <c r="AQ194" i="1" s="1"/>
  <c r="AU194" i="1" l="1"/>
  <c r="AV194" i="1" s="1"/>
  <c r="AY194" i="1" s="1"/>
  <c r="AX194" i="1" l="1"/>
  <c r="AW194" i="1"/>
  <c r="BA194" i="1"/>
  <c r="AS195" i="1" s="1"/>
  <c r="AZ194" i="1"/>
  <c r="AR195" i="1" s="1"/>
  <c r="BH194" i="1"/>
  <c r="BC194" i="1"/>
  <c r="BB194" i="1"/>
  <c r="AT195" i="1" s="1"/>
  <c r="BU194" i="1" l="1"/>
  <c r="BM194" i="1"/>
  <c r="BQ194" i="1"/>
  <c r="BD194" i="1"/>
  <c r="AF195" i="1" s="1"/>
  <c r="BG194" i="1"/>
  <c r="AI195" i="1" s="1"/>
  <c r="BF194" i="1"/>
  <c r="AH195" i="1" s="1"/>
  <c r="BE194" i="1"/>
  <c r="AG195" i="1" s="1"/>
  <c r="BK194" i="1"/>
  <c r="AN195" i="1" s="1"/>
  <c r="BI194" i="1"/>
  <c r="AL195" i="1" s="1"/>
  <c r="BJ194" i="1"/>
  <c r="AM195" i="1" s="1"/>
  <c r="BL194" i="1"/>
  <c r="AO195" i="1" s="1"/>
  <c r="BW194" i="1" l="1"/>
  <c r="AB195" i="1" s="1"/>
  <c r="BV194" i="1"/>
  <c r="AA195" i="1" s="1"/>
  <c r="BX194" i="1"/>
  <c r="AC195" i="1" s="1"/>
  <c r="BS194" i="1"/>
  <c r="W195" i="1" s="1"/>
  <c r="BT194" i="1"/>
  <c r="X195" i="1" s="1"/>
  <c r="BR194" i="1"/>
  <c r="V195" i="1" s="1"/>
  <c r="BO194" i="1"/>
  <c r="S195" i="1" s="1"/>
  <c r="BP194" i="1"/>
  <c r="CE194" i="1"/>
  <c r="R195" i="1"/>
  <c r="BN194" i="1"/>
  <c r="Q195" i="1" s="1"/>
  <c r="BY194" i="1"/>
  <c r="CA194" i="1" l="1"/>
  <c r="D195" i="1" s="1"/>
  <c r="CB194" i="1"/>
  <c r="E195" i="1" s="1"/>
  <c r="CC194" i="1"/>
  <c r="F195" i="1" s="1"/>
  <c r="BZ194" i="1"/>
  <c r="C195" i="1" s="1"/>
  <c r="CD194" i="1"/>
  <c r="G195" i="1" s="1"/>
  <c r="CI194" i="1"/>
  <c r="M195" i="1" s="1"/>
  <c r="CF194" i="1"/>
  <c r="J195" i="1" s="1"/>
  <c r="CH194" i="1"/>
  <c r="L195" i="1" s="1"/>
  <c r="CJ194" i="1"/>
  <c r="N195" i="1" s="1"/>
  <c r="CG194" i="1"/>
  <c r="K195" i="1" s="1"/>
  <c r="O195" i="1" l="1"/>
  <c r="P195" i="1" s="1"/>
  <c r="H195" i="1"/>
  <c r="I195" i="1" s="1"/>
  <c r="T195" i="1" l="1"/>
  <c r="U195" i="1" s="1"/>
  <c r="AD195" i="1"/>
  <c r="AE195" i="1" s="1"/>
  <c r="Y195" i="1"/>
  <c r="Z195" i="1" s="1"/>
  <c r="AP195" i="1" l="1"/>
  <c r="AQ195" i="1" s="1"/>
  <c r="AJ195" i="1"/>
  <c r="AK195" i="1" s="1"/>
  <c r="AU195" i="1" l="1"/>
  <c r="AV195" i="1" s="1"/>
  <c r="AW195" i="1" s="1"/>
  <c r="AX195" i="1" l="1"/>
  <c r="AY195" i="1"/>
  <c r="BB195" i="1" l="1"/>
  <c r="AT196" i="1" s="1"/>
  <c r="BC195" i="1"/>
  <c r="BH195" i="1"/>
  <c r="AZ195" i="1"/>
  <c r="AR196" i="1" s="1"/>
  <c r="BA195" i="1"/>
  <c r="AS196" i="1" s="1"/>
  <c r="BU195" i="1" l="1"/>
  <c r="BQ195" i="1"/>
  <c r="BM195" i="1"/>
  <c r="BI195" i="1"/>
  <c r="AL196" i="1" s="1"/>
  <c r="BL195" i="1"/>
  <c r="AO196" i="1" s="1"/>
  <c r="BJ195" i="1"/>
  <c r="AM196" i="1" s="1"/>
  <c r="BK195" i="1"/>
  <c r="AN196" i="1" s="1"/>
  <c r="BE195" i="1"/>
  <c r="AG196" i="1" s="1"/>
  <c r="BG195" i="1"/>
  <c r="AI196" i="1" s="1"/>
  <c r="BD195" i="1"/>
  <c r="AF196" i="1" s="1"/>
  <c r="BF195" i="1"/>
  <c r="AH196" i="1" s="1"/>
  <c r="BX195" i="1" l="1"/>
  <c r="AC196" i="1" s="1"/>
  <c r="BW195" i="1"/>
  <c r="AB196" i="1" s="1"/>
  <c r="BV195" i="1"/>
  <c r="AA196" i="1" s="1"/>
  <c r="BR195" i="1"/>
  <c r="V196" i="1" s="1"/>
  <c r="BS195" i="1"/>
  <c r="W196" i="1" s="1"/>
  <c r="BT195" i="1"/>
  <c r="X196" i="1" s="1"/>
  <c r="R196" i="1"/>
  <c r="CE195" i="1"/>
  <c r="BN195" i="1"/>
  <c r="Q196" i="1" s="1"/>
  <c r="BO195" i="1"/>
  <c r="S196" i="1" s="1"/>
  <c r="BY195" i="1"/>
  <c r="BP195" i="1"/>
  <c r="CF195" i="1" l="1"/>
  <c r="J196" i="1" s="1"/>
  <c r="CH195" i="1"/>
  <c r="L196" i="1" s="1"/>
  <c r="CG195" i="1"/>
  <c r="K196" i="1" s="1"/>
  <c r="CI195" i="1"/>
  <c r="M196" i="1" s="1"/>
  <c r="CJ195" i="1"/>
  <c r="N196" i="1" s="1"/>
  <c r="CC195" i="1"/>
  <c r="F196" i="1" s="1"/>
  <c r="CB195" i="1"/>
  <c r="E196" i="1" s="1"/>
  <c r="BZ195" i="1"/>
  <c r="C196" i="1" s="1"/>
  <c r="CA195" i="1"/>
  <c r="D196" i="1" s="1"/>
  <c r="CD195" i="1"/>
  <c r="G196" i="1" s="1"/>
  <c r="O196" i="1" l="1"/>
  <c r="P196" i="1" s="1"/>
  <c r="H196" i="1"/>
  <c r="I196" i="1" s="1"/>
  <c r="Y196" i="1" l="1"/>
  <c r="Z196" i="1" s="1"/>
  <c r="T196" i="1"/>
  <c r="U196" i="1" s="1"/>
  <c r="AD196" i="1"/>
  <c r="AE196" i="1" s="1"/>
  <c r="AJ196" i="1" l="1"/>
  <c r="AK196" i="1" s="1"/>
  <c r="AP196" i="1"/>
  <c r="AQ196" i="1" s="1"/>
  <c r="AU196" i="1" l="1"/>
  <c r="AV196" i="1" s="1"/>
  <c r="AY196" i="1" l="1"/>
  <c r="AW196" i="1"/>
  <c r="AX196" i="1"/>
  <c r="BB196" i="1" l="1"/>
  <c r="AT197" i="1" s="1"/>
  <c r="AT203" i="1" s="1"/>
  <c r="BH196" i="1"/>
  <c r="BA196" i="1"/>
  <c r="AS197" i="1" s="1"/>
  <c r="AS203" i="1" s="1"/>
  <c r="BC196" i="1"/>
  <c r="AZ196" i="1"/>
  <c r="AR197" i="1" s="1"/>
  <c r="AR203" i="1" s="1"/>
  <c r="BQ196" i="1" l="1"/>
  <c r="BU196" i="1"/>
  <c r="BM196" i="1"/>
  <c r="BE196" i="1"/>
  <c r="AG197" i="1" s="1"/>
  <c r="AG203" i="1" s="1"/>
  <c r="BF196" i="1"/>
  <c r="AH197" i="1" s="1"/>
  <c r="AH203" i="1" s="1"/>
  <c r="BD196" i="1"/>
  <c r="AF197" i="1" s="1"/>
  <c r="AF203" i="1" s="1"/>
  <c r="BG196" i="1"/>
  <c r="AI197" i="1" s="1"/>
  <c r="AI203" i="1" s="1"/>
  <c r="BJ196" i="1"/>
  <c r="AM197" i="1" s="1"/>
  <c r="AM203" i="1" s="1"/>
  <c r="BI196" i="1"/>
  <c r="AL197" i="1" s="1"/>
  <c r="AL203" i="1" s="1"/>
  <c r="BL196" i="1"/>
  <c r="AO197" i="1" s="1"/>
  <c r="AO203" i="1" s="1"/>
  <c r="BK196" i="1"/>
  <c r="AN197" i="1" s="1"/>
  <c r="AN203" i="1" s="1"/>
  <c r="BV196" i="1" l="1"/>
  <c r="AA197" i="1" s="1"/>
  <c r="AA203" i="1" s="1"/>
  <c r="BW196" i="1"/>
  <c r="AB197" i="1" s="1"/>
  <c r="AB203" i="1" s="1"/>
  <c r="BX196" i="1"/>
  <c r="AC197" i="1" s="1"/>
  <c r="AC203" i="1" s="1"/>
  <c r="BT196" i="1"/>
  <c r="X197" i="1" s="1"/>
  <c r="X203" i="1" s="1"/>
  <c r="BR196" i="1"/>
  <c r="V197" i="1" s="1"/>
  <c r="V203" i="1" s="1"/>
  <c r="BS196" i="1"/>
  <c r="W197" i="1" s="1"/>
  <c r="W203" i="1" s="1"/>
  <c r="CE196" i="1"/>
  <c r="BO196" i="1"/>
  <c r="S197" i="1" s="1"/>
  <c r="S203" i="1" s="1"/>
  <c r="BN196" i="1"/>
  <c r="Q197" i="1" s="1"/>
  <c r="Q203" i="1" s="1"/>
  <c r="BP196" i="1"/>
  <c r="R197" i="1"/>
  <c r="R203" i="1" s="1"/>
  <c r="BY196" i="1"/>
  <c r="CD196" i="1" l="1"/>
  <c r="G197" i="1" s="1"/>
  <c r="G203" i="1" s="1"/>
  <c r="CC196" i="1"/>
  <c r="F197" i="1" s="1"/>
  <c r="F203" i="1" s="1"/>
  <c r="CB196" i="1"/>
  <c r="E197" i="1" s="1"/>
  <c r="E203" i="1" s="1"/>
  <c r="CA196" i="1"/>
  <c r="D197" i="1" s="1"/>
  <c r="D203" i="1" s="1"/>
  <c r="BZ196" i="1"/>
  <c r="C197" i="1" s="1"/>
  <c r="CH196" i="1"/>
  <c r="L197" i="1" s="1"/>
  <c r="L203" i="1" s="1"/>
  <c r="CI196" i="1"/>
  <c r="M197" i="1" s="1"/>
  <c r="M203" i="1" s="1"/>
  <c r="CF196" i="1"/>
  <c r="J197" i="1" s="1"/>
  <c r="CG196" i="1"/>
  <c r="K197" i="1" s="1"/>
  <c r="K203" i="1" s="1"/>
  <c r="CJ196" i="1"/>
  <c r="N197" i="1" s="1"/>
  <c r="N203" i="1" s="1"/>
  <c r="O197" i="1" l="1"/>
  <c r="P197" i="1" s="1"/>
  <c r="J203" i="1"/>
  <c r="O203" i="1" s="1"/>
  <c r="P203" i="1" s="1"/>
  <c r="C203" i="1"/>
  <c r="H203" i="1" s="1"/>
  <c r="I203" i="1" s="1"/>
  <c r="H197" i="1"/>
  <c r="I197" i="1" s="1"/>
  <c r="T197" i="1" l="1"/>
  <c r="U197" i="1" s="1"/>
  <c r="AD197" i="1"/>
  <c r="AE197" i="1" s="1"/>
  <c r="Y197" i="1"/>
  <c r="Z197" i="1" s="1"/>
  <c r="T203" i="1"/>
  <c r="U203" i="1" s="1"/>
  <c r="AD203" i="1"/>
  <c r="AE203" i="1" s="1"/>
  <c r="Y203" i="1"/>
  <c r="Z203" i="1" s="1"/>
  <c r="AJ203" i="1" l="1"/>
  <c r="AK203" i="1" s="1"/>
  <c r="AP203" i="1"/>
  <c r="AQ203" i="1" s="1"/>
  <c r="AJ197" i="1"/>
  <c r="AK197" i="1" s="1"/>
  <c r="AP197" i="1"/>
  <c r="AQ197" i="1" s="1"/>
  <c r="AU197" i="1" l="1"/>
  <c r="AV197" i="1" s="1"/>
  <c r="AU203" i="1"/>
  <c r="AV203" i="1" s="1"/>
  <c r="AW203" i="1" l="1"/>
  <c r="AY203" i="1"/>
  <c r="AX203" i="1"/>
  <c r="AY197" i="1"/>
  <c r="AW197" i="1"/>
  <c r="AX197" i="1"/>
  <c r="D175" i="1" s="1"/>
  <c r="L9" i="1" s="1"/>
  <c r="BC197" i="1" l="1"/>
  <c r="AZ197" i="1"/>
  <c r="BB197" i="1"/>
  <c r="BA197" i="1"/>
  <c r="BH197" i="1"/>
  <c r="BH203" i="1"/>
  <c r="BB203" i="1"/>
  <c r="AT204" i="1" s="1"/>
  <c r="BC203" i="1"/>
  <c r="BA203" i="1"/>
  <c r="AS204" i="1" s="1"/>
  <c r="AZ203" i="1"/>
  <c r="AR204" i="1" s="1"/>
  <c r="BU203" i="1" l="1"/>
  <c r="BM203" i="1"/>
  <c r="BQ203" i="1"/>
  <c r="BU197" i="1"/>
  <c r="BQ197" i="1"/>
  <c r="BM197" i="1"/>
  <c r="BE203" i="1"/>
  <c r="AG204" i="1" s="1"/>
  <c r="BD203" i="1"/>
  <c r="AF204" i="1" s="1"/>
  <c r="BG203" i="1"/>
  <c r="AI204" i="1" s="1"/>
  <c r="BF203" i="1"/>
  <c r="AH204" i="1" s="1"/>
  <c r="BL203" i="1"/>
  <c r="AO204" i="1" s="1"/>
  <c r="BI203" i="1"/>
  <c r="AL204" i="1" s="1"/>
  <c r="BK203" i="1"/>
  <c r="AN204" i="1" s="1"/>
  <c r="BJ203" i="1"/>
  <c r="AM204" i="1" s="1"/>
  <c r="BI197" i="1"/>
  <c r="BJ197" i="1"/>
  <c r="BL197" i="1"/>
  <c r="BK197" i="1"/>
  <c r="BD197" i="1"/>
  <c r="BE197" i="1"/>
  <c r="BG197" i="1"/>
  <c r="BF197" i="1"/>
  <c r="BX197" i="1" l="1"/>
  <c r="BV197" i="1"/>
  <c r="BW197" i="1"/>
  <c r="BX203" i="1"/>
  <c r="AC204" i="1" s="1"/>
  <c r="BV203" i="1"/>
  <c r="AA204" i="1" s="1"/>
  <c r="BW203" i="1"/>
  <c r="AB204" i="1" s="1"/>
  <c r="BN203" i="1"/>
  <c r="Q204" i="1" s="1"/>
  <c r="BO203" i="1"/>
  <c r="S204" i="1" s="1"/>
  <c r="BP203" i="1"/>
  <c r="R204" i="1"/>
  <c r="BY203" i="1"/>
  <c r="CE203" i="1"/>
  <c r="BP197" i="1"/>
  <c r="BY197" i="1"/>
  <c r="BO197" i="1"/>
  <c r="BN197" i="1"/>
  <c r="CE197" i="1"/>
  <c r="BT197" i="1"/>
  <c r="BR197" i="1"/>
  <c r="BS197" i="1"/>
  <c r="BS203" i="1"/>
  <c r="W204" i="1" s="1"/>
  <c r="BR203" i="1"/>
  <c r="V204" i="1" s="1"/>
  <c r="BT203" i="1"/>
  <c r="X204" i="1" s="1"/>
  <c r="CG203" i="1" l="1"/>
  <c r="K204" i="1" s="1"/>
  <c r="CH203" i="1"/>
  <c r="L204" i="1" s="1"/>
  <c r="CI203" i="1"/>
  <c r="M204" i="1" s="1"/>
  <c r="CJ203" i="1"/>
  <c r="N204" i="1" s="1"/>
  <c r="CF203" i="1"/>
  <c r="J204" i="1" s="1"/>
  <c r="BZ203" i="1"/>
  <c r="C204" i="1" s="1"/>
  <c r="CC203" i="1"/>
  <c r="F204" i="1" s="1"/>
  <c r="CB203" i="1"/>
  <c r="E204" i="1" s="1"/>
  <c r="CA203" i="1"/>
  <c r="D204" i="1" s="1"/>
  <c r="CD203" i="1"/>
  <c r="G204" i="1" s="1"/>
  <c r="BZ197" i="1"/>
  <c r="CA197" i="1"/>
  <c r="CC197" i="1"/>
  <c r="CB197" i="1"/>
  <c r="CD197" i="1"/>
  <c r="CJ197" i="1"/>
  <c r="CH197" i="1"/>
  <c r="CI197" i="1"/>
  <c r="CG197" i="1"/>
  <c r="CF197" i="1"/>
  <c r="H204" i="1" l="1"/>
  <c r="I204" i="1" s="1"/>
  <c r="O204" i="1"/>
  <c r="P204" i="1" s="1"/>
  <c r="Y204" i="1" l="1"/>
  <c r="Z204" i="1" s="1"/>
  <c r="AD204" i="1"/>
  <c r="AE204" i="1" s="1"/>
  <c r="T204" i="1"/>
  <c r="U204" i="1" s="1"/>
  <c r="AP204" i="1" l="1"/>
  <c r="AQ204" i="1" s="1"/>
  <c r="AJ204" i="1"/>
  <c r="AK204" i="1" s="1"/>
  <c r="AU204" i="1" l="1"/>
  <c r="AV204" i="1" s="1"/>
  <c r="AW204" i="1" s="1"/>
  <c r="AY204" i="1" l="1"/>
  <c r="BA204" i="1" s="1"/>
  <c r="AS205" i="1" s="1"/>
  <c r="AX204" i="1"/>
  <c r="BC204" i="1" l="1"/>
  <c r="BH204" i="1"/>
  <c r="BL204" i="1" s="1"/>
  <c r="AO205" i="1" s="1"/>
  <c r="AZ204" i="1"/>
  <c r="AR205" i="1" s="1"/>
  <c r="BB204" i="1"/>
  <c r="AT205" i="1" s="1"/>
  <c r="BQ204" i="1" l="1"/>
  <c r="BU204" i="1"/>
  <c r="BX204" i="1" s="1"/>
  <c r="AC205" i="1" s="1"/>
  <c r="BM204" i="1"/>
  <c r="BN204" i="1" s="1"/>
  <c r="Q205" i="1" s="1"/>
  <c r="BJ204" i="1"/>
  <c r="AM205" i="1" s="1"/>
  <c r="BE204" i="1"/>
  <c r="AG205" i="1" s="1"/>
  <c r="BF204" i="1"/>
  <c r="AH205" i="1" s="1"/>
  <c r="BG204" i="1"/>
  <c r="AI205" i="1" s="1"/>
  <c r="BD204" i="1"/>
  <c r="AF205" i="1" s="1"/>
  <c r="BI204" i="1"/>
  <c r="AL205" i="1" s="1"/>
  <c r="BK204" i="1"/>
  <c r="AN205" i="1" s="1"/>
  <c r="BO204" i="1" l="1"/>
  <c r="S205" i="1" s="1"/>
  <c r="BW204" i="1"/>
  <c r="AB205" i="1" s="1"/>
  <c r="BV204" i="1"/>
  <c r="AA205" i="1" s="1"/>
  <c r="BY204" i="1"/>
  <c r="BZ204" i="1" s="1"/>
  <c r="C205" i="1" s="1"/>
  <c r="BS204" i="1"/>
  <c r="W205" i="1" s="1"/>
  <c r="CE204" i="1"/>
  <c r="CJ204" i="1" s="1"/>
  <c r="N205" i="1" s="1"/>
  <c r="BR204" i="1"/>
  <c r="V205" i="1" s="1"/>
  <c r="BP204" i="1"/>
  <c r="BT204" i="1"/>
  <c r="X205" i="1" s="1"/>
  <c r="R205" i="1"/>
  <c r="CC204" i="1" l="1"/>
  <c r="F205" i="1" s="1"/>
  <c r="CH204" i="1"/>
  <c r="L205" i="1" s="1"/>
  <c r="CB204" i="1"/>
  <c r="E205" i="1" s="1"/>
  <c r="CF204" i="1"/>
  <c r="J205" i="1" s="1"/>
  <c r="CA204" i="1"/>
  <c r="D205" i="1" s="1"/>
  <c r="CD204" i="1"/>
  <c r="G205" i="1" s="1"/>
  <c r="CI204" i="1"/>
  <c r="M205" i="1" s="1"/>
  <c r="CG204" i="1"/>
  <c r="K205" i="1" s="1"/>
  <c r="O205" i="1" l="1"/>
  <c r="P205" i="1" s="1"/>
  <c r="H205" i="1"/>
  <c r="I205" i="1" s="1"/>
  <c r="T205" i="1" l="1"/>
  <c r="U205" i="1" s="1"/>
  <c r="Y205" i="1"/>
  <c r="Z205" i="1" s="1"/>
  <c r="AD205" i="1"/>
  <c r="AE205" i="1" s="1"/>
  <c r="AJ205" i="1" l="1"/>
  <c r="AK205" i="1" s="1"/>
  <c r="AP205" i="1"/>
  <c r="AQ205" i="1" s="1"/>
  <c r="AU205" i="1" l="1"/>
  <c r="AV205" i="1" s="1"/>
  <c r="AW205" i="1" s="1"/>
  <c r="AX205" i="1" l="1"/>
  <c r="AY205" i="1"/>
  <c r="BA205" i="1" s="1"/>
  <c r="AS206" i="1" s="1"/>
  <c r="BC205" i="1" l="1"/>
  <c r="BH205" i="1"/>
  <c r="BL205" i="1" s="1"/>
  <c r="AO206" i="1" s="1"/>
  <c r="BB205" i="1"/>
  <c r="AT206" i="1" s="1"/>
  <c r="AZ205" i="1"/>
  <c r="AR206" i="1" s="1"/>
  <c r="BQ205" i="1" l="1"/>
  <c r="BT205" i="1" s="1"/>
  <c r="X206" i="1" s="1"/>
  <c r="BU205" i="1"/>
  <c r="BX205" i="1" s="1"/>
  <c r="AC206" i="1" s="1"/>
  <c r="BE205" i="1"/>
  <c r="AG206" i="1" s="1"/>
  <c r="BM205" i="1"/>
  <c r="BN205" i="1" s="1"/>
  <c r="Q206" i="1" s="1"/>
  <c r="BI205" i="1"/>
  <c r="AL206" i="1" s="1"/>
  <c r="BF205" i="1"/>
  <c r="AH206" i="1" s="1"/>
  <c r="BD205" i="1"/>
  <c r="AF206" i="1" s="1"/>
  <c r="BG205" i="1"/>
  <c r="AI206" i="1" s="1"/>
  <c r="BJ205" i="1"/>
  <c r="AM206" i="1" s="1"/>
  <c r="BK205" i="1"/>
  <c r="AN206" i="1" s="1"/>
  <c r="BS205" i="1" l="1"/>
  <c r="W206" i="1" s="1"/>
  <c r="BR205" i="1"/>
  <c r="V206" i="1" s="1"/>
  <c r="BW205" i="1"/>
  <c r="AB206" i="1" s="1"/>
  <c r="R206" i="1"/>
  <c r="BV205" i="1"/>
  <c r="AA206" i="1" s="1"/>
  <c r="BP205" i="1"/>
  <c r="CE205" i="1"/>
  <c r="CG205" i="1" s="1"/>
  <c r="K206" i="1" s="1"/>
  <c r="BO205" i="1"/>
  <c r="S206" i="1" s="1"/>
  <c r="BY205" i="1"/>
  <c r="CA205" i="1" s="1"/>
  <c r="D206" i="1" s="1"/>
  <c r="CI205" i="1" l="1"/>
  <c r="M206" i="1" s="1"/>
  <c r="CH205" i="1"/>
  <c r="L206" i="1" s="1"/>
  <c r="CJ205" i="1"/>
  <c r="N206" i="1" s="1"/>
  <c r="CF205" i="1"/>
  <c r="J206" i="1" s="1"/>
  <c r="BZ205" i="1"/>
  <c r="C206" i="1" s="1"/>
  <c r="CC205" i="1"/>
  <c r="F206" i="1" s="1"/>
  <c r="CD205" i="1"/>
  <c r="G206" i="1" s="1"/>
  <c r="CB205" i="1"/>
  <c r="E206" i="1" s="1"/>
  <c r="H206" i="1" l="1"/>
  <c r="I206" i="1" s="1"/>
  <c r="O206" i="1"/>
  <c r="P206" i="1" s="1"/>
  <c r="T206" i="1" l="1"/>
  <c r="U206" i="1" s="1"/>
  <c r="AD206" i="1"/>
  <c r="AE206" i="1" s="1"/>
  <c r="Y206" i="1"/>
  <c r="Z206" i="1" s="1"/>
  <c r="AJ206" i="1" l="1"/>
  <c r="AK206" i="1" s="1"/>
  <c r="AP206" i="1"/>
  <c r="AQ206" i="1" s="1"/>
  <c r="AU206" i="1" l="1"/>
  <c r="AV206" i="1" s="1"/>
  <c r="AY206" i="1" s="1"/>
  <c r="BB206" i="1" s="1"/>
  <c r="AT207" i="1" s="1"/>
  <c r="AX206" i="1" l="1"/>
  <c r="BA206" i="1"/>
  <c r="AS207" i="1" s="1"/>
  <c r="AW206" i="1"/>
  <c r="BH206" i="1"/>
  <c r="BI206" i="1" s="1"/>
  <c r="AL207" i="1" s="1"/>
  <c r="BC206" i="1"/>
  <c r="AZ206" i="1"/>
  <c r="AR207" i="1" s="1"/>
  <c r="BQ206" i="1" l="1"/>
  <c r="BT206" i="1" s="1"/>
  <c r="X207" i="1" s="1"/>
  <c r="BU206" i="1"/>
  <c r="BV206" i="1" s="1"/>
  <c r="AA207" i="1" s="1"/>
  <c r="BF206" i="1"/>
  <c r="AH207" i="1" s="1"/>
  <c r="BM206" i="1"/>
  <c r="BN206" i="1" s="1"/>
  <c r="Q207" i="1" s="1"/>
  <c r="BK206" i="1"/>
  <c r="AN207" i="1" s="1"/>
  <c r="BL206" i="1"/>
  <c r="AO207" i="1" s="1"/>
  <c r="BG206" i="1"/>
  <c r="AI207" i="1" s="1"/>
  <c r="BD206" i="1"/>
  <c r="AF207" i="1" s="1"/>
  <c r="BE206" i="1"/>
  <c r="AG207" i="1" s="1"/>
  <c r="BJ206" i="1"/>
  <c r="AM207" i="1" s="1"/>
  <c r="R207" i="1" l="1"/>
  <c r="BO206" i="1"/>
  <c r="S207" i="1" s="1"/>
  <c r="BP206" i="1"/>
  <c r="BR206" i="1"/>
  <c r="V207" i="1" s="1"/>
  <c r="BX206" i="1"/>
  <c r="AC207" i="1" s="1"/>
  <c r="BS206" i="1"/>
  <c r="W207" i="1" s="1"/>
  <c r="CE206" i="1"/>
  <c r="CI206" i="1" s="1"/>
  <c r="M207" i="1" s="1"/>
  <c r="BW206" i="1"/>
  <c r="AB207" i="1" s="1"/>
  <c r="BY206" i="1"/>
  <c r="CA206" i="1" s="1"/>
  <c r="D207" i="1" s="1"/>
  <c r="CB206" i="1" l="1"/>
  <c r="E207" i="1" s="1"/>
  <c r="CC206" i="1"/>
  <c r="F207" i="1" s="1"/>
  <c r="CG206" i="1"/>
  <c r="K207" i="1" s="1"/>
  <c r="CJ206" i="1"/>
  <c r="N207" i="1" s="1"/>
  <c r="BZ206" i="1"/>
  <c r="C207" i="1" s="1"/>
  <c r="CH206" i="1"/>
  <c r="L207" i="1" s="1"/>
  <c r="CF206" i="1"/>
  <c r="J207" i="1" s="1"/>
  <c r="CD206" i="1"/>
  <c r="G207" i="1" s="1"/>
  <c r="O207" i="1" l="1"/>
  <c r="P207" i="1" s="1"/>
  <c r="H207" i="1"/>
  <c r="I207" i="1" s="1"/>
  <c r="T207" i="1" l="1"/>
  <c r="U207" i="1" s="1"/>
  <c r="AD207" i="1"/>
  <c r="AE207" i="1" s="1"/>
  <c r="Y207" i="1"/>
  <c r="Z207" i="1" s="1"/>
  <c r="AJ207" i="1" l="1"/>
  <c r="AK207" i="1" s="1"/>
  <c r="AP207" i="1"/>
  <c r="AQ207" i="1" s="1"/>
  <c r="AU207" i="1" l="1"/>
  <c r="AV207" i="1" s="1"/>
  <c r="AY207" i="1" s="1"/>
  <c r="AZ207" i="1" s="1"/>
  <c r="AR208" i="1" s="1"/>
  <c r="BA207" i="1" l="1"/>
  <c r="AS208" i="1" s="1"/>
  <c r="BH207" i="1"/>
  <c r="BK207" i="1" s="1"/>
  <c r="AN208" i="1" s="1"/>
  <c r="BC207" i="1"/>
  <c r="AX207" i="1"/>
  <c r="AW207" i="1"/>
  <c r="BB207" i="1"/>
  <c r="AT208" i="1" s="1"/>
  <c r="BU207" i="1" l="1"/>
  <c r="BV207" i="1" s="1"/>
  <c r="AA208" i="1" s="1"/>
  <c r="BQ207" i="1"/>
  <c r="BR207" i="1" s="1"/>
  <c r="V208" i="1" s="1"/>
  <c r="BD207" i="1"/>
  <c r="AF208" i="1" s="1"/>
  <c r="BM207" i="1"/>
  <c r="BN207" i="1" s="1"/>
  <c r="Q208" i="1" s="1"/>
  <c r="BG207" i="1"/>
  <c r="AI208" i="1" s="1"/>
  <c r="BI207" i="1"/>
  <c r="AL208" i="1" s="1"/>
  <c r="BF207" i="1"/>
  <c r="AH208" i="1" s="1"/>
  <c r="BJ207" i="1"/>
  <c r="AM208" i="1" s="1"/>
  <c r="BL207" i="1"/>
  <c r="AO208" i="1" s="1"/>
  <c r="BE207" i="1"/>
  <c r="AG208" i="1" s="1"/>
  <c r="BT207" i="1" l="1"/>
  <c r="X208" i="1" s="1"/>
  <c r="BS207" i="1"/>
  <c r="W208" i="1" s="1"/>
  <c r="BY207" i="1"/>
  <c r="CA207" i="1" s="1"/>
  <c r="D208" i="1" s="1"/>
  <c r="BO207" i="1"/>
  <c r="S208" i="1" s="1"/>
  <c r="CE207" i="1"/>
  <c r="CF207" i="1" s="1"/>
  <c r="J208" i="1" s="1"/>
  <c r="R208" i="1"/>
  <c r="BX207" i="1"/>
  <c r="AC208" i="1" s="1"/>
  <c r="BW207" i="1"/>
  <c r="AB208" i="1" s="1"/>
  <c r="BP207" i="1"/>
  <c r="CC207" i="1" l="1"/>
  <c r="F208" i="1" s="1"/>
  <c r="CB207" i="1"/>
  <c r="E208" i="1" s="1"/>
  <c r="BZ207" i="1"/>
  <c r="C208" i="1" s="1"/>
  <c r="CH207" i="1"/>
  <c r="L208" i="1" s="1"/>
  <c r="CD207" i="1"/>
  <c r="G208" i="1" s="1"/>
  <c r="CJ207" i="1"/>
  <c r="N208" i="1" s="1"/>
  <c r="CG207" i="1"/>
  <c r="K208" i="1" s="1"/>
  <c r="CI207" i="1"/>
  <c r="M208" i="1" s="1"/>
  <c r="H208" i="1" l="1"/>
  <c r="I208" i="1" s="1"/>
  <c r="O208" i="1"/>
  <c r="P208" i="1" s="1"/>
  <c r="AD208" i="1" l="1"/>
  <c r="AE208" i="1" s="1"/>
  <c r="T208" i="1"/>
  <c r="U208" i="1" s="1"/>
  <c r="Y208" i="1"/>
  <c r="Z208" i="1" s="1"/>
  <c r="AP208" i="1" l="1"/>
  <c r="AQ208" i="1" s="1"/>
  <c r="AJ208" i="1"/>
  <c r="AK208" i="1" s="1"/>
  <c r="AU208" i="1" l="1"/>
  <c r="AV208" i="1" s="1"/>
  <c r="AY208" i="1" s="1"/>
  <c r="BC208" i="1" s="1"/>
  <c r="BE208" i="1" l="1"/>
  <c r="AG209" i="1" s="1"/>
  <c r="AW208" i="1"/>
  <c r="AX208" i="1"/>
  <c r="AZ208" i="1"/>
  <c r="AR209" i="1" s="1"/>
  <c r="BH208" i="1"/>
  <c r="BM208" i="1" s="1"/>
  <c r="BA208" i="1"/>
  <c r="AS209" i="1" s="1"/>
  <c r="BD208" i="1"/>
  <c r="AF209" i="1" s="1"/>
  <c r="BB208" i="1"/>
  <c r="AT209" i="1" s="1"/>
  <c r="BF208" i="1"/>
  <c r="AH209" i="1" s="1"/>
  <c r="BG208" i="1"/>
  <c r="AI209" i="1" s="1"/>
  <c r="BU208" i="1" l="1"/>
  <c r="BQ208" i="1"/>
  <c r="BR208" i="1" s="1"/>
  <c r="V209" i="1" s="1"/>
  <c r="BO208" i="1"/>
  <c r="S209" i="1" s="1"/>
  <c r="BP208" i="1"/>
  <c r="BN208" i="1"/>
  <c r="Q209" i="1" s="1"/>
  <c r="R209" i="1"/>
  <c r="BJ208" i="1"/>
  <c r="AM209" i="1" s="1"/>
  <c r="BI208" i="1"/>
  <c r="AL209" i="1" s="1"/>
  <c r="BL208" i="1"/>
  <c r="AO209" i="1" s="1"/>
  <c r="BK208" i="1"/>
  <c r="AN209" i="1" s="1"/>
  <c r="BY208" i="1" l="1"/>
  <c r="CB208" i="1" s="1"/>
  <c r="E209" i="1" s="1"/>
  <c r="CE208" i="1"/>
  <c r="CF208" i="1" s="1"/>
  <c r="J209" i="1" s="1"/>
  <c r="BW208" i="1"/>
  <c r="AB209" i="1" s="1"/>
  <c r="BX208" i="1"/>
  <c r="AC209" i="1" s="1"/>
  <c r="BS208" i="1"/>
  <c r="W209" i="1" s="1"/>
  <c r="BT208" i="1"/>
  <c r="X209" i="1" s="1"/>
  <c r="BV208" i="1"/>
  <c r="AA209" i="1" s="1"/>
  <c r="CD208" i="1" l="1"/>
  <c r="G209" i="1" s="1"/>
  <c r="CC208" i="1"/>
  <c r="F209" i="1" s="1"/>
  <c r="CA208" i="1"/>
  <c r="D209" i="1" s="1"/>
  <c r="BZ208" i="1"/>
  <c r="C209" i="1" s="1"/>
  <c r="CI208" i="1"/>
  <c r="M209" i="1" s="1"/>
  <c r="CG208" i="1"/>
  <c r="K209" i="1" s="1"/>
  <c r="CH208" i="1"/>
  <c r="L209" i="1" s="1"/>
  <c r="CJ208" i="1"/>
  <c r="N209" i="1" s="1"/>
  <c r="H209" i="1" l="1"/>
  <c r="I209" i="1" s="1"/>
  <c r="O209" i="1"/>
  <c r="P209" i="1" s="1"/>
  <c r="Y209" i="1" l="1"/>
  <c r="Z209" i="1" s="1"/>
  <c r="AD209" i="1"/>
  <c r="AE209" i="1" s="1"/>
  <c r="T209" i="1"/>
  <c r="U209" i="1" s="1"/>
  <c r="AP209" i="1" l="1"/>
  <c r="AQ209" i="1" s="1"/>
  <c r="AJ209" i="1"/>
  <c r="AK209" i="1" s="1"/>
  <c r="AU209" i="1" l="1"/>
  <c r="AV209" i="1" s="1"/>
  <c r="AW209" i="1" s="1"/>
  <c r="AX209" i="1" l="1"/>
  <c r="AY209" i="1"/>
  <c r="BH209" i="1" s="1"/>
  <c r="BJ209" i="1" s="1"/>
  <c r="AM210" i="1" s="1"/>
  <c r="AZ209" i="1" l="1"/>
  <c r="AR210" i="1" s="1"/>
  <c r="BC209" i="1"/>
  <c r="BB209" i="1"/>
  <c r="AT210" i="1" s="1"/>
  <c r="BA209" i="1"/>
  <c r="AS210" i="1" s="1"/>
  <c r="BK209" i="1"/>
  <c r="AN210" i="1" s="1"/>
  <c r="BL209" i="1"/>
  <c r="AO210" i="1" s="1"/>
  <c r="BI209" i="1"/>
  <c r="AL210" i="1" s="1"/>
  <c r="BQ209" i="1" l="1"/>
  <c r="BT209" i="1" s="1"/>
  <c r="X210" i="1" s="1"/>
  <c r="BU209" i="1"/>
  <c r="BW209" i="1" s="1"/>
  <c r="AB210" i="1" s="1"/>
  <c r="BM209" i="1"/>
  <c r="R210" i="1" s="1"/>
  <c r="BE209" i="1"/>
  <c r="AG210" i="1" s="1"/>
  <c r="BD209" i="1"/>
  <c r="AF210" i="1" s="1"/>
  <c r="BG209" i="1"/>
  <c r="AI210" i="1" s="1"/>
  <c r="BF209" i="1"/>
  <c r="AH210" i="1" s="1"/>
  <c r="BV209" i="1" l="1"/>
  <c r="AA210" i="1" s="1"/>
  <c r="BX209" i="1"/>
  <c r="AC210" i="1" s="1"/>
  <c r="BN209" i="1"/>
  <c r="Q210" i="1" s="1"/>
  <c r="BP209" i="1"/>
  <c r="BR209" i="1"/>
  <c r="V210" i="1" s="1"/>
  <c r="BY209" i="1"/>
  <c r="CB209" i="1" s="1"/>
  <c r="E210" i="1" s="1"/>
  <c r="BS209" i="1"/>
  <c r="W210" i="1" s="1"/>
  <c r="CE209" i="1"/>
  <c r="CG209" i="1" s="1"/>
  <c r="K210" i="1" s="1"/>
  <c r="BO209" i="1"/>
  <c r="S210" i="1" s="1"/>
  <c r="CC209" i="1" l="1"/>
  <c r="F210" i="1" s="1"/>
  <c r="CD209" i="1"/>
  <c r="G210" i="1" s="1"/>
  <c r="BZ209" i="1"/>
  <c r="C210" i="1" s="1"/>
  <c r="CA209" i="1"/>
  <c r="D210" i="1" s="1"/>
  <c r="CH209" i="1"/>
  <c r="L210" i="1" s="1"/>
  <c r="CI209" i="1"/>
  <c r="M210" i="1" s="1"/>
  <c r="CJ209" i="1"/>
  <c r="N210" i="1" s="1"/>
  <c r="CF209" i="1"/>
  <c r="J210" i="1" s="1"/>
  <c r="H210" i="1" l="1"/>
  <c r="I210" i="1" s="1"/>
  <c r="O210" i="1"/>
  <c r="P210" i="1" s="1"/>
  <c r="AD210" i="1" l="1"/>
  <c r="AE210" i="1" s="1"/>
  <c r="T210" i="1"/>
  <c r="U210" i="1" s="1"/>
  <c r="Y210" i="1"/>
  <c r="Z210" i="1" s="1"/>
  <c r="AJ210" i="1" l="1"/>
  <c r="AK210" i="1" s="1"/>
  <c r="AP210" i="1"/>
  <c r="AQ210" i="1" s="1"/>
  <c r="AU210" i="1" l="1"/>
  <c r="AV210" i="1" s="1"/>
  <c r="AX210" i="1" s="1"/>
  <c r="AW210" i="1" l="1"/>
  <c r="AY210" i="1"/>
  <c r="BC210" i="1" s="1"/>
  <c r="BE210" i="1" l="1"/>
  <c r="AG211" i="1" s="1"/>
  <c r="BA210" i="1"/>
  <c r="AS211" i="1" s="1"/>
  <c r="BD210" i="1"/>
  <c r="AF211" i="1" s="1"/>
  <c r="BH210" i="1"/>
  <c r="BL210" i="1" s="1"/>
  <c r="AO211" i="1" s="1"/>
  <c r="BF210" i="1"/>
  <c r="AH211" i="1" s="1"/>
  <c r="BG210" i="1"/>
  <c r="AI211" i="1" s="1"/>
  <c r="AZ210" i="1"/>
  <c r="AR211" i="1" s="1"/>
  <c r="BB210" i="1"/>
  <c r="AT211" i="1" s="1"/>
  <c r="BU210" i="1" l="1"/>
  <c r="BW210" i="1" s="1"/>
  <c r="AB211" i="1" s="1"/>
  <c r="BQ210" i="1"/>
  <c r="BR210" i="1" s="1"/>
  <c r="V211" i="1" s="1"/>
  <c r="BM210" i="1"/>
  <c r="BN210" i="1" s="1"/>
  <c r="Q211" i="1" s="1"/>
  <c r="BJ210" i="1"/>
  <c r="AM211" i="1" s="1"/>
  <c r="BI210" i="1"/>
  <c r="AL211" i="1" s="1"/>
  <c r="BK210" i="1"/>
  <c r="AN211" i="1" s="1"/>
  <c r="BX210" i="1" l="1"/>
  <c r="AC211" i="1" s="1"/>
  <c r="R211" i="1"/>
  <c r="BP210" i="1"/>
  <c r="BV210" i="1"/>
  <c r="AA211" i="1" s="1"/>
  <c r="BO210" i="1"/>
  <c r="S211" i="1" s="1"/>
  <c r="CE210" i="1"/>
  <c r="CF210" i="1" s="1"/>
  <c r="J211" i="1" s="1"/>
  <c r="BY210" i="1"/>
  <c r="BZ210" i="1" s="1"/>
  <c r="C211" i="1" s="1"/>
  <c r="BS210" i="1"/>
  <c r="W211" i="1" s="1"/>
  <c r="BT210" i="1"/>
  <c r="X211" i="1" s="1"/>
  <c r="CG210" i="1" l="1"/>
  <c r="K211" i="1" s="1"/>
  <c r="CJ210" i="1"/>
  <c r="N211" i="1" s="1"/>
  <c r="CI210" i="1"/>
  <c r="M211" i="1" s="1"/>
  <c r="CH210" i="1"/>
  <c r="L211" i="1" s="1"/>
  <c r="CB210" i="1"/>
  <c r="E211" i="1" s="1"/>
  <c r="CC210" i="1"/>
  <c r="F211" i="1" s="1"/>
  <c r="CA210" i="1"/>
  <c r="D211" i="1" s="1"/>
  <c r="CD210" i="1"/>
  <c r="G211" i="1" s="1"/>
  <c r="O211" i="1" l="1"/>
  <c r="P211" i="1" s="1"/>
  <c r="H211" i="1"/>
  <c r="I211" i="1" s="1"/>
  <c r="AD211" i="1" l="1"/>
  <c r="AE211" i="1" s="1"/>
  <c r="T211" i="1"/>
  <c r="U211" i="1" s="1"/>
  <c r="Y211" i="1"/>
  <c r="Z211" i="1" s="1"/>
  <c r="AJ211" i="1" l="1"/>
  <c r="AK211" i="1" s="1"/>
  <c r="AP211" i="1"/>
  <c r="AQ211" i="1" s="1"/>
  <c r="AU211" i="1" l="1"/>
  <c r="AV211" i="1" s="1"/>
  <c r="AX211" i="1" s="1"/>
  <c r="AW211" i="1" l="1"/>
  <c r="AY211" i="1"/>
  <c r="AZ211" i="1" s="1"/>
  <c r="AR212" i="1" s="1"/>
  <c r="BC211" i="1" l="1"/>
  <c r="BB211" i="1"/>
  <c r="AT212" i="1" s="1"/>
  <c r="BA211" i="1"/>
  <c r="AS212" i="1" s="1"/>
  <c r="BH211" i="1"/>
  <c r="BU211" i="1" l="1"/>
  <c r="BX211" i="1" s="1"/>
  <c r="AC212" i="1" s="1"/>
  <c r="BQ211" i="1"/>
  <c r="BR211" i="1" s="1"/>
  <c r="V212" i="1" s="1"/>
  <c r="BG211" i="1"/>
  <c r="AI212" i="1" s="1"/>
  <c r="BM211" i="1"/>
  <c r="BN211" i="1" s="1"/>
  <c r="Q212" i="1" s="1"/>
  <c r="BF211" i="1"/>
  <c r="AH212" i="1" s="1"/>
  <c r="BD211" i="1"/>
  <c r="AF212" i="1" s="1"/>
  <c r="BE211" i="1"/>
  <c r="AG212" i="1" s="1"/>
  <c r="BK211" i="1"/>
  <c r="AN212" i="1" s="1"/>
  <c r="BL211" i="1"/>
  <c r="AO212" i="1" s="1"/>
  <c r="BI211" i="1"/>
  <c r="AL212" i="1" s="1"/>
  <c r="BJ211" i="1"/>
  <c r="AM212" i="1" s="1"/>
  <c r="BS211" i="1" l="1"/>
  <c r="W212" i="1" s="1"/>
  <c r="CE211" i="1"/>
  <c r="CJ211" i="1" s="1"/>
  <c r="N212" i="1" s="1"/>
  <c r="BY211" i="1"/>
  <c r="BZ211" i="1" s="1"/>
  <c r="C212" i="1" s="1"/>
  <c r="BT211" i="1"/>
  <c r="X212" i="1" s="1"/>
  <c r="BW211" i="1"/>
  <c r="AB212" i="1" s="1"/>
  <c r="BP211" i="1"/>
  <c r="R212" i="1"/>
  <c r="BO211" i="1"/>
  <c r="S212" i="1" s="1"/>
  <c r="BV211" i="1"/>
  <c r="AA212" i="1" s="1"/>
  <c r="CA211" i="1" l="1"/>
  <c r="D212" i="1" s="1"/>
  <c r="CG211" i="1"/>
  <c r="K212" i="1" s="1"/>
  <c r="CD211" i="1"/>
  <c r="G212" i="1" s="1"/>
  <c r="CB211" i="1"/>
  <c r="E212" i="1" s="1"/>
  <c r="CC211" i="1"/>
  <c r="F212" i="1" s="1"/>
  <c r="CF211" i="1"/>
  <c r="J212" i="1" s="1"/>
  <c r="CI211" i="1"/>
  <c r="M212" i="1" s="1"/>
  <c r="CH211" i="1"/>
  <c r="L212" i="1" s="1"/>
  <c r="H212" i="1" l="1"/>
  <c r="I212" i="1" s="1"/>
  <c r="O212" i="1"/>
  <c r="P212" i="1" s="1"/>
  <c r="T212" i="1" l="1"/>
  <c r="U212" i="1" s="1"/>
  <c r="AD212" i="1"/>
  <c r="AE212" i="1" s="1"/>
  <c r="Y212" i="1"/>
  <c r="Z212" i="1" s="1"/>
  <c r="AP212" i="1" l="1"/>
  <c r="AQ212" i="1" s="1"/>
  <c r="AJ212" i="1"/>
  <c r="AK212" i="1" s="1"/>
  <c r="AU212" i="1" l="1"/>
  <c r="AV212" i="1" s="1"/>
  <c r="AW212" i="1" s="1"/>
  <c r="AX212" i="1" l="1"/>
  <c r="AY212" i="1"/>
  <c r="BH212" i="1" s="1"/>
  <c r="BL212" i="1" s="1"/>
  <c r="AO213" i="1" s="1"/>
  <c r="BK212" i="1" l="1"/>
  <c r="AN213" i="1" s="1"/>
  <c r="BI212" i="1"/>
  <c r="AL213" i="1" s="1"/>
  <c r="BC212" i="1"/>
  <c r="BA212" i="1"/>
  <c r="AS213" i="1" s="1"/>
  <c r="AZ212" i="1"/>
  <c r="AR213" i="1" s="1"/>
  <c r="BJ212" i="1"/>
  <c r="AM213" i="1" s="1"/>
  <c r="BB212" i="1"/>
  <c r="AT213" i="1" s="1"/>
  <c r="BQ212" i="1" l="1"/>
  <c r="BT212" i="1" s="1"/>
  <c r="X213" i="1" s="1"/>
  <c r="BU212" i="1"/>
  <c r="BV212" i="1" s="1"/>
  <c r="AA213" i="1" s="1"/>
  <c r="BM212" i="1"/>
  <c r="BO212" i="1" s="1"/>
  <c r="S213" i="1" s="1"/>
  <c r="BF212" i="1"/>
  <c r="AH213" i="1" s="1"/>
  <c r="BD212" i="1"/>
  <c r="AF213" i="1" s="1"/>
  <c r="BG212" i="1"/>
  <c r="AI213" i="1" s="1"/>
  <c r="BE212" i="1"/>
  <c r="AG213" i="1" s="1"/>
  <c r="BX212" i="1" l="1"/>
  <c r="AC213" i="1" s="1"/>
  <c r="BW212" i="1"/>
  <c r="AB213" i="1" s="1"/>
  <c r="BS212" i="1"/>
  <c r="W213" i="1" s="1"/>
  <c r="BR212" i="1"/>
  <c r="V213" i="1" s="1"/>
  <c r="BP212" i="1"/>
  <c r="BY212" i="1"/>
  <c r="CA212" i="1" s="1"/>
  <c r="D213" i="1" s="1"/>
  <c r="BN212" i="1"/>
  <c r="Q213" i="1" s="1"/>
  <c r="CE212" i="1"/>
  <c r="CH212" i="1" s="1"/>
  <c r="L213" i="1" s="1"/>
  <c r="R213" i="1"/>
  <c r="CC212" i="1" l="1"/>
  <c r="F213" i="1" s="1"/>
  <c r="CG212" i="1"/>
  <c r="K213" i="1" s="1"/>
  <c r="CI212" i="1"/>
  <c r="M213" i="1" s="1"/>
  <c r="CF212" i="1"/>
  <c r="J213" i="1" s="1"/>
  <c r="CJ212" i="1"/>
  <c r="N213" i="1" s="1"/>
  <c r="CB212" i="1"/>
  <c r="E213" i="1" s="1"/>
  <c r="CD212" i="1"/>
  <c r="G213" i="1" s="1"/>
  <c r="BZ212" i="1"/>
  <c r="C213" i="1" s="1"/>
  <c r="O213" i="1" l="1"/>
  <c r="P213" i="1" s="1"/>
  <c r="H213" i="1"/>
  <c r="I213" i="1" s="1"/>
  <c r="AD213" i="1" l="1"/>
  <c r="AE213" i="1" s="1"/>
  <c r="Y213" i="1"/>
  <c r="Z213" i="1" s="1"/>
  <c r="T213" i="1"/>
  <c r="U213" i="1" s="1"/>
  <c r="AJ213" i="1" l="1"/>
  <c r="AK213" i="1" s="1"/>
  <c r="AP213" i="1"/>
  <c r="AQ213" i="1" s="1"/>
  <c r="AU213" i="1" l="1"/>
  <c r="AV213" i="1" s="1"/>
  <c r="AW213" i="1" s="1"/>
  <c r="AX213" i="1" l="1"/>
  <c r="AY213" i="1"/>
  <c r="BA213" i="1" s="1"/>
  <c r="AS214" i="1" s="1"/>
  <c r="AZ213" i="1" l="1"/>
  <c r="AR214" i="1" s="1"/>
  <c r="BB213" i="1"/>
  <c r="AT214" i="1" s="1"/>
  <c r="BC213" i="1"/>
  <c r="BH213" i="1"/>
  <c r="BJ213" i="1" s="1"/>
  <c r="AM214" i="1" s="1"/>
  <c r="BQ213" i="1" l="1"/>
  <c r="BT213" i="1" s="1"/>
  <c r="X214" i="1" s="1"/>
  <c r="BU213" i="1"/>
  <c r="BW213" i="1" s="1"/>
  <c r="AB214" i="1" s="1"/>
  <c r="BD213" i="1"/>
  <c r="AF214" i="1" s="1"/>
  <c r="BM213" i="1"/>
  <c r="BO213" i="1" s="1"/>
  <c r="S214" i="1" s="1"/>
  <c r="BL213" i="1"/>
  <c r="AO214" i="1" s="1"/>
  <c r="BI213" i="1"/>
  <c r="AL214" i="1" s="1"/>
  <c r="BK213" i="1"/>
  <c r="AN214" i="1" s="1"/>
  <c r="BF213" i="1"/>
  <c r="AH214" i="1" s="1"/>
  <c r="BE213" i="1"/>
  <c r="AG214" i="1" s="1"/>
  <c r="BG213" i="1"/>
  <c r="AI214" i="1" s="1"/>
  <c r="BV213" i="1" l="1"/>
  <c r="AA214" i="1" s="1"/>
  <c r="BX213" i="1"/>
  <c r="AC214" i="1" s="1"/>
  <c r="BR213" i="1"/>
  <c r="V214" i="1" s="1"/>
  <c r="BS213" i="1"/>
  <c r="W214" i="1" s="1"/>
  <c r="BP213" i="1"/>
  <c r="BY213" i="1"/>
  <c r="CA213" i="1" s="1"/>
  <c r="D214" i="1" s="1"/>
  <c r="CE213" i="1"/>
  <c r="CJ213" i="1" s="1"/>
  <c r="N214" i="1" s="1"/>
  <c r="R214" i="1"/>
  <c r="BN213" i="1"/>
  <c r="Q214" i="1" s="1"/>
  <c r="CD213" i="1" l="1"/>
  <c r="G214" i="1" s="1"/>
  <c r="CI213" i="1"/>
  <c r="M214" i="1" s="1"/>
  <c r="BZ213" i="1"/>
  <c r="C214" i="1" s="1"/>
  <c r="CG213" i="1"/>
  <c r="K214" i="1" s="1"/>
  <c r="CH213" i="1"/>
  <c r="L214" i="1" s="1"/>
  <c r="CF213" i="1"/>
  <c r="J214" i="1" s="1"/>
  <c r="CC213" i="1"/>
  <c r="F214" i="1" s="1"/>
  <c r="CB213" i="1"/>
  <c r="E214" i="1" s="1"/>
  <c r="O214" i="1" l="1"/>
  <c r="P214" i="1" s="1"/>
  <c r="H214" i="1"/>
  <c r="I214" i="1" s="1"/>
  <c r="AD214" i="1" l="1"/>
  <c r="AE214" i="1" s="1"/>
  <c r="T214" i="1"/>
  <c r="U214" i="1" s="1"/>
  <c r="Y214" i="1"/>
  <c r="Z214" i="1" s="1"/>
  <c r="AP214" i="1" l="1"/>
  <c r="AQ214" i="1" s="1"/>
  <c r="AJ214" i="1"/>
  <c r="AK214" i="1" s="1"/>
  <c r="AU214" i="1" l="1"/>
  <c r="AV214" i="1" s="1"/>
  <c r="AX214" i="1" s="1"/>
  <c r="AY214" i="1" l="1"/>
  <c r="BB214" i="1" s="1"/>
  <c r="AT215" i="1" s="1"/>
  <c r="AW214" i="1"/>
  <c r="BH214" i="1" l="1"/>
  <c r="BI214" i="1" s="1"/>
  <c r="AL215" i="1" s="1"/>
  <c r="BC214" i="1"/>
  <c r="BE214" i="1" s="1"/>
  <c r="AG215" i="1" s="1"/>
  <c r="BA214" i="1"/>
  <c r="AS215" i="1" s="1"/>
  <c r="AZ214" i="1"/>
  <c r="AR215" i="1" s="1"/>
  <c r="BK214" i="1" l="1"/>
  <c r="AN215" i="1" s="1"/>
  <c r="BG214" i="1"/>
  <c r="AI215" i="1" s="1"/>
  <c r="BM214" i="1"/>
  <c r="R215" i="1" s="1"/>
  <c r="BQ214" i="1"/>
  <c r="BS214" i="1" s="1"/>
  <c r="W215" i="1" s="1"/>
  <c r="BL214" i="1"/>
  <c r="AO215" i="1" s="1"/>
  <c r="BJ214" i="1"/>
  <c r="AM215" i="1" s="1"/>
  <c r="BD214" i="1"/>
  <c r="AF215" i="1" s="1"/>
  <c r="BF214" i="1"/>
  <c r="AH215" i="1" s="1"/>
  <c r="BU214" i="1"/>
  <c r="BV214" i="1" s="1"/>
  <c r="AA215" i="1" s="1"/>
  <c r="BX214" i="1" l="1"/>
  <c r="AC215" i="1" s="1"/>
  <c r="BT214" i="1"/>
  <c r="X215" i="1" s="1"/>
  <c r="BR214" i="1"/>
  <c r="V215" i="1" s="1"/>
  <c r="BN214" i="1"/>
  <c r="Q215" i="1" s="1"/>
  <c r="BW214" i="1"/>
  <c r="AB215" i="1" s="1"/>
  <c r="BP214" i="1"/>
  <c r="CE214" i="1"/>
  <c r="CJ214" i="1" s="1"/>
  <c r="N215" i="1" s="1"/>
  <c r="BO214" i="1"/>
  <c r="S215" i="1" s="1"/>
  <c r="BY214" i="1"/>
  <c r="CB214" i="1" s="1"/>
  <c r="E215" i="1" s="1"/>
  <c r="CG214" i="1" l="1"/>
  <c r="K215" i="1" s="1"/>
  <c r="CA214" i="1"/>
  <c r="D215" i="1" s="1"/>
  <c r="CH214" i="1"/>
  <c r="L215" i="1" s="1"/>
  <c r="CI214" i="1"/>
  <c r="M215" i="1" s="1"/>
  <c r="CF214" i="1"/>
  <c r="J215" i="1" s="1"/>
  <c r="CD214" i="1"/>
  <c r="G215" i="1" s="1"/>
  <c r="CC214" i="1"/>
  <c r="F215" i="1" s="1"/>
  <c r="BZ214" i="1"/>
  <c r="C215" i="1" s="1"/>
  <c r="O215" i="1" l="1"/>
  <c r="P215" i="1" s="1"/>
  <c r="H215" i="1"/>
  <c r="I215" i="1" s="1"/>
  <c r="T215" i="1" l="1"/>
  <c r="U215" i="1" s="1"/>
  <c r="AD215" i="1"/>
  <c r="AE215" i="1" s="1"/>
  <c r="Y215" i="1"/>
  <c r="Z215" i="1" s="1"/>
  <c r="AJ215" i="1" l="1"/>
  <c r="AK215" i="1" s="1"/>
  <c r="AP215" i="1"/>
  <c r="AQ215" i="1" s="1"/>
  <c r="AU215" i="1" l="1"/>
  <c r="AV215" i="1" s="1"/>
  <c r="AY215" i="1" s="1"/>
  <c r="BA215" i="1" s="1"/>
  <c r="AS216" i="1" s="1"/>
  <c r="BB215" i="1" l="1"/>
  <c r="AT216" i="1" s="1"/>
  <c r="AW215" i="1"/>
  <c r="AZ215" i="1"/>
  <c r="AR216" i="1" s="1"/>
  <c r="BC215" i="1"/>
  <c r="BF215" i="1" s="1"/>
  <c r="AH216" i="1" s="1"/>
  <c r="BH215" i="1"/>
  <c r="BK215" i="1" s="1"/>
  <c r="AN216" i="1" s="1"/>
  <c r="AX215" i="1"/>
  <c r="BG215" i="1" l="1"/>
  <c r="AI216" i="1" s="1"/>
  <c r="BL215" i="1"/>
  <c r="AO216" i="1" s="1"/>
  <c r="BI215" i="1"/>
  <c r="AL216" i="1" s="1"/>
  <c r="BD215" i="1"/>
  <c r="AF216" i="1" s="1"/>
  <c r="BE215" i="1"/>
  <c r="AG216" i="1" s="1"/>
  <c r="BM215" i="1"/>
  <c r="BP215" i="1" s="1"/>
  <c r="BQ215" i="1"/>
  <c r="BS215" i="1" s="1"/>
  <c r="W216" i="1" s="1"/>
  <c r="BJ215" i="1"/>
  <c r="AM216" i="1" s="1"/>
  <c r="BU215" i="1"/>
  <c r="BW215" i="1" s="1"/>
  <c r="AB216" i="1" s="1"/>
  <c r="R216" i="1" l="1"/>
  <c r="BO215" i="1"/>
  <c r="S216" i="1" s="1"/>
  <c r="BV215" i="1"/>
  <c r="AA216" i="1" s="1"/>
  <c r="BX215" i="1"/>
  <c r="AC216" i="1" s="1"/>
  <c r="BR215" i="1"/>
  <c r="V216" i="1" s="1"/>
  <c r="BN215" i="1"/>
  <c r="Q216" i="1" s="1"/>
  <c r="BT215" i="1"/>
  <c r="X216" i="1" s="1"/>
  <c r="CE215" i="1"/>
  <c r="CF215" i="1" s="1"/>
  <c r="J216" i="1" s="1"/>
  <c r="BY215" i="1"/>
  <c r="CD215" i="1" s="1"/>
  <c r="G216" i="1" s="1"/>
  <c r="CI215" i="1" l="1"/>
  <c r="M216" i="1" s="1"/>
  <c r="BZ215" i="1"/>
  <c r="C216" i="1" s="1"/>
  <c r="CG215" i="1"/>
  <c r="K216" i="1" s="1"/>
  <c r="CA215" i="1"/>
  <c r="D216" i="1" s="1"/>
  <c r="CH215" i="1"/>
  <c r="L216" i="1" s="1"/>
  <c r="CJ215" i="1"/>
  <c r="N216" i="1" s="1"/>
  <c r="CB215" i="1"/>
  <c r="E216" i="1" s="1"/>
  <c r="CC215" i="1"/>
  <c r="F216" i="1" s="1"/>
  <c r="O216" i="1" l="1"/>
  <c r="P216" i="1" s="1"/>
  <c r="H216" i="1"/>
  <c r="I216" i="1" s="1"/>
  <c r="AD216" i="1" l="1"/>
  <c r="AE216" i="1" s="1"/>
  <c r="T216" i="1"/>
  <c r="U216" i="1" s="1"/>
  <c r="Y216" i="1"/>
  <c r="Z216" i="1" s="1"/>
  <c r="AJ216" i="1" l="1"/>
  <c r="AK216" i="1" s="1"/>
  <c r="AP216" i="1"/>
  <c r="AQ216" i="1" s="1"/>
  <c r="AU216" i="1" l="1"/>
  <c r="AV216" i="1" s="1"/>
  <c r="AY216" i="1" s="1"/>
  <c r="BB216" i="1" s="1"/>
  <c r="AT217" i="1" s="1"/>
  <c r="AX216" i="1" l="1"/>
  <c r="BC216" i="1"/>
  <c r="BD216" i="1" s="1"/>
  <c r="AF217" i="1" s="1"/>
  <c r="BH216" i="1"/>
  <c r="BL216" i="1" s="1"/>
  <c r="AO217" i="1" s="1"/>
  <c r="AW216" i="1"/>
  <c r="AZ216" i="1"/>
  <c r="AR217" i="1" s="1"/>
  <c r="BA216" i="1"/>
  <c r="AS217" i="1" s="1"/>
  <c r="BE216" i="1" l="1"/>
  <c r="AG217" i="1" s="1"/>
  <c r="BU216" i="1"/>
  <c r="BX216" i="1" s="1"/>
  <c r="AC217" i="1" s="1"/>
  <c r="BM216" i="1"/>
  <c r="BN216" i="1" s="1"/>
  <c r="Q217" i="1" s="1"/>
  <c r="BF216" i="1"/>
  <c r="AH217" i="1" s="1"/>
  <c r="BG216" i="1"/>
  <c r="AI217" i="1" s="1"/>
  <c r="BJ216" i="1"/>
  <c r="AM217" i="1" s="1"/>
  <c r="BK216" i="1"/>
  <c r="AN217" i="1" s="1"/>
  <c r="BQ216" i="1"/>
  <c r="BR216" i="1" s="1"/>
  <c r="V217" i="1" s="1"/>
  <c r="BI216" i="1"/>
  <c r="AL217" i="1" s="1"/>
  <c r="BW216" i="1" l="1"/>
  <c r="AB217" i="1" s="1"/>
  <c r="BV216" i="1"/>
  <c r="AA217" i="1" s="1"/>
  <c r="R217" i="1"/>
  <c r="BO216" i="1"/>
  <c r="S217" i="1" s="1"/>
  <c r="BP216" i="1"/>
  <c r="BT216" i="1"/>
  <c r="X217" i="1" s="1"/>
  <c r="BS216" i="1"/>
  <c r="W217" i="1" s="1"/>
  <c r="BY216" i="1"/>
  <c r="CB216" i="1" s="1"/>
  <c r="E217" i="1" s="1"/>
  <c r="CE216" i="1"/>
  <c r="CJ216" i="1" s="1"/>
  <c r="N217" i="1" s="1"/>
  <c r="CA216" i="1" l="1"/>
  <c r="D217" i="1" s="1"/>
  <c r="CD216" i="1"/>
  <c r="G217" i="1" s="1"/>
  <c r="CF216" i="1"/>
  <c r="J217" i="1" s="1"/>
  <c r="CG216" i="1"/>
  <c r="K217" i="1" s="1"/>
  <c r="CI216" i="1"/>
  <c r="M217" i="1" s="1"/>
  <c r="CH216" i="1"/>
  <c r="L217" i="1" s="1"/>
  <c r="BZ216" i="1"/>
  <c r="C217" i="1" s="1"/>
  <c r="CC216" i="1"/>
  <c r="F217" i="1" s="1"/>
  <c r="O217" i="1" l="1"/>
  <c r="P217" i="1" s="1"/>
  <c r="H217" i="1"/>
  <c r="I217" i="1" s="1"/>
  <c r="Y217" i="1" l="1"/>
  <c r="Z217" i="1" s="1"/>
  <c r="AD217" i="1"/>
  <c r="AE217" i="1" s="1"/>
  <c r="T217" i="1"/>
  <c r="U217" i="1" s="1"/>
  <c r="AP217" i="1" l="1"/>
  <c r="AQ217" i="1" s="1"/>
  <c r="AJ217" i="1"/>
  <c r="AK217" i="1" s="1"/>
  <c r="AU217" i="1" l="1"/>
  <c r="AV217" i="1" s="1"/>
  <c r="AY217" i="1" s="1"/>
  <c r="BB217" i="1" s="1"/>
  <c r="AT218" i="1" s="1"/>
  <c r="BC217" i="1" l="1"/>
  <c r="BD217" i="1" s="1"/>
  <c r="AF218" i="1" s="1"/>
  <c r="BA217" i="1"/>
  <c r="AS218" i="1" s="1"/>
  <c r="AW217" i="1"/>
  <c r="AZ217" i="1"/>
  <c r="AR218" i="1" s="1"/>
  <c r="BH217" i="1"/>
  <c r="BK217" i="1" s="1"/>
  <c r="AN218" i="1" s="1"/>
  <c r="AX217" i="1"/>
  <c r="BU217" i="1" l="1"/>
  <c r="BX217" i="1" s="1"/>
  <c r="AC218" i="1" s="1"/>
  <c r="BG217" i="1"/>
  <c r="AI218" i="1" s="1"/>
  <c r="BJ217" i="1"/>
  <c r="AM218" i="1" s="1"/>
  <c r="BF217" i="1"/>
  <c r="AH218" i="1" s="1"/>
  <c r="BQ217" i="1"/>
  <c r="BT217" i="1" s="1"/>
  <c r="X218" i="1" s="1"/>
  <c r="BL217" i="1"/>
  <c r="AO218" i="1" s="1"/>
  <c r="BE217" i="1"/>
  <c r="AG218" i="1" s="1"/>
  <c r="BI217" i="1"/>
  <c r="AL218" i="1" s="1"/>
  <c r="BM217" i="1"/>
  <c r="CE217" i="1" l="1"/>
  <c r="CG217" i="1" s="1"/>
  <c r="K218" i="1" s="1"/>
  <c r="BR217" i="1"/>
  <c r="V218" i="1" s="1"/>
  <c r="BW217" i="1"/>
  <c r="AB218" i="1" s="1"/>
  <c r="BY217" i="1"/>
  <c r="CB217" i="1" s="1"/>
  <c r="E218" i="1" s="1"/>
  <c r="BS217" i="1"/>
  <c r="W218" i="1" s="1"/>
  <c r="BV217" i="1"/>
  <c r="AA218" i="1" s="1"/>
  <c r="R218" i="1"/>
  <c r="BO217" i="1"/>
  <c r="S218" i="1" s="1"/>
  <c r="BN217" i="1"/>
  <c r="Q218" i="1" s="1"/>
  <c r="BP217" i="1"/>
  <c r="CF217" i="1" l="1"/>
  <c r="J218" i="1" s="1"/>
  <c r="CI217" i="1"/>
  <c r="M218" i="1" s="1"/>
  <c r="CJ217" i="1"/>
  <c r="N218" i="1" s="1"/>
  <c r="CH217" i="1"/>
  <c r="L218" i="1" s="1"/>
  <c r="CC217" i="1"/>
  <c r="F218" i="1" s="1"/>
  <c r="BZ217" i="1"/>
  <c r="C218" i="1" s="1"/>
  <c r="CA217" i="1"/>
  <c r="D218" i="1" s="1"/>
  <c r="CD217" i="1"/>
  <c r="G218" i="1" s="1"/>
  <c r="O218" i="1" l="1"/>
  <c r="P218" i="1" s="1"/>
  <c r="H218" i="1"/>
  <c r="I218" i="1" s="1"/>
  <c r="Y218" i="1" l="1"/>
  <c r="Z218" i="1" s="1"/>
  <c r="AD218" i="1"/>
  <c r="AE218" i="1" s="1"/>
  <c r="T218" i="1"/>
  <c r="U218" i="1" s="1"/>
  <c r="AP218" i="1" l="1"/>
  <c r="AQ218" i="1" s="1"/>
  <c r="AJ218" i="1"/>
  <c r="AK218" i="1" s="1"/>
  <c r="AU218" i="1" l="1"/>
  <c r="AV218" i="1" s="1"/>
  <c r="AY218" i="1" s="1"/>
  <c r="AW218" i="1" l="1"/>
  <c r="AX218" i="1"/>
  <c r="BC218" i="1"/>
  <c r="BA218" i="1"/>
  <c r="AS219" i="1" s="1"/>
  <c r="BH218" i="1"/>
  <c r="BB218" i="1"/>
  <c r="AT219" i="1" s="1"/>
  <c r="AZ218" i="1"/>
  <c r="AR219" i="1" s="1"/>
  <c r="BU218" i="1" l="1"/>
  <c r="BQ218" i="1"/>
  <c r="BM218" i="1"/>
  <c r="BG218" i="1"/>
  <c r="AI219" i="1" s="1"/>
  <c r="BD218" i="1"/>
  <c r="AF219" i="1" s="1"/>
  <c r="BF218" i="1"/>
  <c r="AH219" i="1" s="1"/>
  <c r="BE218" i="1"/>
  <c r="AG219" i="1" s="1"/>
  <c r="BK218" i="1"/>
  <c r="AN219" i="1" s="1"/>
  <c r="BL218" i="1"/>
  <c r="AO219" i="1" s="1"/>
  <c r="BJ218" i="1"/>
  <c r="AM219" i="1" s="1"/>
  <c r="BI218" i="1"/>
  <c r="AL219" i="1" s="1"/>
  <c r="BS218" i="1" l="1"/>
  <c r="W219" i="1" s="1"/>
  <c r="BT218" i="1"/>
  <c r="X219" i="1" s="1"/>
  <c r="BR218" i="1"/>
  <c r="V219" i="1" s="1"/>
  <c r="BN218" i="1"/>
  <c r="Q219" i="1" s="1"/>
  <c r="R219" i="1"/>
  <c r="BO218" i="1"/>
  <c r="S219" i="1" s="1"/>
  <c r="CE218" i="1"/>
  <c r="BY218" i="1"/>
  <c r="BP218" i="1"/>
  <c r="BV218" i="1"/>
  <c r="AA219" i="1" s="1"/>
  <c r="BW218" i="1"/>
  <c r="AB219" i="1" s="1"/>
  <c r="BX218" i="1"/>
  <c r="AC219" i="1" s="1"/>
  <c r="CD218" i="1" l="1"/>
  <c r="G219" i="1" s="1"/>
  <c r="CC218" i="1"/>
  <c r="F219" i="1" s="1"/>
  <c r="CA218" i="1"/>
  <c r="D219" i="1" s="1"/>
  <c r="BZ218" i="1"/>
  <c r="C219" i="1" s="1"/>
  <c r="CB218" i="1"/>
  <c r="E219" i="1" s="1"/>
  <c r="CF218" i="1"/>
  <c r="J219" i="1" s="1"/>
  <c r="CG218" i="1"/>
  <c r="K219" i="1" s="1"/>
  <c r="CI218" i="1"/>
  <c r="M219" i="1" s="1"/>
  <c r="CJ218" i="1"/>
  <c r="N219" i="1" s="1"/>
  <c r="CH218" i="1"/>
  <c r="L219" i="1" s="1"/>
  <c r="O219" i="1" l="1"/>
  <c r="P219" i="1" s="1"/>
  <c r="H219" i="1"/>
  <c r="I219" i="1" s="1"/>
  <c r="AD219" i="1" l="1"/>
  <c r="AE219" i="1" s="1"/>
  <c r="T219" i="1"/>
  <c r="U219" i="1" s="1"/>
  <c r="Y219" i="1"/>
  <c r="Z219" i="1" s="1"/>
  <c r="AP219" i="1" l="1"/>
  <c r="AQ219" i="1" s="1"/>
  <c r="AJ219" i="1"/>
  <c r="AK219" i="1" s="1"/>
  <c r="AU219" i="1" l="1"/>
  <c r="AV219" i="1" s="1"/>
  <c r="AX219" i="1" s="1"/>
  <c r="AW219" i="1" l="1"/>
  <c r="AY219" i="1"/>
  <c r="BC219" i="1" s="1"/>
  <c r="BA219" i="1" l="1"/>
  <c r="AS220" i="1" s="1"/>
  <c r="BB219" i="1"/>
  <c r="AT220" i="1" s="1"/>
  <c r="BH219" i="1"/>
  <c r="BI219" i="1" s="1"/>
  <c r="AL220" i="1" s="1"/>
  <c r="AZ219" i="1"/>
  <c r="AR220" i="1" s="1"/>
  <c r="BD219" i="1"/>
  <c r="AF220" i="1" s="1"/>
  <c r="BG219" i="1"/>
  <c r="AI220" i="1" s="1"/>
  <c r="BF219" i="1"/>
  <c r="AH220" i="1" s="1"/>
  <c r="BE219" i="1"/>
  <c r="AG220" i="1" s="1"/>
  <c r="BU219" i="1" l="1"/>
  <c r="BX219" i="1" s="1"/>
  <c r="AC220" i="1" s="1"/>
  <c r="BQ219" i="1"/>
  <c r="BT219" i="1" s="1"/>
  <c r="X220" i="1" s="1"/>
  <c r="BM219" i="1"/>
  <c r="BO219" i="1" s="1"/>
  <c r="S220" i="1" s="1"/>
  <c r="BK219" i="1"/>
  <c r="AN220" i="1" s="1"/>
  <c r="BJ219" i="1"/>
  <c r="AM220" i="1" s="1"/>
  <c r="BL219" i="1"/>
  <c r="AO220" i="1" s="1"/>
  <c r="BW219" i="1" l="1"/>
  <c r="AB220" i="1" s="1"/>
  <c r="BV219" i="1"/>
  <c r="AA220" i="1" s="1"/>
  <c r="BS219" i="1"/>
  <c r="W220" i="1" s="1"/>
  <c r="BR219" i="1"/>
  <c r="V220" i="1" s="1"/>
  <c r="BY219" i="1"/>
  <c r="BZ219" i="1" s="1"/>
  <c r="C220" i="1" s="1"/>
  <c r="BP219" i="1"/>
  <c r="R220" i="1"/>
  <c r="BN219" i="1"/>
  <c r="Q220" i="1" s="1"/>
  <c r="CE219" i="1"/>
  <c r="CJ219" i="1" s="1"/>
  <c r="N220" i="1" s="1"/>
  <c r="CA219" i="1" l="1"/>
  <c r="D220" i="1" s="1"/>
  <c r="CD219" i="1"/>
  <c r="G220" i="1" s="1"/>
  <c r="CH219" i="1"/>
  <c r="L220" i="1" s="1"/>
  <c r="CB219" i="1"/>
  <c r="E220" i="1" s="1"/>
  <c r="CC219" i="1"/>
  <c r="F220" i="1" s="1"/>
  <c r="CF219" i="1"/>
  <c r="J220" i="1" s="1"/>
  <c r="CI219" i="1"/>
  <c r="M220" i="1" s="1"/>
  <c r="CG219" i="1"/>
  <c r="K220" i="1" s="1"/>
  <c r="H220" i="1" l="1"/>
  <c r="I220" i="1" s="1"/>
  <c r="O220" i="1"/>
  <c r="P220" i="1" s="1"/>
  <c r="AD220" i="1" l="1"/>
  <c r="AE220" i="1" s="1"/>
  <c r="T220" i="1"/>
  <c r="U220" i="1" s="1"/>
  <c r="Y220" i="1"/>
  <c r="Z220" i="1" s="1"/>
  <c r="AP220" i="1" l="1"/>
  <c r="AQ220" i="1" s="1"/>
  <c r="AJ220" i="1"/>
  <c r="AK220" i="1" s="1"/>
  <c r="AU220" i="1" l="1"/>
  <c r="AV220" i="1" s="1"/>
  <c r="AX220" i="1" s="1"/>
  <c r="AW220" i="1" l="1"/>
  <c r="AY220" i="1"/>
  <c r="BA220" i="1" s="1"/>
  <c r="AS221" i="1" s="1"/>
  <c r="BC220" i="1" l="1"/>
  <c r="AZ220" i="1"/>
  <c r="AR221" i="1" s="1"/>
  <c r="BB220" i="1"/>
  <c r="AT221" i="1" s="1"/>
  <c r="BH220" i="1"/>
  <c r="BJ220" i="1" s="1"/>
  <c r="AM221" i="1" s="1"/>
  <c r="BU220" i="1" l="1"/>
  <c r="BV220" i="1" s="1"/>
  <c r="AA221" i="1" s="1"/>
  <c r="BQ220" i="1"/>
  <c r="BR220" i="1" s="1"/>
  <c r="V221" i="1" s="1"/>
  <c r="BF220" i="1"/>
  <c r="AH221" i="1" s="1"/>
  <c r="BM220" i="1"/>
  <c r="BO220" i="1" s="1"/>
  <c r="S221" i="1" s="1"/>
  <c r="BE220" i="1"/>
  <c r="AG221" i="1" s="1"/>
  <c r="BD220" i="1"/>
  <c r="AF221" i="1" s="1"/>
  <c r="BG220" i="1"/>
  <c r="AI221" i="1" s="1"/>
  <c r="BK220" i="1"/>
  <c r="AN221" i="1" s="1"/>
  <c r="BL220" i="1"/>
  <c r="AO221" i="1" s="1"/>
  <c r="BI220" i="1"/>
  <c r="AL221" i="1" s="1"/>
  <c r="BT220" i="1" l="1"/>
  <c r="X221" i="1" s="1"/>
  <c r="BS220" i="1"/>
  <c r="W221" i="1" s="1"/>
  <c r="BN220" i="1"/>
  <c r="Q221" i="1" s="1"/>
  <c r="BP220" i="1"/>
  <c r="BY220" i="1"/>
  <c r="BZ220" i="1" s="1"/>
  <c r="C221" i="1" s="1"/>
  <c r="BW220" i="1"/>
  <c r="AB221" i="1" s="1"/>
  <c r="R221" i="1"/>
  <c r="BX220" i="1"/>
  <c r="AC221" i="1" s="1"/>
  <c r="CE220" i="1"/>
  <c r="CF220" i="1" s="1"/>
  <c r="J221" i="1" s="1"/>
  <c r="CD220" i="1" l="1"/>
  <c r="G221" i="1" s="1"/>
  <c r="CJ220" i="1"/>
  <c r="N221" i="1" s="1"/>
  <c r="CG220" i="1"/>
  <c r="K221" i="1" s="1"/>
  <c r="CA220" i="1"/>
  <c r="D221" i="1" s="1"/>
  <c r="CI220" i="1"/>
  <c r="M221" i="1" s="1"/>
  <c r="CH220" i="1"/>
  <c r="L221" i="1" s="1"/>
  <c r="CB220" i="1"/>
  <c r="E221" i="1" s="1"/>
  <c r="CC220" i="1"/>
  <c r="F221" i="1" s="1"/>
  <c r="O221" i="1" l="1"/>
  <c r="P221" i="1" s="1"/>
  <c r="H221" i="1"/>
  <c r="I221" i="1" s="1"/>
  <c r="T221" i="1" l="1"/>
  <c r="U221" i="1" s="1"/>
  <c r="Y221" i="1"/>
  <c r="Z221" i="1" s="1"/>
  <c r="AD221" i="1"/>
  <c r="AE221" i="1" s="1"/>
  <c r="AP221" i="1" l="1"/>
  <c r="AQ221" i="1" s="1"/>
  <c r="AJ221" i="1"/>
  <c r="AK221" i="1" s="1"/>
  <c r="AU221" i="1" l="1"/>
  <c r="AV221" i="1" s="1"/>
  <c r="AY221" i="1" s="1"/>
  <c r="BB221" i="1" s="1"/>
  <c r="AT222" i="1" s="1"/>
  <c r="AT228" i="1" s="1"/>
  <c r="BA221" i="1" l="1"/>
  <c r="AS222" i="1" s="1"/>
  <c r="AS228" i="1" s="1"/>
  <c r="BC221" i="1"/>
  <c r="AZ221" i="1"/>
  <c r="AR222" i="1" s="1"/>
  <c r="AR228" i="1" s="1"/>
  <c r="BH221" i="1"/>
  <c r="BJ221" i="1" s="1"/>
  <c r="AM222" i="1" s="1"/>
  <c r="AM228" i="1" s="1"/>
  <c r="AX221" i="1"/>
  <c r="AW221" i="1"/>
  <c r="BQ221" i="1" l="1"/>
  <c r="BR221" i="1" s="1"/>
  <c r="V222" i="1" s="1"/>
  <c r="BU221" i="1"/>
  <c r="BX221" i="1" s="1"/>
  <c r="AC222" i="1" s="1"/>
  <c r="AC228" i="1" s="1"/>
  <c r="BD221" i="1"/>
  <c r="AF222" i="1" s="1"/>
  <c r="AF228" i="1" s="1"/>
  <c r="BM221" i="1"/>
  <c r="BO221" i="1" s="1"/>
  <c r="S222" i="1" s="1"/>
  <c r="S228" i="1" s="1"/>
  <c r="BG221" i="1"/>
  <c r="AI222" i="1" s="1"/>
  <c r="AI228" i="1" s="1"/>
  <c r="BK221" i="1"/>
  <c r="AN222" i="1" s="1"/>
  <c r="AN228" i="1" s="1"/>
  <c r="BL221" i="1"/>
  <c r="AO222" i="1" s="1"/>
  <c r="AO228" i="1" s="1"/>
  <c r="BI221" i="1"/>
  <c r="AL222" i="1" s="1"/>
  <c r="AL228" i="1" s="1"/>
  <c r="BE221" i="1"/>
  <c r="AG222" i="1" s="1"/>
  <c r="AG228" i="1" s="1"/>
  <c r="BF221" i="1"/>
  <c r="AH222" i="1" s="1"/>
  <c r="AH228" i="1" s="1"/>
  <c r="BN221" i="1" l="1"/>
  <c r="Q222" i="1" s="1"/>
  <c r="Q228" i="1" s="1"/>
  <c r="R222" i="1"/>
  <c r="R228" i="1" s="1"/>
  <c r="BP221" i="1"/>
  <c r="BW221" i="1"/>
  <c r="AB222" i="1" s="1"/>
  <c r="AB228" i="1" s="1"/>
  <c r="BS221" i="1"/>
  <c r="W222" i="1" s="1"/>
  <c r="W228" i="1" s="1"/>
  <c r="BV221" i="1"/>
  <c r="AA222" i="1" s="1"/>
  <c r="AA228" i="1" s="1"/>
  <c r="CE221" i="1"/>
  <c r="CF221" i="1" s="1"/>
  <c r="J222" i="1" s="1"/>
  <c r="BT221" i="1"/>
  <c r="X222" i="1" s="1"/>
  <c r="X228" i="1" s="1"/>
  <c r="BY221" i="1"/>
  <c r="CB221" i="1" s="1"/>
  <c r="E222" i="1" s="1"/>
  <c r="E228" i="1" s="1"/>
  <c r="V228" i="1"/>
  <c r="CI221" i="1" l="1"/>
  <c r="M222" i="1" s="1"/>
  <c r="M228" i="1" s="1"/>
  <c r="CH221" i="1"/>
  <c r="L222" i="1" s="1"/>
  <c r="L228" i="1" s="1"/>
  <c r="CD221" i="1"/>
  <c r="G222" i="1" s="1"/>
  <c r="G228" i="1" s="1"/>
  <c r="BZ221" i="1"/>
  <c r="C222" i="1" s="1"/>
  <c r="C228" i="1" s="1"/>
  <c r="CC221" i="1"/>
  <c r="F222" i="1" s="1"/>
  <c r="F228" i="1" s="1"/>
  <c r="CG221" i="1"/>
  <c r="K222" i="1" s="1"/>
  <c r="K228" i="1" s="1"/>
  <c r="CA221" i="1"/>
  <c r="D222" i="1" s="1"/>
  <c r="D228" i="1" s="1"/>
  <c r="CJ221" i="1"/>
  <c r="N222" i="1" s="1"/>
  <c r="N228" i="1" s="1"/>
  <c r="J228" i="1"/>
  <c r="H222" i="1" l="1"/>
  <c r="I222" i="1" s="1"/>
  <c r="O228" i="1"/>
  <c r="P228" i="1" s="1"/>
  <c r="O222" i="1"/>
  <c r="P222" i="1" s="1"/>
  <c r="H228" i="1"/>
  <c r="I228" i="1" s="1"/>
  <c r="Y228" i="1" l="1"/>
  <c r="Z228" i="1" s="1"/>
  <c r="Y222" i="1"/>
  <c r="Z222" i="1" s="1"/>
  <c r="T222" i="1"/>
  <c r="U222" i="1" s="1"/>
  <c r="AD222" i="1"/>
  <c r="AE222" i="1" s="1"/>
  <c r="T228" i="1"/>
  <c r="U228" i="1" s="1"/>
  <c r="AD228" i="1"/>
  <c r="AE228" i="1" s="1"/>
  <c r="AP228" i="1" l="1"/>
  <c r="AQ228" i="1" s="1"/>
  <c r="AJ222" i="1"/>
  <c r="AK222" i="1" s="1"/>
  <c r="AP222" i="1"/>
  <c r="AQ222" i="1" s="1"/>
  <c r="AJ228" i="1"/>
  <c r="AK228" i="1" s="1"/>
  <c r="AU222" i="1" l="1"/>
  <c r="AV222" i="1" s="1"/>
  <c r="AW222" i="1" s="1"/>
  <c r="AU228" i="1"/>
  <c r="AV228" i="1" s="1"/>
  <c r="AX228" i="1" s="1"/>
  <c r="AY222" i="1" l="1"/>
  <c r="AZ222" i="1" s="1"/>
  <c r="AX222" i="1"/>
  <c r="D200" i="1" s="1"/>
  <c r="L10" i="1" s="1"/>
  <c r="AY228" i="1"/>
  <c r="BC228" i="1" s="1"/>
  <c r="AW228" i="1"/>
  <c r="BE228" i="1" l="1"/>
  <c r="AG229" i="1" s="1"/>
  <c r="BH222" i="1"/>
  <c r="BI222" i="1" s="1"/>
  <c r="BC222" i="1"/>
  <c r="BB222" i="1"/>
  <c r="BA222" i="1"/>
  <c r="BF228" i="1"/>
  <c r="AH229" i="1" s="1"/>
  <c r="BA228" i="1"/>
  <c r="AS229" i="1" s="1"/>
  <c r="BG228" i="1"/>
  <c r="AI229" i="1" s="1"/>
  <c r="BH228" i="1"/>
  <c r="BI228" i="1" s="1"/>
  <c r="AL229" i="1" s="1"/>
  <c r="BD228" i="1"/>
  <c r="AF229" i="1" s="1"/>
  <c r="BB228" i="1"/>
  <c r="AT229" i="1" s="1"/>
  <c r="AZ228" i="1"/>
  <c r="AR229" i="1" s="1"/>
  <c r="BU228" i="1" l="1"/>
  <c r="BV228" i="1" s="1"/>
  <c r="AA229" i="1" s="1"/>
  <c r="BQ228" i="1"/>
  <c r="BR228" i="1" s="1"/>
  <c r="V229" i="1" s="1"/>
  <c r="BM228" i="1"/>
  <c r="BN228" i="1" s="1"/>
  <c r="Q229" i="1" s="1"/>
  <c r="BU222" i="1"/>
  <c r="BV222" i="1" s="1"/>
  <c r="BK222" i="1"/>
  <c r="BQ222" i="1"/>
  <c r="BS222" i="1" s="1"/>
  <c r="BD222" i="1"/>
  <c r="BM222" i="1"/>
  <c r="BN222" i="1" s="1"/>
  <c r="BJ222" i="1"/>
  <c r="BL222" i="1"/>
  <c r="BF222" i="1"/>
  <c r="BE222" i="1"/>
  <c r="BG222" i="1"/>
  <c r="BK228" i="1"/>
  <c r="AN229" i="1" s="1"/>
  <c r="BL228" i="1"/>
  <c r="AO229" i="1" s="1"/>
  <c r="BJ228" i="1"/>
  <c r="AM229" i="1" s="1"/>
  <c r="BT228" i="1" l="1"/>
  <c r="X229" i="1" s="1"/>
  <c r="BS228" i="1"/>
  <c r="W229" i="1" s="1"/>
  <c r="BT222" i="1"/>
  <c r="BP222" i="1"/>
  <c r="BW222" i="1"/>
  <c r="CE222" i="1"/>
  <c r="CJ222" i="1" s="1"/>
  <c r="BR222" i="1"/>
  <c r="BO222" i="1"/>
  <c r="BY222" i="1"/>
  <c r="BZ222" i="1" s="1"/>
  <c r="BX222" i="1"/>
  <c r="BP228" i="1"/>
  <c r="BY228" i="1"/>
  <c r="CC228" i="1" s="1"/>
  <c r="F229" i="1" s="1"/>
  <c r="R229" i="1"/>
  <c r="BW228" i="1"/>
  <c r="AB229" i="1" s="1"/>
  <c r="BO228" i="1"/>
  <c r="S229" i="1" s="1"/>
  <c r="CE228" i="1"/>
  <c r="CG228" i="1" s="1"/>
  <c r="K229" i="1" s="1"/>
  <c r="BX228" i="1"/>
  <c r="AC229" i="1" s="1"/>
  <c r="CD222" i="1" l="1"/>
  <c r="CG222" i="1"/>
  <c r="CF222" i="1"/>
  <c r="CI222" i="1"/>
  <c r="CH222" i="1"/>
  <c r="CB222" i="1"/>
  <c r="CA222" i="1"/>
  <c r="CC222" i="1"/>
  <c r="CA228" i="1"/>
  <c r="D229" i="1" s="1"/>
  <c r="BZ228" i="1"/>
  <c r="C229" i="1" s="1"/>
  <c r="CB228" i="1"/>
  <c r="E229" i="1" s="1"/>
  <c r="CD228" i="1"/>
  <c r="G229" i="1" s="1"/>
  <c r="CH228" i="1"/>
  <c r="L229" i="1" s="1"/>
  <c r="CF228" i="1"/>
  <c r="J229" i="1" s="1"/>
  <c r="CJ228" i="1"/>
  <c r="N229" i="1" s="1"/>
  <c r="CI228" i="1"/>
  <c r="M229" i="1" s="1"/>
  <c r="H229" i="1" l="1"/>
  <c r="I229" i="1" s="1"/>
  <c r="O229" i="1"/>
  <c r="P229" i="1" s="1"/>
  <c r="Y229" i="1" l="1"/>
  <c r="Z229" i="1" s="1"/>
  <c r="AD229" i="1"/>
  <c r="AE229" i="1" s="1"/>
  <c r="T229" i="1"/>
  <c r="U229" i="1" s="1"/>
  <c r="AJ229" i="1" l="1"/>
  <c r="AK229" i="1" s="1"/>
  <c r="AP229" i="1"/>
  <c r="AQ229" i="1" s="1"/>
  <c r="AU229" i="1" l="1"/>
  <c r="AV229" i="1" s="1"/>
  <c r="AX229" i="1" s="1"/>
  <c r="AY229" i="1" l="1"/>
  <c r="BA229" i="1" s="1"/>
  <c r="AS230" i="1" s="1"/>
  <c r="AW229" i="1"/>
  <c r="AZ229" i="1" l="1"/>
  <c r="AR230" i="1" s="1"/>
  <c r="BH229" i="1"/>
  <c r="BK229" i="1" s="1"/>
  <c r="AN230" i="1" s="1"/>
  <c r="BB229" i="1"/>
  <c r="AT230" i="1" s="1"/>
  <c r="BC229" i="1"/>
  <c r="BU229" i="1" l="1"/>
  <c r="BX229" i="1" s="1"/>
  <c r="AC230" i="1" s="1"/>
  <c r="BQ229" i="1"/>
  <c r="BS229" i="1" s="1"/>
  <c r="W230" i="1" s="1"/>
  <c r="BD229" i="1"/>
  <c r="AF230" i="1" s="1"/>
  <c r="BM229" i="1"/>
  <c r="BP229" i="1" s="1"/>
  <c r="BI229" i="1"/>
  <c r="AL230" i="1" s="1"/>
  <c r="BL229" i="1"/>
  <c r="AO230" i="1" s="1"/>
  <c r="BF229" i="1"/>
  <c r="AH230" i="1" s="1"/>
  <c r="BJ229" i="1"/>
  <c r="AM230" i="1" s="1"/>
  <c r="BG229" i="1"/>
  <c r="AI230" i="1" s="1"/>
  <c r="BE229" i="1"/>
  <c r="AG230" i="1" s="1"/>
  <c r="BO229" i="1" l="1"/>
  <c r="S230" i="1" s="1"/>
  <c r="R230" i="1"/>
  <c r="BN229" i="1"/>
  <c r="Q230" i="1" s="1"/>
  <c r="BT229" i="1"/>
  <c r="X230" i="1" s="1"/>
  <c r="BY229" i="1"/>
  <c r="CB229" i="1" s="1"/>
  <c r="E230" i="1" s="1"/>
  <c r="BW229" i="1"/>
  <c r="AB230" i="1" s="1"/>
  <c r="BV229" i="1"/>
  <c r="AA230" i="1" s="1"/>
  <c r="CE229" i="1"/>
  <c r="CH229" i="1" s="1"/>
  <c r="L230" i="1" s="1"/>
  <c r="BR229" i="1"/>
  <c r="V230" i="1" s="1"/>
  <c r="BZ229" i="1" l="1"/>
  <c r="C230" i="1" s="1"/>
  <c r="CJ229" i="1"/>
  <c r="N230" i="1" s="1"/>
  <c r="CD229" i="1"/>
  <c r="G230" i="1" s="1"/>
  <c r="CA229" i="1"/>
  <c r="D230" i="1" s="1"/>
  <c r="CG229" i="1"/>
  <c r="K230" i="1" s="1"/>
  <c r="CI229" i="1"/>
  <c r="M230" i="1" s="1"/>
  <c r="CF229" i="1"/>
  <c r="J230" i="1" s="1"/>
  <c r="CC229" i="1"/>
  <c r="F230" i="1" s="1"/>
  <c r="H230" i="1" l="1"/>
  <c r="I230" i="1" s="1"/>
  <c r="O230" i="1"/>
  <c r="P230" i="1" s="1"/>
  <c r="AD230" i="1" l="1"/>
  <c r="AE230" i="1" s="1"/>
  <c r="Y230" i="1"/>
  <c r="Z230" i="1" s="1"/>
  <c r="T230" i="1"/>
  <c r="U230" i="1" s="1"/>
  <c r="AP230" i="1" l="1"/>
  <c r="AQ230" i="1" s="1"/>
  <c r="AJ230" i="1"/>
  <c r="AK230" i="1" s="1"/>
  <c r="AU230" i="1" l="1"/>
  <c r="AV230" i="1" s="1"/>
  <c r="AY230" i="1" s="1"/>
  <c r="BA230" i="1" s="1"/>
  <c r="AS231" i="1" s="1"/>
  <c r="AX230" i="1" l="1"/>
  <c r="BB230" i="1"/>
  <c r="AT231" i="1" s="1"/>
  <c r="AZ230" i="1"/>
  <c r="AR231" i="1" s="1"/>
  <c r="AW230" i="1"/>
  <c r="BH230" i="1"/>
  <c r="BK230" i="1" s="1"/>
  <c r="AN231" i="1" s="1"/>
  <c r="BC230" i="1"/>
  <c r="BQ230" i="1" l="1"/>
  <c r="BR230" i="1" s="1"/>
  <c r="V231" i="1" s="1"/>
  <c r="BU230" i="1"/>
  <c r="BV230" i="1" s="1"/>
  <c r="AA231" i="1" s="1"/>
  <c r="BD230" i="1"/>
  <c r="AF231" i="1" s="1"/>
  <c r="BM230" i="1"/>
  <c r="BO230" i="1" s="1"/>
  <c r="S231" i="1" s="1"/>
  <c r="BI230" i="1"/>
  <c r="AL231" i="1" s="1"/>
  <c r="BE230" i="1"/>
  <c r="AG231" i="1" s="1"/>
  <c r="BL230" i="1"/>
  <c r="AO231" i="1" s="1"/>
  <c r="BJ230" i="1"/>
  <c r="AM231" i="1" s="1"/>
  <c r="BF230" i="1"/>
  <c r="AH231" i="1" s="1"/>
  <c r="BG230" i="1"/>
  <c r="AI231" i="1" s="1"/>
  <c r="BP230" i="1" l="1"/>
  <c r="BY230" i="1"/>
  <c r="CB230" i="1" s="1"/>
  <c r="E231" i="1" s="1"/>
  <c r="BS230" i="1"/>
  <c r="W231" i="1" s="1"/>
  <c r="BN230" i="1"/>
  <c r="Q231" i="1" s="1"/>
  <c r="BT230" i="1"/>
  <c r="X231" i="1" s="1"/>
  <c r="R231" i="1"/>
  <c r="BX230" i="1"/>
  <c r="AC231" i="1" s="1"/>
  <c r="CE230" i="1"/>
  <c r="CJ230" i="1" s="1"/>
  <c r="N231" i="1" s="1"/>
  <c r="BW230" i="1"/>
  <c r="AB231" i="1" s="1"/>
  <c r="CD230" i="1" l="1"/>
  <c r="G231" i="1" s="1"/>
  <c r="BZ230" i="1"/>
  <c r="C231" i="1" s="1"/>
  <c r="CA230" i="1"/>
  <c r="D231" i="1" s="1"/>
  <c r="CC230" i="1"/>
  <c r="F231" i="1" s="1"/>
  <c r="CF230" i="1"/>
  <c r="J231" i="1" s="1"/>
  <c r="CH230" i="1"/>
  <c r="L231" i="1" s="1"/>
  <c r="CI230" i="1"/>
  <c r="M231" i="1" s="1"/>
  <c r="CG230" i="1"/>
  <c r="K231" i="1" s="1"/>
  <c r="H231" i="1" l="1"/>
  <c r="I231" i="1" s="1"/>
  <c r="O231" i="1"/>
  <c r="P231" i="1" s="1"/>
  <c r="AD231" i="1" l="1"/>
  <c r="AE231" i="1" s="1"/>
  <c r="T231" i="1"/>
  <c r="U231" i="1" s="1"/>
  <c r="Y231" i="1"/>
  <c r="Z231" i="1" s="1"/>
  <c r="AJ231" i="1" l="1"/>
  <c r="AK231" i="1" s="1"/>
  <c r="AP231" i="1"/>
  <c r="AQ231" i="1" s="1"/>
  <c r="AU231" i="1" l="1"/>
  <c r="AV231" i="1" s="1"/>
  <c r="AY231" i="1" s="1"/>
  <c r="BB231" i="1" s="1"/>
  <c r="AT232" i="1" s="1"/>
  <c r="AW231" i="1" l="1"/>
  <c r="AZ231" i="1"/>
  <c r="AR232" i="1" s="1"/>
  <c r="BH231" i="1"/>
  <c r="BK231" i="1" s="1"/>
  <c r="AN232" i="1" s="1"/>
  <c r="BC231" i="1"/>
  <c r="AX231" i="1"/>
  <c r="BA231" i="1"/>
  <c r="AS232" i="1" s="1"/>
  <c r="BI231" i="1" l="1"/>
  <c r="AL232" i="1" s="1"/>
  <c r="BU231" i="1"/>
  <c r="BV231" i="1" s="1"/>
  <c r="AA232" i="1" s="1"/>
  <c r="BJ231" i="1"/>
  <c r="AM232" i="1" s="1"/>
  <c r="BQ231" i="1"/>
  <c r="BR231" i="1" s="1"/>
  <c r="V232" i="1" s="1"/>
  <c r="BF231" i="1"/>
  <c r="AH232" i="1" s="1"/>
  <c r="BM231" i="1"/>
  <c r="BO231" i="1" s="1"/>
  <c r="S232" i="1" s="1"/>
  <c r="BL231" i="1"/>
  <c r="AO232" i="1" s="1"/>
  <c r="BE231" i="1"/>
  <c r="AG232" i="1" s="1"/>
  <c r="BD231" i="1"/>
  <c r="AF232" i="1" s="1"/>
  <c r="BG231" i="1"/>
  <c r="AI232" i="1" s="1"/>
  <c r="BT231" i="1" l="1"/>
  <c r="X232" i="1" s="1"/>
  <c r="BY231" i="1"/>
  <c r="CD231" i="1" s="1"/>
  <c r="G232" i="1" s="1"/>
  <c r="BX231" i="1"/>
  <c r="AC232" i="1" s="1"/>
  <c r="BN231" i="1"/>
  <c r="Q232" i="1" s="1"/>
  <c r="BW231" i="1"/>
  <c r="AB232" i="1" s="1"/>
  <c r="R232" i="1"/>
  <c r="BP231" i="1"/>
  <c r="BS231" i="1"/>
  <c r="W232" i="1" s="1"/>
  <c r="CE231" i="1"/>
  <c r="CI231" i="1" s="1"/>
  <c r="M232" i="1" s="1"/>
  <c r="BZ231" i="1" l="1"/>
  <c r="C232" i="1" s="1"/>
  <c r="CA231" i="1"/>
  <c r="D232" i="1" s="1"/>
  <c r="CC231" i="1"/>
  <c r="F232" i="1" s="1"/>
  <c r="CB231" i="1"/>
  <c r="E232" i="1" s="1"/>
  <c r="CJ231" i="1"/>
  <c r="N232" i="1" s="1"/>
  <c r="CH231" i="1"/>
  <c r="L232" i="1" s="1"/>
  <c r="CF231" i="1"/>
  <c r="J232" i="1" s="1"/>
  <c r="CG231" i="1"/>
  <c r="K232" i="1" s="1"/>
  <c r="H232" i="1" l="1"/>
  <c r="I232" i="1" s="1"/>
  <c r="O232" i="1"/>
  <c r="P232" i="1" s="1"/>
  <c r="AD232" i="1" l="1"/>
  <c r="AE232" i="1" s="1"/>
  <c r="Y232" i="1"/>
  <c r="Z232" i="1" s="1"/>
  <c r="T232" i="1"/>
  <c r="U232" i="1" s="1"/>
  <c r="AJ232" i="1" l="1"/>
  <c r="AK232" i="1" s="1"/>
  <c r="AP232" i="1"/>
  <c r="AQ232" i="1" s="1"/>
  <c r="AU232" i="1" l="1"/>
  <c r="AV232" i="1" s="1"/>
  <c r="AY232" i="1" s="1"/>
  <c r="BH232" i="1" s="1"/>
  <c r="AZ232" i="1" l="1"/>
  <c r="AR233" i="1" s="1"/>
  <c r="AW232" i="1"/>
  <c r="BB232" i="1"/>
  <c r="AT233" i="1" s="1"/>
  <c r="AX232" i="1"/>
  <c r="BC232" i="1"/>
  <c r="BU232" i="1" s="1"/>
  <c r="BA232" i="1"/>
  <c r="AS233" i="1" s="1"/>
  <c r="BK232" i="1"/>
  <c r="AN233" i="1" s="1"/>
  <c r="BI232" i="1"/>
  <c r="AL233" i="1" s="1"/>
  <c r="BJ232" i="1"/>
  <c r="AM233" i="1" s="1"/>
  <c r="BL232" i="1"/>
  <c r="AO233" i="1" s="1"/>
  <c r="BM232" i="1" l="1"/>
  <c r="BO232" i="1" s="1"/>
  <c r="S233" i="1" s="1"/>
  <c r="BD232" i="1"/>
  <c r="AF233" i="1" s="1"/>
  <c r="BE232" i="1"/>
  <c r="AG233" i="1" s="1"/>
  <c r="BF232" i="1"/>
  <c r="AH233" i="1" s="1"/>
  <c r="BQ232" i="1"/>
  <c r="BR232" i="1" s="1"/>
  <c r="V233" i="1" s="1"/>
  <c r="BG232" i="1"/>
  <c r="AI233" i="1" s="1"/>
  <c r="BW232" i="1"/>
  <c r="AB233" i="1" s="1"/>
  <c r="BV232" i="1"/>
  <c r="AA233" i="1" s="1"/>
  <c r="BX232" i="1"/>
  <c r="AC233" i="1" s="1"/>
  <c r="R233" i="1" l="1"/>
  <c r="BY232" i="1"/>
  <c r="CB232" i="1" s="1"/>
  <c r="E233" i="1" s="1"/>
  <c r="BN232" i="1"/>
  <c r="Q233" i="1" s="1"/>
  <c r="BP232" i="1"/>
  <c r="BT232" i="1"/>
  <c r="X233" i="1" s="1"/>
  <c r="CE232" i="1"/>
  <c r="CI232" i="1" s="1"/>
  <c r="M233" i="1" s="1"/>
  <c r="BS232" i="1"/>
  <c r="W233" i="1" s="1"/>
  <c r="CA232" i="1" l="1"/>
  <c r="D233" i="1" s="1"/>
  <c r="CD232" i="1"/>
  <c r="G233" i="1" s="1"/>
  <c r="CC232" i="1"/>
  <c r="F233" i="1" s="1"/>
  <c r="BZ232" i="1"/>
  <c r="C233" i="1" s="1"/>
  <c r="CH232" i="1"/>
  <c r="L233" i="1" s="1"/>
  <c r="CG232" i="1"/>
  <c r="K233" i="1" s="1"/>
  <c r="CF232" i="1"/>
  <c r="J233" i="1" s="1"/>
  <c r="CJ232" i="1"/>
  <c r="N233" i="1" s="1"/>
  <c r="H233" i="1" l="1"/>
  <c r="I233" i="1" s="1"/>
  <c r="O233" i="1"/>
  <c r="P233" i="1" s="1"/>
  <c r="T233" i="1" l="1"/>
  <c r="U233" i="1" s="1"/>
  <c r="Y233" i="1"/>
  <c r="Z233" i="1" s="1"/>
  <c r="AD233" i="1"/>
  <c r="AE233" i="1" s="1"/>
  <c r="AP233" i="1" l="1"/>
  <c r="AQ233" i="1" s="1"/>
  <c r="AJ233" i="1"/>
  <c r="AK233" i="1" s="1"/>
  <c r="AU233" i="1" l="1"/>
  <c r="AV233" i="1" s="1"/>
  <c r="AW233" i="1" s="1"/>
  <c r="AX233" i="1" l="1"/>
  <c r="AY233" i="1"/>
  <c r="BA233" i="1" s="1"/>
  <c r="AS234" i="1" s="1"/>
  <c r="BC233" i="1" l="1"/>
  <c r="BH233" i="1"/>
  <c r="BL233" i="1" s="1"/>
  <c r="AO234" i="1" s="1"/>
  <c r="BB233" i="1"/>
  <c r="AT234" i="1" s="1"/>
  <c r="AZ233" i="1"/>
  <c r="AR234" i="1" s="1"/>
  <c r="BI233" i="1" l="1"/>
  <c r="AL234" i="1" s="1"/>
  <c r="BU233" i="1"/>
  <c r="BV233" i="1" s="1"/>
  <c r="AA234" i="1" s="1"/>
  <c r="BK233" i="1"/>
  <c r="AN234" i="1" s="1"/>
  <c r="BD233" i="1"/>
  <c r="AF234" i="1" s="1"/>
  <c r="BE233" i="1"/>
  <c r="AG234" i="1" s="1"/>
  <c r="BG233" i="1"/>
  <c r="AI234" i="1" s="1"/>
  <c r="BJ233" i="1"/>
  <c r="AM234" i="1" s="1"/>
  <c r="BQ233" i="1"/>
  <c r="BS233" i="1" s="1"/>
  <c r="W234" i="1" s="1"/>
  <c r="BF233" i="1"/>
  <c r="AH234" i="1" s="1"/>
  <c r="BM233" i="1"/>
  <c r="BN233" i="1" s="1"/>
  <c r="Q234" i="1" s="1"/>
  <c r="BX233" i="1" l="1"/>
  <c r="AC234" i="1" s="1"/>
  <c r="BW233" i="1"/>
  <c r="AB234" i="1" s="1"/>
  <c r="BR233" i="1"/>
  <c r="V234" i="1" s="1"/>
  <c r="BT233" i="1"/>
  <c r="X234" i="1" s="1"/>
  <c r="BP233" i="1"/>
  <c r="R234" i="1"/>
  <c r="BO233" i="1"/>
  <c r="S234" i="1" s="1"/>
  <c r="CE233" i="1"/>
  <c r="CH233" i="1" s="1"/>
  <c r="L234" i="1" s="1"/>
  <c r="BY233" i="1"/>
  <c r="CC233" i="1" s="1"/>
  <c r="F234" i="1" s="1"/>
  <c r="CF233" i="1" l="1"/>
  <c r="J234" i="1" s="1"/>
  <c r="CD233" i="1"/>
  <c r="G234" i="1" s="1"/>
  <c r="BZ233" i="1"/>
  <c r="C234" i="1" s="1"/>
  <c r="CA233" i="1"/>
  <c r="D234" i="1" s="1"/>
  <c r="CB233" i="1"/>
  <c r="E234" i="1" s="1"/>
  <c r="CG233" i="1"/>
  <c r="K234" i="1" s="1"/>
  <c r="CI233" i="1"/>
  <c r="M234" i="1" s="1"/>
  <c r="CJ233" i="1"/>
  <c r="N234" i="1" s="1"/>
  <c r="H234" i="1" l="1"/>
  <c r="I234" i="1" s="1"/>
  <c r="O234" i="1"/>
  <c r="P234" i="1" s="1"/>
  <c r="T234" i="1" l="1"/>
  <c r="U234" i="1" s="1"/>
  <c r="AD234" i="1"/>
  <c r="AE234" i="1" s="1"/>
  <c r="Y234" i="1"/>
  <c r="Z234" i="1" s="1"/>
  <c r="AP234" i="1" l="1"/>
  <c r="AQ234" i="1" s="1"/>
  <c r="AJ234" i="1"/>
  <c r="AK234" i="1" s="1"/>
  <c r="AU234" i="1" l="1"/>
  <c r="AV234" i="1" s="1"/>
  <c r="AW234" i="1" s="1"/>
  <c r="AX234" i="1" l="1"/>
  <c r="AY234" i="1"/>
  <c r="BB234" i="1" s="1"/>
  <c r="AT235" i="1" s="1"/>
  <c r="BH234" i="1" l="1"/>
  <c r="BL234" i="1" s="1"/>
  <c r="AO235" i="1" s="1"/>
  <c r="BC234" i="1"/>
  <c r="BA234" i="1"/>
  <c r="AS235" i="1" s="1"/>
  <c r="AZ234" i="1"/>
  <c r="AR235" i="1" s="1"/>
  <c r="BU234" i="1" l="1"/>
  <c r="BX234" i="1" s="1"/>
  <c r="AC235" i="1" s="1"/>
  <c r="BG234" i="1"/>
  <c r="AI235" i="1" s="1"/>
  <c r="BJ234" i="1"/>
  <c r="AM235" i="1" s="1"/>
  <c r="BM234" i="1"/>
  <c r="BP234" i="1" s="1"/>
  <c r="BD234" i="1"/>
  <c r="AF235" i="1" s="1"/>
  <c r="BF234" i="1"/>
  <c r="AH235" i="1" s="1"/>
  <c r="BI234" i="1"/>
  <c r="AL235" i="1" s="1"/>
  <c r="BQ234" i="1"/>
  <c r="BR234" i="1" s="1"/>
  <c r="V235" i="1" s="1"/>
  <c r="BE234" i="1"/>
  <c r="AG235" i="1" s="1"/>
  <c r="BK234" i="1"/>
  <c r="AN235" i="1" s="1"/>
  <c r="BV234" i="1" l="1"/>
  <c r="AA235" i="1" s="1"/>
  <c r="BW234" i="1"/>
  <c r="AB235" i="1" s="1"/>
  <c r="BN234" i="1"/>
  <c r="Q235" i="1" s="1"/>
  <c r="BS234" i="1"/>
  <c r="W235" i="1" s="1"/>
  <c r="BT234" i="1"/>
  <c r="X235" i="1" s="1"/>
  <c r="R235" i="1"/>
  <c r="CE234" i="1"/>
  <c r="CG234" i="1" s="1"/>
  <c r="K235" i="1" s="1"/>
  <c r="BY234" i="1"/>
  <c r="BZ234" i="1" s="1"/>
  <c r="C235" i="1" s="1"/>
  <c r="BO234" i="1"/>
  <c r="S235" i="1" s="1"/>
  <c r="CI234" i="1" l="1"/>
  <c r="M235" i="1" s="1"/>
  <c r="CJ234" i="1"/>
  <c r="N235" i="1" s="1"/>
  <c r="CH234" i="1"/>
  <c r="L235" i="1" s="1"/>
  <c r="CC234" i="1"/>
  <c r="F235" i="1" s="1"/>
  <c r="CF234" i="1"/>
  <c r="J235" i="1" s="1"/>
  <c r="CA234" i="1"/>
  <c r="D235" i="1" s="1"/>
  <c r="CD234" i="1"/>
  <c r="G235" i="1" s="1"/>
  <c r="CB234" i="1"/>
  <c r="E235" i="1" s="1"/>
  <c r="O235" i="1" l="1"/>
  <c r="P235" i="1" s="1"/>
  <c r="H235" i="1"/>
  <c r="I235" i="1" s="1"/>
  <c r="T235" i="1" l="1"/>
  <c r="U235" i="1" s="1"/>
  <c r="Y235" i="1"/>
  <c r="Z235" i="1" s="1"/>
  <c r="AD235" i="1"/>
  <c r="AE235" i="1" s="1"/>
  <c r="AJ235" i="1" l="1"/>
  <c r="AK235" i="1" s="1"/>
  <c r="AP235" i="1"/>
  <c r="AQ235" i="1" s="1"/>
  <c r="AU235" i="1" l="1"/>
  <c r="AV235" i="1" s="1"/>
  <c r="AW235" i="1" s="1"/>
  <c r="AY235" i="1" l="1"/>
  <c r="AZ235" i="1" s="1"/>
  <c r="AR236" i="1" s="1"/>
  <c r="AX235" i="1"/>
  <c r="BC235" i="1" l="1"/>
  <c r="BF235" i="1" s="1"/>
  <c r="AH236" i="1" s="1"/>
  <c r="BH235" i="1"/>
  <c r="BK235" i="1" s="1"/>
  <c r="AN236" i="1" s="1"/>
  <c r="BB235" i="1"/>
  <c r="AT236" i="1" s="1"/>
  <c r="BA235" i="1"/>
  <c r="AS236" i="1" s="1"/>
  <c r="BE235" i="1" l="1"/>
  <c r="AG236" i="1" s="1"/>
  <c r="BG235" i="1"/>
  <c r="AI236" i="1" s="1"/>
  <c r="BD235" i="1"/>
  <c r="AF236" i="1" s="1"/>
  <c r="BJ235" i="1"/>
  <c r="AM236" i="1" s="1"/>
  <c r="BL235" i="1"/>
  <c r="AO236" i="1" s="1"/>
  <c r="BQ235" i="1"/>
  <c r="BT235" i="1" s="1"/>
  <c r="X236" i="1" s="1"/>
  <c r="BU235" i="1"/>
  <c r="BW235" i="1" s="1"/>
  <c r="AB236" i="1" s="1"/>
  <c r="BM235" i="1"/>
  <c r="R236" i="1" s="1"/>
  <c r="BI235" i="1"/>
  <c r="AL236" i="1" s="1"/>
  <c r="BN235" i="1" l="1"/>
  <c r="Q236" i="1" s="1"/>
  <c r="BO235" i="1"/>
  <c r="S236" i="1" s="1"/>
  <c r="BP235" i="1"/>
  <c r="BX235" i="1"/>
  <c r="AC236" i="1" s="1"/>
  <c r="BY235" i="1"/>
  <c r="CC235" i="1" s="1"/>
  <c r="F236" i="1" s="1"/>
  <c r="BR235" i="1"/>
  <c r="V236" i="1" s="1"/>
  <c r="BV235" i="1"/>
  <c r="AA236" i="1" s="1"/>
  <c r="BS235" i="1"/>
  <c r="W236" i="1" s="1"/>
  <c r="CE235" i="1"/>
  <c r="CG235" i="1" s="1"/>
  <c r="K236" i="1" s="1"/>
  <c r="BZ235" i="1" l="1"/>
  <c r="C236" i="1" s="1"/>
  <c r="CA235" i="1"/>
  <c r="D236" i="1" s="1"/>
  <c r="CD235" i="1"/>
  <c r="G236" i="1" s="1"/>
  <c r="CB235" i="1"/>
  <c r="E236" i="1" s="1"/>
  <c r="CJ235" i="1"/>
  <c r="N236" i="1" s="1"/>
  <c r="CH235" i="1"/>
  <c r="L236" i="1" s="1"/>
  <c r="CI235" i="1"/>
  <c r="M236" i="1" s="1"/>
  <c r="CF235" i="1"/>
  <c r="J236" i="1" s="1"/>
  <c r="H236" i="1" l="1"/>
  <c r="I236" i="1" s="1"/>
  <c r="O236" i="1"/>
  <c r="P236" i="1" s="1"/>
  <c r="T236" i="1" l="1"/>
  <c r="U236" i="1" s="1"/>
  <c r="Y236" i="1"/>
  <c r="Z236" i="1" s="1"/>
  <c r="AD236" i="1"/>
  <c r="AE236" i="1" s="1"/>
  <c r="AJ236" i="1" l="1"/>
  <c r="AK236" i="1" s="1"/>
  <c r="AP236" i="1"/>
  <c r="AQ236" i="1" s="1"/>
  <c r="AU236" i="1" l="1"/>
  <c r="AV236" i="1" s="1"/>
  <c r="AX236" i="1" s="1"/>
  <c r="AY236" i="1" l="1"/>
  <c r="AZ236" i="1" s="1"/>
  <c r="AR237" i="1" s="1"/>
  <c r="AW236" i="1"/>
  <c r="BH236" i="1" l="1"/>
  <c r="BL236" i="1" s="1"/>
  <c r="AO237" i="1" s="1"/>
  <c r="BA236" i="1"/>
  <c r="AS237" i="1" s="1"/>
  <c r="BB236" i="1"/>
  <c r="AT237" i="1" s="1"/>
  <c r="BC236" i="1"/>
  <c r="BJ236" i="1" l="1"/>
  <c r="AM237" i="1" s="1"/>
  <c r="BK236" i="1"/>
  <c r="AN237" i="1" s="1"/>
  <c r="BI236" i="1"/>
  <c r="AL237" i="1" s="1"/>
  <c r="BQ236" i="1"/>
  <c r="BR236" i="1" s="1"/>
  <c r="V237" i="1" s="1"/>
  <c r="BD236" i="1"/>
  <c r="AF237" i="1" s="1"/>
  <c r="BM236" i="1"/>
  <c r="BP236" i="1" s="1"/>
  <c r="BF236" i="1"/>
  <c r="AH237" i="1" s="1"/>
  <c r="BG236" i="1"/>
  <c r="AI237" i="1" s="1"/>
  <c r="BU236" i="1"/>
  <c r="BW236" i="1" s="1"/>
  <c r="AB237" i="1" s="1"/>
  <c r="BE236" i="1"/>
  <c r="AG237" i="1" s="1"/>
  <c r="BT236" i="1" l="1"/>
  <c r="X237" i="1" s="1"/>
  <c r="BS236" i="1"/>
  <c r="W237" i="1" s="1"/>
  <c r="BV236" i="1"/>
  <c r="AA237" i="1" s="1"/>
  <c r="CE236" i="1"/>
  <c r="CI236" i="1" s="1"/>
  <c r="M237" i="1" s="1"/>
  <c r="BO236" i="1"/>
  <c r="S237" i="1" s="1"/>
  <c r="R237" i="1"/>
  <c r="BY236" i="1"/>
  <c r="CC236" i="1" s="1"/>
  <c r="F237" i="1" s="1"/>
  <c r="BN236" i="1"/>
  <c r="Q237" i="1" s="1"/>
  <c r="BX236" i="1"/>
  <c r="AC237" i="1" s="1"/>
  <c r="CH236" i="1" l="1"/>
  <c r="L237" i="1" s="1"/>
  <c r="CG236" i="1"/>
  <c r="K237" i="1" s="1"/>
  <c r="CB236" i="1"/>
  <c r="E237" i="1" s="1"/>
  <c r="CA236" i="1"/>
  <c r="D237" i="1" s="1"/>
  <c r="BZ236" i="1"/>
  <c r="C237" i="1" s="1"/>
  <c r="CJ236" i="1"/>
  <c r="N237" i="1" s="1"/>
  <c r="CF236" i="1"/>
  <c r="J237" i="1" s="1"/>
  <c r="CD236" i="1"/>
  <c r="G237" i="1" s="1"/>
  <c r="H237" i="1" l="1"/>
  <c r="I237" i="1" s="1"/>
  <c r="O237" i="1"/>
  <c r="P237" i="1" s="1"/>
  <c r="AD237" i="1" l="1"/>
  <c r="AE237" i="1" s="1"/>
  <c r="Y237" i="1"/>
  <c r="Z237" i="1" s="1"/>
  <c r="T237" i="1"/>
  <c r="U237" i="1" s="1"/>
  <c r="AJ237" i="1" l="1"/>
  <c r="AK237" i="1" s="1"/>
  <c r="AP237" i="1"/>
  <c r="AQ237" i="1" s="1"/>
  <c r="AU237" i="1" l="1"/>
  <c r="AV237" i="1" s="1"/>
  <c r="AX237" i="1" s="1"/>
  <c r="AW237" i="1" l="1"/>
  <c r="AY237" i="1"/>
  <c r="BH237" i="1" s="1"/>
  <c r="BK237" i="1" s="1"/>
  <c r="AN238" i="1" s="1"/>
  <c r="BI237" i="1" l="1"/>
  <c r="AL238" i="1" s="1"/>
  <c r="BA237" i="1"/>
  <c r="AS238" i="1" s="1"/>
  <c r="AZ237" i="1"/>
  <c r="AR238" i="1" s="1"/>
  <c r="BL237" i="1"/>
  <c r="AO238" i="1" s="1"/>
  <c r="BJ237" i="1"/>
  <c r="AM238" i="1" s="1"/>
  <c r="BB237" i="1"/>
  <c r="AT238" i="1" s="1"/>
  <c r="BC237" i="1"/>
  <c r="BU237" i="1" s="1"/>
  <c r="BF237" i="1" l="1"/>
  <c r="AH238" i="1" s="1"/>
  <c r="BQ237" i="1"/>
  <c r="BR237" i="1" s="1"/>
  <c r="V238" i="1" s="1"/>
  <c r="BE237" i="1"/>
  <c r="AG238" i="1" s="1"/>
  <c r="BD237" i="1"/>
  <c r="AF238" i="1" s="1"/>
  <c r="BG237" i="1"/>
  <c r="AI238" i="1" s="1"/>
  <c r="BM237" i="1"/>
  <c r="R238" i="1" s="1"/>
  <c r="BX237" i="1"/>
  <c r="AC238" i="1" s="1"/>
  <c r="BW237" i="1"/>
  <c r="AB238" i="1" s="1"/>
  <c r="BV237" i="1"/>
  <c r="AA238" i="1" s="1"/>
  <c r="BT237" i="1" l="1"/>
  <c r="X238" i="1" s="1"/>
  <c r="BS237" i="1"/>
  <c r="W238" i="1" s="1"/>
  <c r="CE237" i="1"/>
  <c r="CH237" i="1" s="1"/>
  <c r="L238" i="1" s="1"/>
  <c r="BP237" i="1"/>
  <c r="BO237" i="1"/>
  <c r="S238" i="1" s="1"/>
  <c r="BN237" i="1"/>
  <c r="Q238" i="1" s="1"/>
  <c r="BY237" i="1"/>
  <c r="CD237" i="1" s="1"/>
  <c r="G238" i="1" s="1"/>
  <c r="CJ237" i="1" l="1"/>
  <c r="N238" i="1" s="1"/>
  <c r="CI237" i="1"/>
  <c r="M238" i="1" s="1"/>
  <c r="CF237" i="1"/>
  <c r="J238" i="1" s="1"/>
  <c r="CG237" i="1"/>
  <c r="K238" i="1" s="1"/>
  <c r="CB237" i="1"/>
  <c r="E238" i="1" s="1"/>
  <c r="CC237" i="1"/>
  <c r="F238" i="1" s="1"/>
  <c r="CA237" i="1"/>
  <c r="D238" i="1" s="1"/>
  <c r="BZ237" i="1"/>
  <c r="C238" i="1" s="1"/>
  <c r="O238" i="1" l="1"/>
  <c r="P238" i="1" s="1"/>
  <c r="H238" i="1"/>
  <c r="I238" i="1" s="1"/>
  <c r="AD238" i="1" l="1"/>
  <c r="AE238" i="1" s="1"/>
  <c r="T238" i="1"/>
  <c r="U238" i="1" s="1"/>
  <c r="Y238" i="1"/>
  <c r="Z238" i="1" s="1"/>
  <c r="AJ238" i="1" l="1"/>
  <c r="AK238" i="1" s="1"/>
  <c r="AP238" i="1"/>
  <c r="AQ238" i="1" s="1"/>
  <c r="AU238" i="1" l="1"/>
  <c r="AV238" i="1" s="1"/>
  <c r="AW238" i="1" s="1"/>
  <c r="AX238" i="1" l="1"/>
  <c r="AY238" i="1"/>
  <c r="AZ238" i="1" s="1"/>
  <c r="AR239" i="1" s="1"/>
  <c r="BB238" i="1" l="1"/>
  <c r="AT239" i="1" s="1"/>
  <c r="BC238" i="1"/>
  <c r="BE238" i="1" s="1"/>
  <c r="AG239" i="1" s="1"/>
  <c r="BA238" i="1"/>
  <c r="AS239" i="1" s="1"/>
  <c r="BH238" i="1"/>
  <c r="BJ238" i="1" s="1"/>
  <c r="AM239" i="1" s="1"/>
  <c r="BG238" i="1" l="1"/>
  <c r="AI239" i="1" s="1"/>
  <c r="BF238" i="1"/>
  <c r="AH239" i="1" s="1"/>
  <c r="BD238" i="1"/>
  <c r="AF239" i="1" s="1"/>
  <c r="BI238" i="1"/>
  <c r="AL239" i="1" s="1"/>
  <c r="BU238" i="1"/>
  <c r="BX238" i="1" s="1"/>
  <c r="AC239" i="1" s="1"/>
  <c r="BL238" i="1"/>
  <c r="AO239" i="1" s="1"/>
  <c r="BM238" i="1"/>
  <c r="BN238" i="1" s="1"/>
  <c r="Q239" i="1" s="1"/>
  <c r="BK238" i="1"/>
  <c r="AN239" i="1" s="1"/>
  <c r="BQ238" i="1"/>
  <c r="BT238" i="1" s="1"/>
  <c r="X239" i="1" s="1"/>
  <c r="BV238" i="1" l="1"/>
  <c r="AA239" i="1" s="1"/>
  <c r="BO238" i="1"/>
  <c r="S239" i="1" s="1"/>
  <c r="BR238" i="1"/>
  <c r="V239" i="1" s="1"/>
  <c r="BW238" i="1"/>
  <c r="AB239" i="1" s="1"/>
  <c r="BY238" i="1"/>
  <c r="CB238" i="1" s="1"/>
  <c r="E239" i="1" s="1"/>
  <c r="BS238" i="1"/>
  <c r="W239" i="1" s="1"/>
  <c r="R239" i="1"/>
  <c r="BP238" i="1"/>
  <c r="CE238" i="1"/>
  <c r="CI238" i="1" s="1"/>
  <c r="M239" i="1" s="1"/>
  <c r="CA238" i="1" l="1"/>
  <c r="D239" i="1" s="1"/>
  <c r="CC238" i="1"/>
  <c r="F239" i="1" s="1"/>
  <c r="CD238" i="1"/>
  <c r="G239" i="1" s="1"/>
  <c r="CG238" i="1"/>
  <c r="K239" i="1" s="1"/>
  <c r="CF238" i="1"/>
  <c r="J239" i="1" s="1"/>
  <c r="CH238" i="1"/>
  <c r="L239" i="1" s="1"/>
  <c r="BZ238" i="1"/>
  <c r="C239" i="1" s="1"/>
  <c r="CJ238" i="1"/>
  <c r="N239" i="1" s="1"/>
  <c r="H239" i="1" l="1"/>
  <c r="I239" i="1" s="1"/>
  <c r="O239" i="1"/>
  <c r="P239" i="1" s="1"/>
  <c r="Y239" i="1" l="1"/>
  <c r="Z239" i="1" s="1"/>
  <c r="AD239" i="1"/>
  <c r="AE239" i="1" s="1"/>
  <c r="T239" i="1"/>
  <c r="U239" i="1" s="1"/>
  <c r="AJ239" i="1" l="1"/>
  <c r="AK239" i="1" s="1"/>
  <c r="AP239" i="1"/>
  <c r="AQ239" i="1" s="1"/>
  <c r="AU239" i="1" l="1"/>
  <c r="AV239" i="1" s="1"/>
  <c r="AX239" i="1" s="1"/>
  <c r="AY239" i="1" l="1"/>
  <c r="BA239" i="1" s="1"/>
  <c r="AS240" i="1" s="1"/>
  <c r="AW239" i="1"/>
  <c r="BC239" i="1" l="1"/>
  <c r="BD239" i="1" s="1"/>
  <c r="AF240" i="1" s="1"/>
  <c r="BB239" i="1"/>
  <c r="AT240" i="1" s="1"/>
  <c r="BH239" i="1"/>
  <c r="AZ239" i="1"/>
  <c r="AR240" i="1" s="1"/>
  <c r="BE239" i="1" l="1"/>
  <c r="AG240" i="1" s="1"/>
  <c r="BG239" i="1"/>
  <c r="AI240" i="1" s="1"/>
  <c r="BF239" i="1"/>
  <c r="AH240" i="1" s="1"/>
  <c r="BU239" i="1"/>
  <c r="BX239" i="1" s="1"/>
  <c r="AC240" i="1" s="1"/>
  <c r="BJ239" i="1"/>
  <c r="AM240" i="1" s="1"/>
  <c r="BL239" i="1"/>
  <c r="AO240" i="1" s="1"/>
  <c r="BM239" i="1"/>
  <c r="BP239" i="1" s="1"/>
  <c r="BK239" i="1"/>
  <c r="AN240" i="1" s="1"/>
  <c r="BI239" i="1"/>
  <c r="AL240" i="1" s="1"/>
  <c r="BQ239" i="1"/>
  <c r="BS239" i="1" s="1"/>
  <c r="W240" i="1" s="1"/>
  <c r="BV239" i="1" l="1"/>
  <c r="AA240" i="1" s="1"/>
  <c r="BW239" i="1"/>
  <c r="AB240" i="1" s="1"/>
  <c r="BN239" i="1"/>
  <c r="Q240" i="1" s="1"/>
  <c r="BO239" i="1"/>
  <c r="S240" i="1" s="1"/>
  <c r="CE239" i="1"/>
  <c r="CJ239" i="1" s="1"/>
  <c r="N240" i="1" s="1"/>
  <c r="BY239" i="1"/>
  <c r="CB239" i="1" s="1"/>
  <c r="E240" i="1" s="1"/>
  <c r="R240" i="1"/>
  <c r="BR239" i="1"/>
  <c r="V240" i="1" s="1"/>
  <c r="BT239" i="1"/>
  <c r="X240" i="1" s="1"/>
  <c r="CF239" i="1" l="1"/>
  <c r="J240" i="1" s="1"/>
  <c r="CG239" i="1"/>
  <c r="K240" i="1" s="1"/>
  <c r="CC239" i="1"/>
  <c r="F240" i="1" s="1"/>
  <c r="CH239" i="1"/>
  <c r="L240" i="1" s="1"/>
  <c r="CA239" i="1"/>
  <c r="D240" i="1" s="1"/>
  <c r="BZ239" i="1"/>
  <c r="C240" i="1" s="1"/>
  <c r="CI239" i="1"/>
  <c r="M240" i="1" s="1"/>
  <c r="CD239" i="1"/>
  <c r="G240" i="1" s="1"/>
  <c r="H240" i="1" l="1"/>
  <c r="I240" i="1" s="1"/>
  <c r="O240" i="1"/>
  <c r="P240" i="1" s="1"/>
  <c r="AD240" i="1" l="1"/>
  <c r="AE240" i="1" s="1"/>
  <c r="T240" i="1"/>
  <c r="U240" i="1" s="1"/>
  <c r="Y240" i="1"/>
  <c r="Z240" i="1" s="1"/>
  <c r="AP240" i="1" l="1"/>
  <c r="AQ240" i="1" s="1"/>
  <c r="AJ240" i="1"/>
  <c r="AK240" i="1" s="1"/>
  <c r="AU240" i="1" l="1"/>
  <c r="AV240" i="1" s="1"/>
  <c r="AY240" i="1" s="1"/>
  <c r="AZ240" i="1" s="1"/>
  <c r="AR241" i="1" s="1"/>
  <c r="AW240" i="1" l="1"/>
  <c r="BB240" i="1"/>
  <c r="AT241" i="1" s="1"/>
  <c r="BC240" i="1"/>
  <c r="BH240" i="1"/>
  <c r="BL240" i="1" s="1"/>
  <c r="AO241" i="1" s="1"/>
  <c r="BA240" i="1"/>
  <c r="AS241" i="1" s="1"/>
  <c r="AX240" i="1"/>
  <c r="BJ240" i="1" l="1"/>
  <c r="AM241" i="1" s="1"/>
  <c r="BI240" i="1"/>
  <c r="AL241" i="1" s="1"/>
  <c r="BM240" i="1"/>
  <c r="BN240" i="1" s="1"/>
  <c r="Q241" i="1" s="1"/>
  <c r="BQ240" i="1"/>
  <c r="BT240" i="1" s="1"/>
  <c r="X241" i="1" s="1"/>
  <c r="BD240" i="1"/>
  <c r="AF241" i="1" s="1"/>
  <c r="BG240" i="1"/>
  <c r="AI241" i="1" s="1"/>
  <c r="BF240" i="1"/>
  <c r="AH241" i="1" s="1"/>
  <c r="BE240" i="1"/>
  <c r="AG241" i="1" s="1"/>
  <c r="BK240" i="1"/>
  <c r="AN241" i="1" s="1"/>
  <c r="BU240" i="1"/>
  <c r="R241" i="1" l="1"/>
  <c r="BP240" i="1"/>
  <c r="BO240" i="1"/>
  <c r="S241" i="1" s="1"/>
  <c r="BR240" i="1"/>
  <c r="V241" i="1" s="1"/>
  <c r="BS240" i="1"/>
  <c r="W241" i="1" s="1"/>
  <c r="BY240" i="1"/>
  <c r="CB240" i="1" s="1"/>
  <c r="E241" i="1" s="1"/>
  <c r="CE240" i="1"/>
  <c r="CJ240" i="1" s="1"/>
  <c r="N241" i="1" s="1"/>
  <c r="BW240" i="1"/>
  <c r="AB241" i="1" s="1"/>
  <c r="BX240" i="1"/>
  <c r="AC241" i="1" s="1"/>
  <c r="BV240" i="1"/>
  <c r="AA241" i="1" s="1"/>
  <c r="CD240" i="1" l="1"/>
  <c r="G241" i="1" s="1"/>
  <c r="CG240" i="1"/>
  <c r="K241" i="1" s="1"/>
  <c r="BZ240" i="1"/>
  <c r="C241" i="1" s="1"/>
  <c r="CF240" i="1"/>
  <c r="J241" i="1" s="1"/>
  <c r="CH240" i="1"/>
  <c r="L241" i="1" s="1"/>
  <c r="CI240" i="1"/>
  <c r="M241" i="1" s="1"/>
  <c r="CC240" i="1"/>
  <c r="F241" i="1" s="1"/>
  <c r="CA240" i="1"/>
  <c r="D241" i="1" s="1"/>
  <c r="O241" i="1" l="1"/>
  <c r="P241" i="1" s="1"/>
  <c r="H241" i="1"/>
  <c r="I241" i="1" s="1"/>
  <c r="Y241" i="1" l="1"/>
  <c r="Z241" i="1" s="1"/>
  <c r="T241" i="1"/>
  <c r="U241" i="1" s="1"/>
  <c r="AD241" i="1"/>
  <c r="AE241" i="1" s="1"/>
  <c r="AJ241" i="1" l="1"/>
  <c r="AK241" i="1" s="1"/>
  <c r="AP241" i="1"/>
  <c r="AQ241" i="1" s="1"/>
  <c r="AU241" i="1" l="1"/>
  <c r="AV241" i="1" s="1"/>
  <c r="AX241" i="1" s="1"/>
  <c r="AY241" i="1" l="1"/>
  <c r="BA241" i="1" s="1"/>
  <c r="AS242" i="1" s="1"/>
  <c r="AW241" i="1"/>
  <c r="AZ241" i="1" l="1"/>
  <c r="AR242" i="1" s="1"/>
  <c r="BC241" i="1"/>
  <c r="BD241" i="1" s="1"/>
  <c r="AF242" i="1" s="1"/>
  <c r="BH241" i="1"/>
  <c r="BK241" i="1" s="1"/>
  <c r="AN242" i="1" s="1"/>
  <c r="BB241" i="1"/>
  <c r="AT242" i="1" s="1"/>
  <c r="BG241" i="1" l="1"/>
  <c r="AI242" i="1" s="1"/>
  <c r="BF241" i="1"/>
  <c r="AH242" i="1" s="1"/>
  <c r="BI241" i="1"/>
  <c r="AL242" i="1" s="1"/>
  <c r="BU241" i="1"/>
  <c r="BV241" i="1" s="1"/>
  <c r="AA242" i="1" s="1"/>
  <c r="BE241" i="1"/>
  <c r="AG242" i="1" s="1"/>
  <c r="BL241" i="1"/>
  <c r="AO242" i="1" s="1"/>
  <c r="BM241" i="1"/>
  <c r="R242" i="1" s="1"/>
  <c r="BJ241" i="1"/>
  <c r="AM242" i="1" s="1"/>
  <c r="BQ241" i="1"/>
  <c r="BT241" i="1" s="1"/>
  <c r="X242" i="1" s="1"/>
  <c r="BS241" i="1" l="1"/>
  <c r="W242" i="1" s="1"/>
  <c r="BX241" i="1"/>
  <c r="AC242" i="1" s="1"/>
  <c r="BW241" i="1"/>
  <c r="AB242" i="1" s="1"/>
  <c r="BO241" i="1"/>
  <c r="S242" i="1" s="1"/>
  <c r="BY241" i="1"/>
  <c r="CB241" i="1" s="1"/>
  <c r="E242" i="1" s="1"/>
  <c r="CE241" i="1"/>
  <c r="CI241" i="1" s="1"/>
  <c r="M242" i="1" s="1"/>
  <c r="BP241" i="1"/>
  <c r="BN241" i="1"/>
  <c r="Q242" i="1" s="1"/>
  <c r="BR241" i="1"/>
  <c r="V242" i="1" s="1"/>
  <c r="BZ241" i="1" l="1"/>
  <c r="C242" i="1" s="1"/>
  <c r="CC241" i="1"/>
  <c r="F242" i="1" s="1"/>
  <c r="CF241" i="1"/>
  <c r="J242" i="1" s="1"/>
  <c r="CH241" i="1"/>
  <c r="L242" i="1" s="1"/>
  <c r="CG241" i="1"/>
  <c r="K242" i="1" s="1"/>
  <c r="CD241" i="1"/>
  <c r="G242" i="1" s="1"/>
  <c r="CJ241" i="1"/>
  <c r="N242" i="1" s="1"/>
  <c r="CA241" i="1"/>
  <c r="D242" i="1" s="1"/>
  <c r="H242" i="1" l="1"/>
  <c r="I242" i="1" s="1"/>
  <c r="O242" i="1"/>
  <c r="P242" i="1" s="1"/>
  <c r="AD242" i="1" l="1"/>
  <c r="AE242" i="1" s="1"/>
  <c r="Y242" i="1"/>
  <c r="Z242" i="1" s="1"/>
  <c r="T242" i="1"/>
  <c r="U242" i="1" s="1"/>
  <c r="AJ242" i="1" l="1"/>
  <c r="AK242" i="1" s="1"/>
  <c r="AP242" i="1"/>
  <c r="AQ242" i="1" s="1"/>
  <c r="AU242" i="1" l="1"/>
  <c r="AV242" i="1" s="1"/>
  <c r="AY242" i="1" s="1"/>
  <c r="BH242" i="1" s="1"/>
  <c r="BL242" i="1" s="1"/>
  <c r="AO243" i="1" s="1"/>
  <c r="BI242" i="1" l="1"/>
  <c r="AL243" i="1" s="1"/>
  <c r="AW242" i="1"/>
  <c r="BJ242" i="1"/>
  <c r="AM243" i="1" s="1"/>
  <c r="BC242" i="1"/>
  <c r="BQ242" i="1" s="1"/>
  <c r="BT242" i="1" s="1"/>
  <c r="X243" i="1" s="1"/>
  <c r="BK242" i="1"/>
  <c r="AN243" i="1" s="1"/>
  <c r="BB242" i="1"/>
  <c r="AT243" i="1" s="1"/>
  <c r="AZ242" i="1"/>
  <c r="AR243" i="1" s="1"/>
  <c r="AX242" i="1"/>
  <c r="BA242" i="1"/>
  <c r="AS243" i="1" s="1"/>
  <c r="BM242" i="1" l="1"/>
  <c r="BP242" i="1" s="1"/>
  <c r="BE242" i="1"/>
  <c r="AG243" i="1" s="1"/>
  <c r="BG242" i="1"/>
  <c r="AI243" i="1" s="1"/>
  <c r="BF242" i="1"/>
  <c r="AH243" i="1" s="1"/>
  <c r="BU242" i="1"/>
  <c r="BW242" i="1" s="1"/>
  <c r="AB243" i="1" s="1"/>
  <c r="BD242" i="1"/>
  <c r="AF243" i="1" s="1"/>
  <c r="BR242" i="1"/>
  <c r="V243" i="1" s="1"/>
  <c r="BS242" i="1"/>
  <c r="W243" i="1" s="1"/>
  <c r="R243" i="1" l="1"/>
  <c r="BN242" i="1"/>
  <c r="Q243" i="1" s="1"/>
  <c r="BO242" i="1"/>
  <c r="S243" i="1" s="1"/>
  <c r="BY242" i="1"/>
  <c r="CB242" i="1" s="1"/>
  <c r="E243" i="1" s="1"/>
  <c r="CE242" i="1"/>
  <c r="CI242" i="1" s="1"/>
  <c r="M243" i="1" s="1"/>
  <c r="BV242" i="1"/>
  <c r="AA243" i="1" s="1"/>
  <c r="BX242" i="1"/>
  <c r="AC243" i="1" s="1"/>
  <c r="CA242" i="1" l="1"/>
  <c r="D243" i="1" s="1"/>
  <c r="CC242" i="1"/>
  <c r="F243" i="1" s="1"/>
  <c r="CJ242" i="1"/>
  <c r="N243" i="1" s="1"/>
  <c r="CF242" i="1"/>
  <c r="J243" i="1" s="1"/>
  <c r="CD242" i="1"/>
  <c r="G243" i="1" s="1"/>
  <c r="CG242" i="1"/>
  <c r="K243" i="1" s="1"/>
  <c r="CH242" i="1"/>
  <c r="L243" i="1" s="1"/>
  <c r="BZ242" i="1"/>
  <c r="C243" i="1" s="1"/>
  <c r="H243" i="1" l="1"/>
  <c r="I243" i="1" s="1"/>
  <c r="O243" i="1"/>
  <c r="P243" i="1" s="1"/>
  <c r="T243" i="1" l="1"/>
  <c r="U243" i="1" s="1"/>
  <c r="Y243" i="1"/>
  <c r="Z243" i="1" s="1"/>
  <c r="AD243" i="1"/>
  <c r="AE243" i="1" s="1"/>
  <c r="AJ243" i="1" l="1"/>
  <c r="AK243" i="1" s="1"/>
  <c r="AP243" i="1"/>
  <c r="AQ243" i="1" s="1"/>
  <c r="AU243" i="1" l="1"/>
  <c r="AV243" i="1" s="1"/>
  <c r="AW243" i="1" s="1"/>
  <c r="AY243" i="1" l="1"/>
  <c r="BA243" i="1" s="1"/>
  <c r="AS244" i="1" s="1"/>
  <c r="AX243" i="1"/>
  <c r="AZ243" i="1" l="1"/>
  <c r="AR244" i="1" s="1"/>
  <c r="BB243" i="1"/>
  <c r="AT244" i="1" s="1"/>
  <c r="BH243" i="1"/>
  <c r="BK243" i="1" s="1"/>
  <c r="AN244" i="1" s="1"/>
  <c r="BC243" i="1"/>
  <c r="BQ243" i="1" l="1"/>
  <c r="BT243" i="1" s="1"/>
  <c r="X244" i="1" s="1"/>
  <c r="BM243" i="1"/>
  <c r="BO243" i="1" s="1"/>
  <c r="S244" i="1" s="1"/>
  <c r="BE243" i="1"/>
  <c r="AG244" i="1" s="1"/>
  <c r="BD243" i="1"/>
  <c r="AF244" i="1" s="1"/>
  <c r="BG243" i="1"/>
  <c r="AI244" i="1" s="1"/>
  <c r="BI243" i="1"/>
  <c r="AL244" i="1" s="1"/>
  <c r="BJ243" i="1"/>
  <c r="AM244" i="1" s="1"/>
  <c r="BU243" i="1"/>
  <c r="BW243" i="1" s="1"/>
  <c r="AB244" i="1" s="1"/>
  <c r="BF243" i="1"/>
  <c r="AH244" i="1" s="1"/>
  <c r="BL243" i="1"/>
  <c r="AO244" i="1" s="1"/>
  <c r="BS243" i="1" l="1"/>
  <c r="W244" i="1" s="1"/>
  <c r="BR243" i="1"/>
  <c r="V244" i="1" s="1"/>
  <c r="BP243" i="1"/>
  <c r="BN243" i="1"/>
  <c r="Q244" i="1" s="1"/>
  <c r="BV243" i="1"/>
  <c r="AA244" i="1" s="1"/>
  <c r="R244" i="1"/>
  <c r="CE243" i="1"/>
  <c r="CF243" i="1" s="1"/>
  <c r="J244" i="1" s="1"/>
  <c r="BY243" i="1"/>
  <c r="CA243" i="1" s="1"/>
  <c r="D244" i="1" s="1"/>
  <c r="BX243" i="1"/>
  <c r="AC244" i="1" s="1"/>
  <c r="CH243" i="1" l="1"/>
  <c r="L244" i="1" s="1"/>
  <c r="CB243" i="1"/>
  <c r="E244" i="1" s="1"/>
  <c r="CD243" i="1"/>
  <c r="G244" i="1" s="1"/>
  <c r="BZ243" i="1"/>
  <c r="C244" i="1" s="1"/>
  <c r="CC243" i="1"/>
  <c r="F244" i="1" s="1"/>
  <c r="CI243" i="1"/>
  <c r="M244" i="1" s="1"/>
  <c r="CG243" i="1"/>
  <c r="K244" i="1" s="1"/>
  <c r="CJ243" i="1"/>
  <c r="N244" i="1" s="1"/>
  <c r="H244" i="1" l="1"/>
  <c r="I244" i="1" s="1"/>
  <c r="O244" i="1"/>
  <c r="P244" i="1" s="1"/>
  <c r="T244" i="1" l="1"/>
  <c r="U244" i="1" s="1"/>
  <c r="AD244" i="1"/>
  <c r="AE244" i="1" s="1"/>
  <c r="Y244" i="1"/>
  <c r="Z244" i="1" s="1"/>
  <c r="AP244" i="1" l="1"/>
  <c r="AQ244" i="1" s="1"/>
  <c r="AJ244" i="1"/>
  <c r="AK244" i="1" s="1"/>
  <c r="AU244" i="1" l="1"/>
  <c r="AV244" i="1" s="1"/>
  <c r="AW244" i="1" s="1"/>
  <c r="AY244" i="1" l="1"/>
  <c r="BH244" i="1" s="1"/>
  <c r="AX244" i="1"/>
  <c r="BB244" i="1" l="1"/>
  <c r="AT245" i="1" s="1"/>
  <c r="AZ244" i="1"/>
  <c r="AR245" i="1" s="1"/>
  <c r="BC244" i="1"/>
  <c r="BF244" i="1" s="1"/>
  <c r="AH245" i="1" s="1"/>
  <c r="BA244" i="1"/>
  <c r="AS245" i="1" s="1"/>
  <c r="BL244" i="1"/>
  <c r="AO245" i="1" s="1"/>
  <c r="BK244" i="1"/>
  <c r="AN245" i="1" s="1"/>
  <c r="BI244" i="1"/>
  <c r="AL245" i="1" s="1"/>
  <c r="BJ244" i="1"/>
  <c r="AM245" i="1" s="1"/>
  <c r="BU244" i="1" l="1"/>
  <c r="BW244" i="1" s="1"/>
  <c r="AB245" i="1" s="1"/>
  <c r="BQ244" i="1"/>
  <c r="BS244" i="1" s="1"/>
  <c r="W245" i="1" s="1"/>
  <c r="BM244" i="1"/>
  <c r="BO244" i="1" s="1"/>
  <c r="S245" i="1" s="1"/>
  <c r="BG244" i="1"/>
  <c r="AI245" i="1" s="1"/>
  <c r="BE244" i="1"/>
  <c r="AG245" i="1" s="1"/>
  <c r="BD244" i="1"/>
  <c r="AF245" i="1" s="1"/>
  <c r="BV244" i="1" l="1"/>
  <c r="AA245" i="1" s="1"/>
  <c r="BX244" i="1"/>
  <c r="AC245" i="1" s="1"/>
  <c r="BN244" i="1"/>
  <c r="Q245" i="1" s="1"/>
  <c r="R245" i="1"/>
  <c r="BP244" i="1"/>
  <c r="BY244" i="1"/>
  <c r="CA244" i="1" s="1"/>
  <c r="D245" i="1" s="1"/>
  <c r="BT244" i="1"/>
  <c r="X245" i="1" s="1"/>
  <c r="CE244" i="1"/>
  <c r="CI244" i="1" s="1"/>
  <c r="M245" i="1" s="1"/>
  <c r="BR244" i="1"/>
  <c r="V245" i="1" s="1"/>
  <c r="CC244" i="1" l="1"/>
  <c r="F245" i="1" s="1"/>
  <c r="CD244" i="1"/>
  <c r="G245" i="1" s="1"/>
  <c r="CB244" i="1"/>
  <c r="E245" i="1" s="1"/>
  <c r="CF244" i="1"/>
  <c r="J245" i="1" s="1"/>
  <c r="BZ244" i="1"/>
  <c r="C245" i="1" s="1"/>
  <c r="CH244" i="1"/>
  <c r="L245" i="1" s="1"/>
  <c r="CG244" i="1"/>
  <c r="K245" i="1" s="1"/>
  <c r="CJ244" i="1"/>
  <c r="N245" i="1" s="1"/>
  <c r="H245" i="1" l="1"/>
  <c r="I245" i="1" s="1"/>
  <c r="O245" i="1"/>
  <c r="P245" i="1" s="1"/>
  <c r="T245" i="1" s="1"/>
  <c r="U245" i="1" s="1"/>
  <c r="Y245" i="1" l="1"/>
  <c r="Z245" i="1" s="1"/>
  <c r="AD245" i="1"/>
  <c r="AE245" i="1" s="1"/>
  <c r="AJ245" i="1" l="1"/>
  <c r="AK245" i="1" s="1"/>
  <c r="AP245" i="1"/>
  <c r="AQ245" i="1" s="1"/>
  <c r="AU245" i="1" s="1"/>
  <c r="AV245" i="1" s="1"/>
  <c r="AW245" i="1" l="1"/>
  <c r="AY245" i="1"/>
  <c r="AX245" i="1"/>
  <c r="BA245" i="1" l="1"/>
  <c r="AS246" i="1" s="1"/>
  <c r="BC245" i="1"/>
  <c r="BB245" i="1"/>
  <c r="AT246" i="1" s="1"/>
  <c r="BH245" i="1"/>
  <c r="AZ245" i="1"/>
  <c r="AR246" i="1" s="1"/>
  <c r="BF245" i="1" l="1"/>
  <c r="AH246" i="1" s="1"/>
  <c r="BU245" i="1"/>
  <c r="BD245" i="1"/>
  <c r="AF246" i="1" s="1"/>
  <c r="BM245" i="1"/>
  <c r="BG245" i="1"/>
  <c r="AI246" i="1" s="1"/>
  <c r="BQ245" i="1"/>
  <c r="BE245" i="1"/>
  <c r="AG246" i="1" s="1"/>
  <c r="BL245" i="1"/>
  <c r="AO246" i="1" s="1"/>
  <c r="BK245" i="1"/>
  <c r="AN246" i="1" s="1"/>
  <c r="BJ245" i="1"/>
  <c r="AM246" i="1" s="1"/>
  <c r="BI245" i="1"/>
  <c r="AL246" i="1" s="1"/>
  <c r="BN245" i="1" l="1"/>
  <c r="Q246" i="1" s="1"/>
  <c r="BY245" i="1"/>
  <c r="BP245" i="1"/>
  <c r="BO245" i="1"/>
  <c r="S246" i="1" s="1"/>
  <c r="CE245" i="1"/>
  <c r="R246" i="1"/>
  <c r="BS245" i="1"/>
  <c r="W246" i="1" s="1"/>
  <c r="BT245" i="1"/>
  <c r="X246" i="1" s="1"/>
  <c r="BR245" i="1"/>
  <c r="V246" i="1" s="1"/>
  <c r="BX245" i="1"/>
  <c r="AC246" i="1" s="1"/>
  <c r="BW245" i="1"/>
  <c r="AB246" i="1" s="1"/>
  <c r="BV245" i="1"/>
  <c r="AA246" i="1" s="1"/>
  <c r="CI245" i="1" l="1"/>
  <c r="M246" i="1" s="1"/>
  <c r="CG245" i="1"/>
  <c r="K246" i="1" s="1"/>
  <c r="CF245" i="1"/>
  <c r="J246" i="1" s="1"/>
  <c r="CJ245" i="1"/>
  <c r="N246" i="1" s="1"/>
  <c r="CH245" i="1"/>
  <c r="L246" i="1" s="1"/>
  <c r="CD245" i="1"/>
  <c r="G246" i="1" s="1"/>
  <c r="CA245" i="1"/>
  <c r="D246" i="1" s="1"/>
  <c r="CB245" i="1"/>
  <c r="E246" i="1" s="1"/>
  <c r="CC245" i="1"/>
  <c r="F246" i="1" s="1"/>
  <c r="BZ245" i="1"/>
  <c r="C246" i="1" s="1"/>
  <c r="O246" i="1" l="1"/>
  <c r="P246" i="1" s="1"/>
  <c r="H246" i="1"/>
  <c r="I246" i="1" s="1"/>
  <c r="Y246" i="1" l="1"/>
  <c r="Z246" i="1" s="1"/>
  <c r="AD246" i="1"/>
  <c r="AE246" i="1" s="1"/>
  <c r="T246" i="1"/>
  <c r="U246" i="1" s="1"/>
  <c r="AJ246" i="1" l="1"/>
  <c r="AK246" i="1" s="1"/>
  <c r="AP246" i="1"/>
  <c r="AQ246" i="1" s="1"/>
  <c r="AU246" i="1" l="1"/>
  <c r="AV246" i="1" s="1"/>
  <c r="AX246" i="1" s="1"/>
  <c r="AW246" i="1" l="1"/>
  <c r="AY246" i="1"/>
  <c r="AZ246" i="1" s="1"/>
  <c r="AR247" i="1" s="1"/>
  <c r="AR253" i="1" s="1"/>
  <c r="BH246" i="1" l="1"/>
  <c r="BK246" i="1" s="1"/>
  <c r="AN247" i="1" s="1"/>
  <c r="AN253" i="1" s="1"/>
  <c r="BB246" i="1"/>
  <c r="AT247" i="1" s="1"/>
  <c r="AT253" i="1" s="1"/>
  <c r="BA246" i="1"/>
  <c r="AS247" i="1" s="1"/>
  <c r="AS253" i="1" s="1"/>
  <c r="BC246" i="1"/>
  <c r="BF246" i="1" s="1"/>
  <c r="AH247" i="1" s="1"/>
  <c r="AH253" i="1" s="1"/>
  <c r="BL246" i="1" l="1"/>
  <c r="AO247" i="1" s="1"/>
  <c r="AO253" i="1" s="1"/>
  <c r="BI246" i="1"/>
  <c r="AL247" i="1" s="1"/>
  <c r="AL253" i="1" s="1"/>
  <c r="BJ246" i="1"/>
  <c r="AM247" i="1" s="1"/>
  <c r="AM253" i="1" s="1"/>
  <c r="BM246" i="1"/>
  <c r="BG246" i="1"/>
  <c r="AI247" i="1" s="1"/>
  <c r="AI253" i="1" s="1"/>
  <c r="BE246" i="1"/>
  <c r="AG247" i="1" s="1"/>
  <c r="AG253" i="1" s="1"/>
  <c r="BQ246" i="1"/>
  <c r="BU246" i="1"/>
  <c r="BD246" i="1"/>
  <c r="AF247" i="1" s="1"/>
  <c r="AF253" i="1" s="1"/>
  <c r="CE246" i="1" l="1"/>
  <c r="CH246" i="1" s="1"/>
  <c r="L247" i="1" s="1"/>
  <c r="L253" i="1" s="1"/>
  <c r="BP246" i="1"/>
  <c r="BO246" i="1"/>
  <c r="S247" i="1" s="1"/>
  <c r="S253" i="1" s="1"/>
  <c r="BN246" i="1"/>
  <c r="Q247" i="1" s="1"/>
  <c r="Q253" i="1" s="1"/>
  <c r="R247" i="1"/>
  <c r="R253" i="1" s="1"/>
  <c r="BV246" i="1"/>
  <c r="AA247" i="1" s="1"/>
  <c r="AA253" i="1" s="1"/>
  <c r="BX246" i="1"/>
  <c r="AC247" i="1" s="1"/>
  <c r="AC253" i="1" s="1"/>
  <c r="BW246" i="1"/>
  <c r="AB247" i="1" s="1"/>
  <c r="AB253" i="1" s="1"/>
  <c r="BS246" i="1"/>
  <c r="W247" i="1" s="1"/>
  <c r="W253" i="1" s="1"/>
  <c r="BR246" i="1"/>
  <c r="V247" i="1" s="1"/>
  <c r="V253" i="1" s="1"/>
  <c r="BT246" i="1"/>
  <c r="X247" i="1" s="1"/>
  <c r="X253" i="1" s="1"/>
  <c r="BY246" i="1"/>
  <c r="CG246" i="1" l="1"/>
  <c r="K247" i="1" s="1"/>
  <c r="K253" i="1" s="1"/>
  <c r="CI246" i="1"/>
  <c r="M247" i="1" s="1"/>
  <c r="M253" i="1" s="1"/>
  <c r="CF246" i="1"/>
  <c r="J247" i="1" s="1"/>
  <c r="J253" i="1" s="1"/>
  <c r="CJ246" i="1"/>
  <c r="N247" i="1" s="1"/>
  <c r="N253" i="1" s="1"/>
  <c r="CB246" i="1"/>
  <c r="E247" i="1" s="1"/>
  <c r="E253" i="1" s="1"/>
  <c r="CD246" i="1"/>
  <c r="G247" i="1" s="1"/>
  <c r="G253" i="1" s="1"/>
  <c r="BZ246" i="1"/>
  <c r="C247" i="1" s="1"/>
  <c r="CA246" i="1"/>
  <c r="D247" i="1" s="1"/>
  <c r="D253" i="1" s="1"/>
  <c r="CC246" i="1"/>
  <c r="F247" i="1" s="1"/>
  <c r="F253" i="1" s="1"/>
  <c r="O253" i="1" l="1"/>
  <c r="P253" i="1" s="1"/>
  <c r="O247" i="1"/>
  <c r="P247" i="1" s="1"/>
  <c r="C253" i="1"/>
  <c r="H253" i="1" s="1"/>
  <c r="I253" i="1" s="1"/>
  <c r="H247" i="1"/>
  <c r="I247" i="1" s="1"/>
  <c r="AD253" i="1" l="1"/>
  <c r="AE253" i="1" s="1"/>
  <c r="T253" i="1"/>
  <c r="U253" i="1" s="1"/>
  <c r="Y253" i="1"/>
  <c r="Z253" i="1" s="1"/>
  <c r="AD247" i="1"/>
  <c r="AE247" i="1" s="1"/>
  <c r="T247" i="1"/>
  <c r="U247" i="1" s="1"/>
  <c r="Y247" i="1"/>
  <c r="Z247" i="1" s="1"/>
  <c r="AP247" i="1" l="1"/>
  <c r="AQ247" i="1" s="1"/>
  <c r="AJ247" i="1"/>
  <c r="AK247" i="1" s="1"/>
  <c r="AP253" i="1"/>
  <c r="AQ253" i="1" s="1"/>
  <c r="AJ253" i="1"/>
  <c r="AK253" i="1" s="1"/>
  <c r="AU253" i="1" l="1"/>
  <c r="AV253" i="1" s="1"/>
  <c r="AU247" i="1"/>
  <c r="AV247" i="1" s="1"/>
  <c r="AW253" i="1" l="1"/>
  <c r="AY253" i="1"/>
  <c r="AX253" i="1"/>
  <c r="AW247" i="1"/>
  <c r="AX247" i="1"/>
  <c r="D225" i="1" s="1"/>
  <c r="L11" i="1" s="1"/>
  <c r="AY247" i="1"/>
  <c r="BA247" i="1" l="1"/>
  <c r="BC247" i="1"/>
  <c r="BB247" i="1"/>
  <c r="BH247" i="1"/>
  <c r="AZ247" i="1"/>
  <c r="BA253" i="1"/>
  <c r="AS254" i="1" s="1"/>
  <c r="BC253" i="1"/>
  <c r="BH253" i="1"/>
  <c r="BB253" i="1"/>
  <c r="AT254" i="1" s="1"/>
  <c r="AZ253" i="1"/>
  <c r="AR254" i="1" s="1"/>
  <c r="BJ253" i="1" l="1"/>
  <c r="AM254" i="1" s="1"/>
  <c r="BI253" i="1"/>
  <c r="AL254" i="1" s="1"/>
  <c r="BL253" i="1"/>
  <c r="AO254" i="1" s="1"/>
  <c r="BK253" i="1"/>
  <c r="AN254" i="1" s="1"/>
  <c r="BL247" i="1"/>
  <c r="BK247" i="1"/>
  <c r="BJ247" i="1"/>
  <c r="BI247" i="1"/>
  <c r="BG253" i="1"/>
  <c r="AI254" i="1" s="1"/>
  <c r="BF253" i="1"/>
  <c r="AH254" i="1" s="1"/>
  <c r="BM253" i="1"/>
  <c r="BD253" i="1"/>
  <c r="AF254" i="1" s="1"/>
  <c r="BE253" i="1"/>
  <c r="AG254" i="1" s="1"/>
  <c r="BU253" i="1"/>
  <c r="BQ253" i="1"/>
  <c r="BU247" i="1"/>
  <c r="BD247" i="1"/>
  <c r="BF247" i="1"/>
  <c r="BE247" i="1"/>
  <c r="BQ247" i="1"/>
  <c r="BM247" i="1"/>
  <c r="BG247" i="1"/>
  <c r="BS253" i="1" l="1"/>
  <c r="W254" i="1" s="1"/>
  <c r="BT253" i="1"/>
  <c r="X254" i="1" s="1"/>
  <c r="BR253" i="1"/>
  <c r="V254" i="1" s="1"/>
  <c r="R254" i="1"/>
  <c r="BP253" i="1"/>
  <c r="BY253" i="1"/>
  <c r="BN253" i="1"/>
  <c r="Q254" i="1" s="1"/>
  <c r="CE253" i="1"/>
  <c r="BO253" i="1"/>
  <c r="S254" i="1" s="1"/>
  <c r="BP247" i="1"/>
  <c r="BO247" i="1"/>
  <c r="BY247" i="1"/>
  <c r="CE247" i="1"/>
  <c r="BN247" i="1"/>
  <c r="BW253" i="1"/>
  <c r="AB254" i="1" s="1"/>
  <c r="BX253" i="1"/>
  <c r="AC254" i="1" s="1"/>
  <c r="BV253" i="1"/>
  <c r="AA254" i="1" s="1"/>
  <c r="BR247" i="1"/>
  <c r="BS247" i="1"/>
  <c r="BT247" i="1"/>
  <c r="BX247" i="1"/>
  <c r="BW247" i="1"/>
  <c r="BV247" i="1"/>
  <c r="CC247" i="1" l="1"/>
  <c r="CD247" i="1"/>
  <c r="CA247" i="1"/>
  <c r="BZ247" i="1"/>
  <c r="CB247" i="1"/>
  <c r="CF253" i="1"/>
  <c r="J254" i="1" s="1"/>
  <c r="CI253" i="1"/>
  <c r="M254" i="1" s="1"/>
  <c r="CJ253" i="1"/>
  <c r="N254" i="1" s="1"/>
  <c r="CG253" i="1"/>
  <c r="K254" i="1" s="1"/>
  <c r="CH253" i="1"/>
  <c r="L254" i="1" s="1"/>
  <c r="CD253" i="1"/>
  <c r="G254" i="1" s="1"/>
  <c r="CA253" i="1"/>
  <c r="D254" i="1" s="1"/>
  <c r="CB253" i="1"/>
  <c r="E254" i="1" s="1"/>
  <c r="BZ253" i="1"/>
  <c r="C254" i="1" s="1"/>
  <c r="CC253" i="1"/>
  <c r="F254" i="1" s="1"/>
  <c r="CH247" i="1"/>
  <c r="CF247" i="1"/>
  <c r="CG247" i="1"/>
  <c r="CJ247" i="1"/>
  <c r="CI247" i="1"/>
  <c r="H254" i="1" l="1"/>
  <c r="I254" i="1" s="1"/>
  <c r="O254" i="1"/>
  <c r="P254" i="1" s="1"/>
  <c r="T254" i="1" l="1"/>
  <c r="U254" i="1" s="1"/>
  <c r="Y254" i="1"/>
  <c r="Z254" i="1" s="1"/>
  <c r="AD254" i="1"/>
  <c r="AE254" i="1" s="1"/>
  <c r="AP254" i="1" l="1"/>
  <c r="AQ254" i="1" s="1"/>
  <c r="AJ254" i="1"/>
  <c r="AK254" i="1" s="1"/>
  <c r="AU254" i="1" l="1"/>
  <c r="AV254" i="1" s="1"/>
  <c r="AX254" i="1" l="1"/>
  <c r="AY254" i="1"/>
  <c r="AW254" i="1"/>
  <c r="BB254" i="1" l="1"/>
  <c r="AT255" i="1" s="1"/>
  <c r="BA254" i="1"/>
  <c r="AS255" i="1" s="1"/>
  <c r="BH254" i="1"/>
  <c r="AZ254" i="1"/>
  <c r="AR255" i="1" s="1"/>
  <c r="BC254" i="1"/>
  <c r="BF254" i="1" l="1"/>
  <c r="AH255" i="1" s="1"/>
  <c r="BU254" i="1"/>
  <c r="BD254" i="1"/>
  <c r="AF255" i="1" s="1"/>
  <c r="BG254" i="1"/>
  <c r="AI255" i="1" s="1"/>
  <c r="BM254" i="1"/>
  <c r="BE254" i="1"/>
  <c r="AG255" i="1" s="1"/>
  <c r="BQ254" i="1"/>
  <c r="BL254" i="1"/>
  <c r="AO255" i="1" s="1"/>
  <c r="BK254" i="1"/>
  <c r="AN255" i="1" s="1"/>
  <c r="BI254" i="1"/>
  <c r="AL255" i="1" s="1"/>
  <c r="BJ254" i="1"/>
  <c r="AM255" i="1" s="1"/>
  <c r="R255" i="1" l="1"/>
  <c r="BP254" i="1"/>
  <c r="BN254" i="1"/>
  <c r="Q255" i="1" s="1"/>
  <c r="CE254" i="1"/>
  <c r="BO254" i="1"/>
  <c r="S255" i="1" s="1"/>
  <c r="BY254" i="1"/>
  <c r="BT254" i="1"/>
  <c r="X255" i="1" s="1"/>
  <c r="BR254" i="1"/>
  <c r="V255" i="1" s="1"/>
  <c r="BS254" i="1"/>
  <c r="W255" i="1" s="1"/>
  <c r="BX254" i="1"/>
  <c r="AC255" i="1" s="1"/>
  <c r="BV254" i="1"/>
  <c r="AA255" i="1" s="1"/>
  <c r="BW254" i="1"/>
  <c r="AB255" i="1" s="1"/>
  <c r="CH254" i="1" l="1"/>
  <c r="L255" i="1" s="1"/>
  <c r="CF254" i="1"/>
  <c r="J255" i="1" s="1"/>
  <c r="CJ254" i="1"/>
  <c r="N255" i="1" s="1"/>
  <c r="CG254" i="1"/>
  <c r="K255" i="1" s="1"/>
  <c r="CI254" i="1"/>
  <c r="M255" i="1" s="1"/>
  <c r="BZ254" i="1"/>
  <c r="C255" i="1" s="1"/>
  <c r="CC254" i="1"/>
  <c r="F255" i="1" s="1"/>
  <c r="CA254" i="1"/>
  <c r="D255" i="1" s="1"/>
  <c r="CB254" i="1"/>
  <c r="E255" i="1" s="1"/>
  <c r="CD254" i="1"/>
  <c r="G255" i="1" s="1"/>
  <c r="H255" i="1" l="1"/>
  <c r="I255" i="1" s="1"/>
  <c r="O255" i="1"/>
  <c r="P255" i="1" s="1"/>
  <c r="Y255" i="1" l="1"/>
  <c r="Z255" i="1" s="1"/>
  <c r="T255" i="1"/>
  <c r="U255" i="1" s="1"/>
  <c r="AD255" i="1"/>
  <c r="AE255" i="1" s="1"/>
  <c r="AJ255" i="1" l="1"/>
  <c r="AK255" i="1" s="1"/>
  <c r="AP255" i="1"/>
  <c r="AQ255" i="1" s="1"/>
  <c r="AU255" i="1" l="1"/>
  <c r="AV255" i="1" s="1"/>
  <c r="AY255" i="1" l="1"/>
  <c r="AW255" i="1"/>
  <c r="AX255" i="1"/>
  <c r="BH255" i="1" l="1"/>
  <c r="BA255" i="1"/>
  <c r="AS256" i="1" s="1"/>
  <c r="BC255" i="1"/>
  <c r="BB255" i="1"/>
  <c r="AT256" i="1" s="1"/>
  <c r="AZ255" i="1"/>
  <c r="AR256" i="1" s="1"/>
  <c r="BL255" i="1" l="1"/>
  <c r="AO256" i="1" s="1"/>
  <c r="BI255" i="1"/>
  <c r="AL256" i="1" s="1"/>
  <c r="BJ255" i="1"/>
  <c r="AM256" i="1" s="1"/>
  <c r="BK255" i="1"/>
  <c r="AN256" i="1" s="1"/>
  <c r="BU255" i="1"/>
  <c r="BM255" i="1"/>
  <c r="BD255" i="1"/>
  <c r="AF256" i="1" s="1"/>
  <c r="BQ255" i="1"/>
  <c r="BF255" i="1"/>
  <c r="AH256" i="1" s="1"/>
  <c r="BE255" i="1"/>
  <c r="AG256" i="1" s="1"/>
  <c r="BG255" i="1"/>
  <c r="AI256" i="1" s="1"/>
  <c r="BR255" i="1" l="1"/>
  <c r="V256" i="1" s="1"/>
  <c r="BS255" i="1"/>
  <c r="W256" i="1" s="1"/>
  <c r="BT255" i="1"/>
  <c r="X256" i="1" s="1"/>
  <c r="BW255" i="1"/>
  <c r="AB256" i="1" s="1"/>
  <c r="BX255" i="1"/>
  <c r="AC256" i="1" s="1"/>
  <c r="BV255" i="1"/>
  <c r="AA256" i="1" s="1"/>
  <c r="BO255" i="1"/>
  <c r="S256" i="1" s="1"/>
  <c r="R256" i="1"/>
  <c r="BN255" i="1"/>
  <c r="Q256" i="1" s="1"/>
  <c r="BP255" i="1"/>
  <c r="BY255" i="1"/>
  <c r="CE255" i="1"/>
  <c r="CJ255" i="1" l="1"/>
  <c r="N256" i="1" s="1"/>
  <c r="CI255" i="1"/>
  <c r="M256" i="1" s="1"/>
  <c r="CF255" i="1"/>
  <c r="J256" i="1" s="1"/>
  <c r="CG255" i="1"/>
  <c r="K256" i="1" s="1"/>
  <c r="CH255" i="1"/>
  <c r="L256" i="1" s="1"/>
  <c r="CB255" i="1"/>
  <c r="E256" i="1" s="1"/>
  <c r="CC255" i="1"/>
  <c r="F256" i="1" s="1"/>
  <c r="BZ255" i="1"/>
  <c r="C256" i="1" s="1"/>
  <c r="CA255" i="1"/>
  <c r="D256" i="1" s="1"/>
  <c r="CD255" i="1"/>
  <c r="G256" i="1" s="1"/>
  <c r="O256" i="1" l="1"/>
  <c r="P256" i="1" s="1"/>
  <c r="H256" i="1"/>
  <c r="I256" i="1" s="1"/>
  <c r="AD256" i="1" l="1"/>
  <c r="AE256" i="1" s="1"/>
  <c r="Y256" i="1"/>
  <c r="Z256" i="1" s="1"/>
  <c r="T256" i="1"/>
  <c r="U256" i="1" s="1"/>
  <c r="AJ256" i="1" l="1"/>
  <c r="AK256" i="1" s="1"/>
  <c r="AP256" i="1"/>
  <c r="AQ256" i="1" s="1"/>
  <c r="AU256" i="1" l="1"/>
  <c r="AV256" i="1" s="1"/>
  <c r="AW256" i="1" s="1"/>
  <c r="AY256" i="1" l="1"/>
  <c r="BH256" i="1" s="1"/>
  <c r="AX256" i="1"/>
  <c r="BA256" i="1" l="1"/>
  <c r="AS257" i="1" s="1"/>
  <c r="BB256" i="1"/>
  <c r="AT257" i="1" s="1"/>
  <c r="BC256" i="1"/>
  <c r="BD256" i="1" s="1"/>
  <c r="AF257" i="1" s="1"/>
  <c r="AZ256" i="1"/>
  <c r="AR257" i="1" s="1"/>
  <c r="BJ256" i="1"/>
  <c r="AM257" i="1" s="1"/>
  <c r="BL256" i="1"/>
  <c r="AO257" i="1" s="1"/>
  <c r="BK256" i="1"/>
  <c r="AN257" i="1" s="1"/>
  <c r="BI256" i="1"/>
  <c r="AL257" i="1" s="1"/>
  <c r="BF256" i="1" l="1"/>
  <c r="AH257" i="1" s="1"/>
  <c r="BQ256" i="1"/>
  <c r="BS256" i="1" s="1"/>
  <c r="W257" i="1" s="1"/>
  <c r="BE256" i="1"/>
  <c r="AG257" i="1" s="1"/>
  <c r="BG256" i="1"/>
  <c r="AI257" i="1" s="1"/>
  <c r="BM256" i="1"/>
  <c r="R257" i="1" s="1"/>
  <c r="BU256" i="1"/>
  <c r="BW256" i="1" s="1"/>
  <c r="AB257" i="1" s="1"/>
  <c r="BR256" i="1" l="1"/>
  <c r="V257" i="1" s="1"/>
  <c r="BT256" i="1"/>
  <c r="X257" i="1" s="1"/>
  <c r="BX256" i="1"/>
  <c r="AC257" i="1" s="1"/>
  <c r="BY256" i="1"/>
  <c r="BZ256" i="1" s="1"/>
  <c r="C257" i="1" s="1"/>
  <c r="BV256" i="1"/>
  <c r="AA257" i="1" s="1"/>
  <c r="CE256" i="1"/>
  <c r="CG256" i="1" s="1"/>
  <c r="K257" i="1" s="1"/>
  <c r="BP256" i="1"/>
  <c r="BO256" i="1"/>
  <c r="S257" i="1" s="1"/>
  <c r="BN256" i="1"/>
  <c r="Q257" i="1" s="1"/>
  <c r="CB256" i="1" l="1"/>
  <c r="E257" i="1" s="1"/>
  <c r="CJ256" i="1"/>
  <c r="N257" i="1" s="1"/>
  <c r="CA256" i="1"/>
  <c r="D257" i="1" s="1"/>
  <c r="CC256" i="1"/>
  <c r="F257" i="1" s="1"/>
  <c r="CI256" i="1"/>
  <c r="M257" i="1" s="1"/>
  <c r="CD256" i="1"/>
  <c r="G257" i="1" s="1"/>
  <c r="CF256" i="1"/>
  <c r="J257" i="1" s="1"/>
  <c r="CH256" i="1"/>
  <c r="L257" i="1" s="1"/>
  <c r="H257" i="1" l="1"/>
  <c r="I257" i="1" s="1"/>
  <c r="O257" i="1"/>
  <c r="P257" i="1" s="1"/>
  <c r="T257" i="1" l="1"/>
  <c r="U257" i="1" s="1"/>
  <c r="Y257" i="1"/>
  <c r="Z257" i="1" s="1"/>
  <c r="AD257" i="1"/>
  <c r="AE257" i="1" s="1"/>
  <c r="AP257" i="1" l="1"/>
  <c r="AQ257" i="1" s="1"/>
  <c r="AJ257" i="1"/>
  <c r="AK257" i="1" s="1"/>
  <c r="AU257" i="1" l="1"/>
  <c r="AV257" i="1" s="1"/>
  <c r="AX257" i="1" s="1"/>
  <c r="AW257" i="1" l="1"/>
  <c r="AY257" i="1"/>
  <c r="BA257" i="1" s="1"/>
  <c r="AS258" i="1" s="1"/>
  <c r="BB257" i="1" l="1"/>
  <c r="AT258" i="1" s="1"/>
  <c r="BH257" i="1"/>
  <c r="BL257" i="1" s="1"/>
  <c r="AO258" i="1" s="1"/>
  <c r="AZ257" i="1"/>
  <c r="AR258" i="1" s="1"/>
  <c r="BC257" i="1"/>
  <c r="BE257" i="1" s="1"/>
  <c r="AG258" i="1" s="1"/>
  <c r="BK257" i="1" l="1"/>
  <c r="AN258" i="1" s="1"/>
  <c r="BI257" i="1"/>
  <c r="AL258" i="1" s="1"/>
  <c r="BJ257" i="1"/>
  <c r="AM258" i="1" s="1"/>
  <c r="BQ257" i="1"/>
  <c r="BT257" i="1" s="1"/>
  <c r="X258" i="1" s="1"/>
  <c r="BU257" i="1"/>
  <c r="BM257" i="1"/>
  <c r="BD257" i="1"/>
  <c r="AF258" i="1" s="1"/>
  <c r="BF257" i="1"/>
  <c r="AH258" i="1" s="1"/>
  <c r="BG257" i="1"/>
  <c r="AI258" i="1" s="1"/>
  <c r="BR257" i="1" l="1"/>
  <c r="V258" i="1" s="1"/>
  <c r="BY257" i="1"/>
  <c r="CD257" i="1" s="1"/>
  <c r="G258" i="1" s="1"/>
  <c r="CE257" i="1"/>
  <c r="CH257" i="1" s="1"/>
  <c r="L258" i="1" s="1"/>
  <c r="BS257" i="1"/>
  <c r="W258" i="1" s="1"/>
  <c r="BN257" i="1"/>
  <c r="Q258" i="1" s="1"/>
  <c r="BO257" i="1"/>
  <c r="S258" i="1" s="1"/>
  <c r="BP257" i="1"/>
  <c r="R258" i="1"/>
  <c r="BW257" i="1"/>
  <c r="AB258" i="1" s="1"/>
  <c r="BX257" i="1"/>
  <c r="AC258" i="1" s="1"/>
  <c r="BV257" i="1"/>
  <c r="AA258" i="1" s="1"/>
  <c r="CA257" i="1" l="1"/>
  <c r="D258" i="1" s="1"/>
  <c r="CC257" i="1"/>
  <c r="F258" i="1" s="1"/>
  <c r="CB257" i="1"/>
  <c r="E258" i="1" s="1"/>
  <c r="BZ257" i="1"/>
  <c r="C258" i="1" s="1"/>
  <c r="CF257" i="1"/>
  <c r="J258" i="1" s="1"/>
  <c r="CI257" i="1"/>
  <c r="M258" i="1" s="1"/>
  <c r="CG257" i="1"/>
  <c r="K258" i="1" s="1"/>
  <c r="CJ257" i="1"/>
  <c r="N258" i="1" s="1"/>
  <c r="H258" i="1" l="1"/>
  <c r="I258" i="1" s="1"/>
  <c r="O258" i="1"/>
  <c r="P258" i="1" s="1"/>
  <c r="AD258" i="1" l="1"/>
  <c r="AE258" i="1" s="1"/>
  <c r="T258" i="1"/>
  <c r="U258" i="1" s="1"/>
  <c r="Y258" i="1"/>
  <c r="Z258" i="1" s="1"/>
  <c r="AJ258" i="1" l="1"/>
  <c r="AK258" i="1" s="1"/>
  <c r="AP258" i="1"/>
  <c r="AQ258" i="1" s="1"/>
  <c r="AU258" i="1" l="1"/>
  <c r="AV258" i="1" s="1"/>
  <c r="AY258" i="1" s="1"/>
  <c r="BC258" i="1" s="1"/>
  <c r="BF258" i="1" s="1"/>
  <c r="AH259" i="1" s="1"/>
  <c r="AX258" i="1" l="1"/>
  <c r="AZ258" i="1"/>
  <c r="AR259" i="1" s="1"/>
  <c r="BB258" i="1"/>
  <c r="AT259" i="1" s="1"/>
  <c r="BA258" i="1"/>
  <c r="AS259" i="1" s="1"/>
  <c r="BH258" i="1"/>
  <c r="AW258" i="1"/>
  <c r="BD258" i="1"/>
  <c r="AF259" i="1" s="1"/>
  <c r="BE258" i="1"/>
  <c r="AG259" i="1" s="1"/>
  <c r="BG258" i="1"/>
  <c r="AI259" i="1" s="1"/>
  <c r="BK258" i="1" l="1"/>
  <c r="AN259" i="1" s="1"/>
  <c r="BI258" i="1"/>
  <c r="AL259" i="1" s="1"/>
  <c r="BJ258" i="1"/>
  <c r="AM259" i="1" s="1"/>
  <c r="BL258" i="1"/>
  <c r="AO259" i="1" s="1"/>
  <c r="BU258" i="1"/>
  <c r="BX258" i="1" s="1"/>
  <c r="AC259" i="1" s="1"/>
  <c r="BQ258" i="1"/>
  <c r="BR258" i="1" s="1"/>
  <c r="V259" i="1" s="1"/>
  <c r="BM258" i="1"/>
  <c r="BS258" i="1" l="1"/>
  <c r="W259" i="1" s="1"/>
  <c r="BV258" i="1"/>
  <c r="AA259" i="1" s="1"/>
  <c r="BW258" i="1"/>
  <c r="AB259" i="1" s="1"/>
  <c r="CE258" i="1"/>
  <c r="CG258" i="1" s="1"/>
  <c r="K259" i="1" s="1"/>
  <c r="BT258" i="1"/>
  <c r="X259" i="1" s="1"/>
  <c r="R259" i="1"/>
  <c r="BP258" i="1"/>
  <c r="BO258" i="1"/>
  <c r="S259" i="1" s="1"/>
  <c r="BY258" i="1"/>
  <c r="BN258" i="1"/>
  <c r="Q259" i="1" s="1"/>
  <c r="CH258" i="1" l="1"/>
  <c r="L259" i="1" s="1"/>
  <c r="CI258" i="1"/>
  <c r="M259" i="1" s="1"/>
  <c r="CJ258" i="1"/>
  <c r="N259" i="1" s="1"/>
  <c r="CF258" i="1"/>
  <c r="J259" i="1" s="1"/>
  <c r="CD258" i="1"/>
  <c r="G259" i="1" s="1"/>
  <c r="CB258" i="1"/>
  <c r="E259" i="1" s="1"/>
  <c r="CA258" i="1"/>
  <c r="D259" i="1" s="1"/>
  <c r="BZ258" i="1"/>
  <c r="C259" i="1" s="1"/>
  <c r="CC258" i="1"/>
  <c r="F259" i="1" s="1"/>
  <c r="O259" i="1" l="1"/>
  <c r="P259" i="1" s="1"/>
  <c r="H259" i="1"/>
  <c r="I259" i="1" s="1"/>
  <c r="Y259" i="1" l="1"/>
  <c r="Z259" i="1" s="1"/>
  <c r="T259" i="1"/>
  <c r="U259" i="1" s="1"/>
  <c r="AD259" i="1"/>
  <c r="AE259" i="1" s="1"/>
  <c r="AP259" i="1" l="1"/>
  <c r="AQ259" i="1" s="1"/>
  <c r="AJ259" i="1"/>
  <c r="AK259" i="1" s="1"/>
  <c r="AU259" i="1" l="1"/>
  <c r="AV259" i="1" s="1"/>
  <c r="AW259" i="1" l="1"/>
  <c r="AX259" i="1"/>
  <c r="AY259" i="1"/>
  <c r="BB259" i="1" l="1"/>
  <c r="AT260" i="1" s="1"/>
  <c r="BH259" i="1"/>
  <c r="BC259" i="1"/>
  <c r="BA259" i="1"/>
  <c r="AS260" i="1" s="1"/>
  <c r="AZ259" i="1"/>
  <c r="AR260" i="1" s="1"/>
  <c r="BU259" i="1" l="1"/>
  <c r="BG259" i="1"/>
  <c r="AI260" i="1" s="1"/>
  <c r="BQ259" i="1"/>
  <c r="BF259" i="1"/>
  <c r="AH260" i="1" s="1"/>
  <c r="BD259" i="1"/>
  <c r="AF260" i="1" s="1"/>
  <c r="BE259" i="1"/>
  <c r="AG260" i="1" s="1"/>
  <c r="BM259" i="1"/>
  <c r="BI259" i="1"/>
  <c r="AL260" i="1" s="1"/>
  <c r="BJ259" i="1"/>
  <c r="AM260" i="1" s="1"/>
  <c r="BL259" i="1"/>
  <c r="AO260" i="1" s="1"/>
  <c r="BK259" i="1"/>
  <c r="AN260" i="1" s="1"/>
  <c r="BX259" i="1" l="1"/>
  <c r="AC260" i="1" s="1"/>
  <c r="BV259" i="1"/>
  <c r="AA260" i="1" s="1"/>
  <c r="BW259" i="1"/>
  <c r="AB260" i="1" s="1"/>
  <c r="CE259" i="1"/>
  <c r="BO259" i="1"/>
  <c r="S260" i="1" s="1"/>
  <c r="BN259" i="1"/>
  <c r="Q260" i="1" s="1"/>
  <c r="BY259" i="1"/>
  <c r="BP259" i="1"/>
  <c r="R260" i="1"/>
  <c r="BT259" i="1"/>
  <c r="X260" i="1" s="1"/>
  <c r="BR259" i="1"/>
  <c r="V260" i="1" s="1"/>
  <c r="BS259" i="1"/>
  <c r="W260" i="1" s="1"/>
  <c r="CF259" i="1" l="1"/>
  <c r="J260" i="1" s="1"/>
  <c r="CI259" i="1"/>
  <c r="M260" i="1" s="1"/>
  <c r="CH259" i="1"/>
  <c r="L260" i="1" s="1"/>
  <c r="CG259" i="1"/>
  <c r="K260" i="1" s="1"/>
  <c r="CJ259" i="1"/>
  <c r="N260" i="1" s="1"/>
  <c r="CC259" i="1"/>
  <c r="F260" i="1" s="1"/>
  <c r="BZ259" i="1"/>
  <c r="C260" i="1" s="1"/>
  <c r="CB259" i="1"/>
  <c r="E260" i="1" s="1"/>
  <c r="CD259" i="1"/>
  <c r="G260" i="1" s="1"/>
  <c r="CA259" i="1"/>
  <c r="D260" i="1" s="1"/>
  <c r="O260" i="1" l="1"/>
  <c r="P260" i="1" s="1"/>
  <c r="H260" i="1"/>
  <c r="I260" i="1" s="1"/>
  <c r="AD260" i="1" l="1"/>
  <c r="AE260" i="1" s="1"/>
  <c r="Y260" i="1"/>
  <c r="Z260" i="1" s="1"/>
  <c r="T260" i="1"/>
  <c r="U260" i="1" s="1"/>
  <c r="AJ260" i="1" l="1"/>
  <c r="AK260" i="1" s="1"/>
  <c r="AP260" i="1"/>
  <c r="AQ260" i="1" s="1"/>
  <c r="AU260" i="1" l="1"/>
  <c r="AV260" i="1" s="1"/>
  <c r="AX260" i="1" s="1"/>
  <c r="AW260" i="1" l="1"/>
  <c r="AY260" i="1"/>
  <c r="BH260" i="1" s="1"/>
  <c r="BA260" i="1" l="1"/>
  <c r="AS261" i="1" s="1"/>
  <c r="AZ260" i="1"/>
  <c r="AR261" i="1" s="1"/>
  <c r="BC260" i="1"/>
  <c r="BF260" i="1" s="1"/>
  <c r="AH261" i="1" s="1"/>
  <c r="BB260" i="1"/>
  <c r="AT261" i="1" s="1"/>
  <c r="BK260" i="1"/>
  <c r="AN261" i="1" s="1"/>
  <c r="BJ260" i="1"/>
  <c r="AM261" i="1" s="1"/>
  <c r="BL260" i="1"/>
  <c r="AO261" i="1" s="1"/>
  <c r="BI260" i="1"/>
  <c r="AL261" i="1" s="1"/>
  <c r="BM260" i="1" l="1"/>
  <c r="BP260" i="1" s="1"/>
  <c r="BQ260" i="1"/>
  <c r="BS260" i="1" s="1"/>
  <c r="W261" i="1" s="1"/>
  <c r="BE260" i="1"/>
  <c r="AG261" i="1" s="1"/>
  <c r="BU260" i="1"/>
  <c r="BV260" i="1" s="1"/>
  <c r="AA261" i="1" s="1"/>
  <c r="BG260" i="1"/>
  <c r="AI261" i="1" s="1"/>
  <c r="BD260" i="1"/>
  <c r="AF261" i="1" s="1"/>
  <c r="BO260" i="1" l="1"/>
  <c r="S261" i="1" s="1"/>
  <c r="R261" i="1"/>
  <c r="BN260" i="1"/>
  <c r="Q261" i="1" s="1"/>
  <c r="BX260" i="1"/>
  <c r="AC261" i="1" s="1"/>
  <c r="BR260" i="1"/>
  <c r="V261" i="1" s="1"/>
  <c r="BT260" i="1"/>
  <c r="X261" i="1" s="1"/>
  <c r="CE260" i="1"/>
  <c r="CI260" i="1" s="1"/>
  <c r="M261" i="1" s="1"/>
  <c r="BW260" i="1"/>
  <c r="AB261" i="1" s="1"/>
  <c r="BY260" i="1"/>
  <c r="CB260" i="1" s="1"/>
  <c r="E261" i="1" s="1"/>
  <c r="CF260" i="1" l="1"/>
  <c r="J261" i="1" s="1"/>
  <c r="CH260" i="1"/>
  <c r="L261" i="1" s="1"/>
  <c r="CG260" i="1"/>
  <c r="K261" i="1" s="1"/>
  <c r="CJ260" i="1"/>
  <c r="N261" i="1" s="1"/>
  <c r="CA260" i="1"/>
  <c r="D261" i="1" s="1"/>
  <c r="CD260" i="1"/>
  <c r="G261" i="1" s="1"/>
  <c r="CC260" i="1"/>
  <c r="F261" i="1" s="1"/>
  <c r="BZ260" i="1"/>
  <c r="C261" i="1" s="1"/>
  <c r="O261" i="1" l="1"/>
  <c r="P261" i="1" s="1"/>
  <c r="H261" i="1"/>
  <c r="I261" i="1" s="1"/>
  <c r="AD261" i="1" l="1"/>
  <c r="AE261" i="1" s="1"/>
  <c r="Y261" i="1"/>
  <c r="Z261" i="1" s="1"/>
  <c r="T261" i="1"/>
  <c r="U261" i="1" s="1"/>
  <c r="AP261" i="1" l="1"/>
  <c r="AQ261" i="1" s="1"/>
  <c r="AJ261" i="1"/>
  <c r="AK261" i="1" s="1"/>
  <c r="AU261" i="1" l="1"/>
  <c r="AV261" i="1" s="1"/>
  <c r="AX261" i="1" s="1"/>
  <c r="AW261" i="1" l="1"/>
  <c r="AY261" i="1"/>
  <c r="AZ261" i="1" s="1"/>
  <c r="AR262" i="1" s="1"/>
  <c r="BA261" i="1" l="1"/>
  <c r="AS262" i="1" s="1"/>
  <c r="BC261" i="1"/>
  <c r="BD261" i="1" s="1"/>
  <c r="AF262" i="1" s="1"/>
  <c r="BH261" i="1"/>
  <c r="BI261" i="1" s="1"/>
  <c r="AL262" i="1" s="1"/>
  <c r="BB261" i="1"/>
  <c r="AT262" i="1" s="1"/>
  <c r="BK261" i="1" l="1"/>
  <c r="AN262" i="1" s="1"/>
  <c r="BL261" i="1"/>
  <c r="AO262" i="1" s="1"/>
  <c r="BG261" i="1"/>
  <c r="AI262" i="1" s="1"/>
  <c r="BQ261" i="1"/>
  <c r="BS261" i="1" s="1"/>
  <c r="W262" i="1" s="1"/>
  <c r="BJ261" i="1"/>
  <c r="AM262" i="1" s="1"/>
  <c r="BM261" i="1"/>
  <c r="BN261" i="1" s="1"/>
  <c r="Q262" i="1" s="1"/>
  <c r="BE261" i="1"/>
  <c r="AG262" i="1" s="1"/>
  <c r="BU261" i="1"/>
  <c r="BV261" i="1" s="1"/>
  <c r="AA262" i="1" s="1"/>
  <c r="BF261" i="1"/>
  <c r="AH262" i="1" s="1"/>
  <c r="BR261" i="1" l="1"/>
  <c r="V262" i="1" s="1"/>
  <c r="BP261" i="1"/>
  <c r="BO261" i="1"/>
  <c r="S262" i="1" s="1"/>
  <c r="BW261" i="1"/>
  <c r="AB262" i="1" s="1"/>
  <c r="BT261" i="1"/>
  <c r="X262" i="1" s="1"/>
  <c r="R262" i="1"/>
  <c r="CE261" i="1"/>
  <c r="CH261" i="1" s="1"/>
  <c r="L262" i="1" s="1"/>
  <c r="BX261" i="1"/>
  <c r="AC262" i="1" s="1"/>
  <c r="BY261" i="1"/>
  <c r="CD261" i="1" s="1"/>
  <c r="G262" i="1" s="1"/>
  <c r="CA261" i="1" l="1"/>
  <c r="D262" i="1" s="1"/>
  <c r="CB261" i="1"/>
  <c r="E262" i="1" s="1"/>
  <c r="CC261" i="1"/>
  <c r="F262" i="1" s="1"/>
  <c r="BZ261" i="1"/>
  <c r="C262" i="1" s="1"/>
  <c r="CF261" i="1"/>
  <c r="J262" i="1" s="1"/>
  <c r="CJ261" i="1"/>
  <c r="N262" i="1" s="1"/>
  <c r="CI261" i="1"/>
  <c r="M262" i="1" s="1"/>
  <c r="CG261" i="1"/>
  <c r="K262" i="1" s="1"/>
  <c r="H262" i="1" l="1"/>
  <c r="I262" i="1" s="1"/>
  <c r="O262" i="1"/>
  <c r="P262" i="1" s="1"/>
  <c r="Y262" i="1" l="1"/>
  <c r="Z262" i="1" s="1"/>
  <c r="T262" i="1"/>
  <c r="U262" i="1" s="1"/>
  <c r="AD262" i="1"/>
  <c r="AE262" i="1" s="1"/>
  <c r="AP262" i="1" l="1"/>
  <c r="AQ262" i="1" s="1"/>
  <c r="AJ262" i="1"/>
  <c r="AK262" i="1" s="1"/>
  <c r="AU262" i="1" l="1"/>
  <c r="AV262" i="1" s="1"/>
  <c r="AY262" i="1" s="1"/>
  <c r="BH262" i="1" s="1"/>
  <c r="BB262" i="1" l="1"/>
  <c r="AT263" i="1" s="1"/>
  <c r="BC262" i="1"/>
  <c r="BU262" i="1" s="1"/>
  <c r="AZ262" i="1"/>
  <c r="AR263" i="1" s="1"/>
  <c r="BA262" i="1"/>
  <c r="AS263" i="1" s="1"/>
  <c r="AX262" i="1"/>
  <c r="AW262" i="1"/>
  <c r="BJ262" i="1"/>
  <c r="AM263" i="1" s="1"/>
  <c r="BI262" i="1"/>
  <c r="AL263" i="1" s="1"/>
  <c r="BK262" i="1"/>
  <c r="AN263" i="1" s="1"/>
  <c r="BL262" i="1"/>
  <c r="AO263" i="1" s="1"/>
  <c r="BE262" i="1" l="1"/>
  <c r="AG263" i="1" s="1"/>
  <c r="BM262" i="1"/>
  <c r="BO262" i="1" s="1"/>
  <c r="S263" i="1" s="1"/>
  <c r="BF262" i="1"/>
  <c r="AH263" i="1" s="1"/>
  <c r="BG262" i="1"/>
  <c r="AI263" i="1" s="1"/>
  <c r="BQ262" i="1"/>
  <c r="BT262" i="1" s="1"/>
  <c r="X263" i="1" s="1"/>
  <c r="BD262" i="1"/>
  <c r="AF263" i="1" s="1"/>
  <c r="BV262" i="1"/>
  <c r="AA263" i="1" s="1"/>
  <c r="BX262" i="1"/>
  <c r="AC263" i="1" s="1"/>
  <c r="BW262" i="1"/>
  <c r="AB263" i="1" s="1"/>
  <c r="BR262" i="1" l="1"/>
  <c r="V263" i="1" s="1"/>
  <c r="BS262" i="1"/>
  <c r="W263" i="1" s="1"/>
  <c r="R263" i="1"/>
  <c r="CE262" i="1"/>
  <c r="CF262" i="1" s="1"/>
  <c r="J263" i="1" s="1"/>
  <c r="BN262" i="1"/>
  <c r="Q263" i="1" s="1"/>
  <c r="BY262" i="1"/>
  <c r="BZ262" i="1" s="1"/>
  <c r="C263" i="1" s="1"/>
  <c r="BP262" i="1"/>
  <c r="CH262" i="1" l="1"/>
  <c r="L263" i="1" s="1"/>
  <c r="CJ262" i="1"/>
  <c r="N263" i="1" s="1"/>
  <c r="CI262" i="1"/>
  <c r="M263" i="1" s="1"/>
  <c r="CG262" i="1"/>
  <c r="K263" i="1" s="1"/>
  <c r="CA262" i="1"/>
  <c r="D263" i="1" s="1"/>
  <c r="CC262" i="1"/>
  <c r="F263" i="1" s="1"/>
  <c r="CD262" i="1"/>
  <c r="G263" i="1" s="1"/>
  <c r="CB262" i="1"/>
  <c r="E263" i="1" s="1"/>
  <c r="O263" i="1" l="1"/>
  <c r="P263" i="1" s="1"/>
  <c r="H263" i="1"/>
  <c r="I263" i="1" s="1"/>
  <c r="AD263" i="1" l="1"/>
  <c r="AE263" i="1" s="1"/>
  <c r="Y263" i="1"/>
  <c r="Z263" i="1" s="1"/>
  <c r="T263" i="1"/>
  <c r="U263" i="1" s="1"/>
  <c r="AP263" i="1" l="1"/>
  <c r="AQ263" i="1" s="1"/>
  <c r="AJ263" i="1"/>
  <c r="AK263" i="1" s="1"/>
  <c r="AU263" i="1" l="1"/>
  <c r="AV263" i="1" s="1"/>
  <c r="AY263" i="1" s="1"/>
  <c r="AZ263" i="1" s="1"/>
  <c r="AR264" i="1" s="1"/>
  <c r="AW263" i="1" l="1"/>
  <c r="BA263" i="1"/>
  <c r="AS264" i="1" s="1"/>
  <c r="BC263" i="1"/>
  <c r="BH263" i="1"/>
  <c r="BJ263" i="1" s="1"/>
  <c r="AM264" i="1" s="1"/>
  <c r="BB263" i="1"/>
  <c r="AT264" i="1" s="1"/>
  <c r="AX263" i="1"/>
  <c r="BL263" i="1" l="1"/>
  <c r="AO264" i="1" s="1"/>
  <c r="BI263" i="1"/>
  <c r="AL264" i="1" s="1"/>
  <c r="BK263" i="1"/>
  <c r="AN264" i="1" s="1"/>
  <c r="BM263" i="1"/>
  <c r="BP263" i="1" s="1"/>
  <c r="BU263" i="1"/>
  <c r="BX263" i="1" s="1"/>
  <c r="AC264" i="1" s="1"/>
  <c r="BD263" i="1"/>
  <c r="AF264" i="1" s="1"/>
  <c r="BE263" i="1"/>
  <c r="AG264" i="1" s="1"/>
  <c r="BF263" i="1"/>
  <c r="AH264" i="1" s="1"/>
  <c r="BG263" i="1"/>
  <c r="AI264" i="1" s="1"/>
  <c r="BQ263" i="1"/>
  <c r="BT263" i="1" s="1"/>
  <c r="X264" i="1" s="1"/>
  <c r="BN263" i="1" l="1"/>
  <c r="Q264" i="1" s="1"/>
  <c r="BR263" i="1"/>
  <c r="V264" i="1" s="1"/>
  <c r="BY263" i="1"/>
  <c r="CC263" i="1" s="1"/>
  <c r="F264" i="1" s="1"/>
  <c r="BO263" i="1"/>
  <c r="S264" i="1" s="1"/>
  <c r="R264" i="1"/>
  <c r="CE263" i="1"/>
  <c r="CH263" i="1" s="1"/>
  <c r="L264" i="1" s="1"/>
  <c r="BW263" i="1"/>
  <c r="AB264" i="1" s="1"/>
  <c r="BV263" i="1"/>
  <c r="AA264" i="1" s="1"/>
  <c r="BS263" i="1"/>
  <c r="W264" i="1" s="1"/>
  <c r="BZ263" i="1" l="1"/>
  <c r="C264" i="1" s="1"/>
  <c r="CD263" i="1"/>
  <c r="G264" i="1" s="1"/>
  <c r="CA263" i="1"/>
  <c r="D264" i="1" s="1"/>
  <c r="CB263" i="1"/>
  <c r="E264" i="1" s="1"/>
  <c r="CI263" i="1"/>
  <c r="M264" i="1" s="1"/>
  <c r="CF263" i="1"/>
  <c r="J264" i="1" s="1"/>
  <c r="CG263" i="1"/>
  <c r="K264" i="1" s="1"/>
  <c r="CJ263" i="1"/>
  <c r="N264" i="1" s="1"/>
  <c r="H264" i="1" l="1"/>
  <c r="I264" i="1" s="1"/>
  <c r="O264" i="1"/>
  <c r="P264" i="1" s="1"/>
  <c r="Y264" i="1" l="1"/>
  <c r="Z264" i="1" s="1"/>
  <c r="T264" i="1"/>
  <c r="U264" i="1" s="1"/>
  <c r="AD264" i="1"/>
  <c r="AE264" i="1" s="1"/>
  <c r="AJ264" i="1" l="1"/>
  <c r="AK264" i="1" s="1"/>
  <c r="AP264" i="1"/>
  <c r="AQ264" i="1" s="1"/>
  <c r="AU264" i="1" l="1"/>
  <c r="AV264" i="1" s="1"/>
  <c r="AW264" i="1" s="1"/>
  <c r="AX264" i="1" l="1"/>
  <c r="AY264" i="1"/>
  <c r="BB264" i="1" s="1"/>
  <c r="AT265" i="1" s="1"/>
  <c r="BH264" i="1" l="1"/>
  <c r="BL264" i="1" s="1"/>
  <c r="AO265" i="1" s="1"/>
  <c r="BC264" i="1"/>
  <c r="BF264" i="1" s="1"/>
  <c r="AH265" i="1" s="1"/>
  <c r="BA264" i="1"/>
  <c r="AS265" i="1" s="1"/>
  <c r="AZ264" i="1"/>
  <c r="AR265" i="1" s="1"/>
  <c r="BJ264" i="1" l="1"/>
  <c r="AM265" i="1" s="1"/>
  <c r="BU264" i="1"/>
  <c r="BV264" i="1" s="1"/>
  <c r="AA265" i="1" s="1"/>
  <c r="BD264" i="1"/>
  <c r="AF265" i="1" s="1"/>
  <c r="BI264" i="1"/>
  <c r="AL265" i="1" s="1"/>
  <c r="BK264" i="1"/>
  <c r="AN265" i="1" s="1"/>
  <c r="BG264" i="1"/>
  <c r="AI265" i="1" s="1"/>
  <c r="BQ264" i="1"/>
  <c r="BM264" i="1"/>
  <c r="R265" i="1" s="1"/>
  <c r="BE264" i="1"/>
  <c r="AG265" i="1" s="1"/>
  <c r="BX264" i="1" l="1"/>
  <c r="AC265" i="1" s="1"/>
  <c r="BP264" i="1"/>
  <c r="BW264" i="1"/>
  <c r="AB265" i="1" s="1"/>
  <c r="BN264" i="1"/>
  <c r="Q265" i="1" s="1"/>
  <c r="BO264" i="1"/>
  <c r="S265" i="1" s="1"/>
  <c r="BY264" i="1"/>
  <c r="CC264" i="1" s="1"/>
  <c r="F265" i="1" s="1"/>
  <c r="BR264" i="1"/>
  <c r="V265" i="1" s="1"/>
  <c r="BT264" i="1"/>
  <c r="X265" i="1" s="1"/>
  <c r="CE264" i="1"/>
  <c r="CJ264" i="1" s="1"/>
  <c r="N265" i="1" s="1"/>
  <c r="BS264" i="1"/>
  <c r="W265" i="1" s="1"/>
  <c r="CA264" i="1" l="1"/>
  <c r="D265" i="1" s="1"/>
  <c r="BZ264" i="1"/>
  <c r="C265" i="1" s="1"/>
  <c r="CD264" i="1"/>
  <c r="G265" i="1" s="1"/>
  <c r="CB264" i="1"/>
  <c r="E265" i="1" s="1"/>
  <c r="CH264" i="1"/>
  <c r="L265" i="1" s="1"/>
  <c r="CF264" i="1"/>
  <c r="J265" i="1" s="1"/>
  <c r="CI264" i="1"/>
  <c r="M265" i="1" s="1"/>
  <c r="CG264" i="1"/>
  <c r="K265" i="1" s="1"/>
  <c r="H265" i="1" l="1"/>
  <c r="I265" i="1" s="1"/>
  <c r="O265" i="1"/>
  <c r="P265" i="1" s="1"/>
  <c r="T265" i="1" l="1"/>
  <c r="U265" i="1" s="1"/>
  <c r="Y265" i="1"/>
  <c r="Z265" i="1" s="1"/>
  <c r="AD265" i="1"/>
  <c r="AE265" i="1" s="1"/>
  <c r="AP265" i="1" l="1"/>
  <c r="AQ265" i="1" s="1"/>
  <c r="AJ265" i="1"/>
  <c r="AK265" i="1" s="1"/>
  <c r="AU265" i="1" l="1"/>
  <c r="AV265" i="1" s="1"/>
  <c r="AW265" i="1" s="1"/>
  <c r="AX265" i="1" l="1"/>
  <c r="AY265" i="1"/>
  <c r="BB265" i="1" s="1"/>
  <c r="AT266" i="1" s="1"/>
  <c r="BA265" i="1" l="1"/>
  <c r="AS266" i="1" s="1"/>
  <c r="BH265" i="1"/>
  <c r="BK265" i="1" s="1"/>
  <c r="AN266" i="1" s="1"/>
  <c r="AZ265" i="1"/>
  <c r="AR266" i="1" s="1"/>
  <c r="BC265" i="1"/>
  <c r="BF265" i="1" s="1"/>
  <c r="AH266" i="1" s="1"/>
  <c r="BG265" i="1" l="1"/>
  <c r="AI266" i="1" s="1"/>
  <c r="BI265" i="1"/>
  <c r="AL266" i="1" s="1"/>
  <c r="BL265" i="1"/>
  <c r="AO266" i="1" s="1"/>
  <c r="BD265" i="1"/>
  <c r="AF266" i="1" s="1"/>
  <c r="BE265" i="1"/>
  <c r="AG266" i="1" s="1"/>
  <c r="BQ265" i="1"/>
  <c r="BT265" i="1" s="1"/>
  <c r="X266" i="1" s="1"/>
  <c r="BU265" i="1"/>
  <c r="BX265" i="1" s="1"/>
  <c r="AC266" i="1" s="1"/>
  <c r="BM265" i="1"/>
  <c r="R266" i="1" s="1"/>
  <c r="BJ265" i="1"/>
  <c r="AM266" i="1" s="1"/>
  <c r="BR265" i="1" l="1"/>
  <c r="V266" i="1" s="1"/>
  <c r="BO265" i="1"/>
  <c r="S266" i="1" s="1"/>
  <c r="BW265" i="1"/>
  <c r="AB266" i="1" s="1"/>
  <c r="BV265" i="1"/>
  <c r="AA266" i="1" s="1"/>
  <c r="BS265" i="1"/>
  <c r="W266" i="1" s="1"/>
  <c r="BY265" i="1"/>
  <c r="CC265" i="1" s="1"/>
  <c r="F266" i="1" s="1"/>
  <c r="BP265" i="1"/>
  <c r="CE265" i="1"/>
  <c r="CH265" i="1" s="1"/>
  <c r="L266" i="1" s="1"/>
  <c r="BN265" i="1"/>
  <c r="Q266" i="1" s="1"/>
  <c r="CB265" i="1" l="1"/>
  <c r="E266" i="1" s="1"/>
  <c r="CJ265" i="1"/>
  <c r="N266" i="1" s="1"/>
  <c r="CI265" i="1"/>
  <c r="M266" i="1" s="1"/>
  <c r="CF265" i="1"/>
  <c r="J266" i="1" s="1"/>
  <c r="CG265" i="1"/>
  <c r="K266" i="1" s="1"/>
  <c r="CA265" i="1"/>
  <c r="D266" i="1" s="1"/>
  <c r="CD265" i="1"/>
  <c r="G266" i="1" s="1"/>
  <c r="BZ265" i="1"/>
  <c r="C266" i="1" s="1"/>
  <c r="H266" i="1" l="1"/>
  <c r="I266" i="1" s="1"/>
  <c r="O266" i="1"/>
  <c r="P266" i="1" s="1"/>
  <c r="T266" i="1" l="1"/>
  <c r="U266" i="1" s="1"/>
  <c r="Y266" i="1"/>
  <c r="Z266" i="1" s="1"/>
  <c r="AD266" i="1"/>
  <c r="AE266" i="1" s="1"/>
  <c r="AJ266" i="1" l="1"/>
  <c r="AK266" i="1" s="1"/>
  <c r="AP266" i="1"/>
  <c r="AQ266" i="1" s="1"/>
  <c r="AU266" i="1" l="1"/>
  <c r="AV266" i="1" s="1"/>
  <c r="AY266" i="1" s="1"/>
  <c r="BB266" i="1" s="1"/>
  <c r="AT267" i="1" s="1"/>
  <c r="AW266" i="1" l="1"/>
  <c r="BH266" i="1"/>
  <c r="BL266" i="1" s="1"/>
  <c r="AO267" i="1" s="1"/>
  <c r="AZ266" i="1"/>
  <c r="AR267" i="1" s="1"/>
  <c r="BA266" i="1"/>
  <c r="AS267" i="1" s="1"/>
  <c r="BC266" i="1"/>
  <c r="AX266" i="1"/>
  <c r="BK266" i="1" l="1"/>
  <c r="AN267" i="1" s="1"/>
  <c r="BJ266" i="1"/>
  <c r="AM267" i="1" s="1"/>
  <c r="BI266" i="1"/>
  <c r="AL267" i="1" s="1"/>
  <c r="BM266" i="1"/>
  <c r="BO266" i="1" s="1"/>
  <c r="S267" i="1" s="1"/>
  <c r="BD266" i="1"/>
  <c r="AF267" i="1" s="1"/>
  <c r="BQ266" i="1"/>
  <c r="BS266" i="1" s="1"/>
  <c r="W267" i="1" s="1"/>
  <c r="BE266" i="1"/>
  <c r="AG267" i="1" s="1"/>
  <c r="BG266" i="1"/>
  <c r="AI267" i="1" s="1"/>
  <c r="BF266" i="1"/>
  <c r="AH267" i="1" s="1"/>
  <c r="BU266" i="1"/>
  <c r="BW266" i="1" s="1"/>
  <c r="AB267" i="1" s="1"/>
  <c r="BV266" i="1" l="1"/>
  <c r="AA267" i="1" s="1"/>
  <c r="BN266" i="1"/>
  <c r="Q267" i="1" s="1"/>
  <c r="R267" i="1"/>
  <c r="BP266" i="1"/>
  <c r="CE266" i="1"/>
  <c r="CG266" i="1" s="1"/>
  <c r="K267" i="1" s="1"/>
  <c r="BX266" i="1"/>
  <c r="AC267" i="1" s="1"/>
  <c r="BY266" i="1"/>
  <c r="CB266" i="1" s="1"/>
  <c r="E267" i="1" s="1"/>
  <c r="BR266" i="1"/>
  <c r="V267" i="1" s="1"/>
  <c r="BT266" i="1"/>
  <c r="X267" i="1" s="1"/>
  <c r="CC266" i="1" l="1"/>
  <c r="F267" i="1" s="1"/>
  <c r="CF266" i="1"/>
  <c r="J267" i="1" s="1"/>
  <c r="CH266" i="1"/>
  <c r="L267" i="1" s="1"/>
  <c r="CD266" i="1"/>
  <c r="G267" i="1" s="1"/>
  <c r="BZ266" i="1"/>
  <c r="C267" i="1" s="1"/>
  <c r="CA266" i="1"/>
  <c r="D267" i="1" s="1"/>
  <c r="CI266" i="1"/>
  <c r="M267" i="1" s="1"/>
  <c r="CJ266" i="1"/>
  <c r="N267" i="1" s="1"/>
  <c r="O267" i="1" l="1"/>
  <c r="P267" i="1" s="1"/>
  <c r="H267" i="1"/>
  <c r="I267" i="1" s="1"/>
  <c r="Y267" i="1" l="1"/>
  <c r="Z267" i="1" s="1"/>
  <c r="T267" i="1"/>
  <c r="U267" i="1" s="1"/>
  <c r="AD267" i="1"/>
  <c r="AE267" i="1" s="1"/>
  <c r="AJ267" i="1" l="1"/>
  <c r="AK267" i="1" s="1"/>
  <c r="AP267" i="1"/>
  <c r="AQ267" i="1" s="1"/>
  <c r="AU267" i="1" l="1"/>
  <c r="AV267" i="1" s="1"/>
  <c r="AW267" i="1" s="1"/>
  <c r="AY267" i="1" l="1"/>
  <c r="BC267" i="1" s="1"/>
  <c r="BG267" i="1" s="1"/>
  <c r="AI268" i="1" s="1"/>
  <c r="AX267" i="1"/>
  <c r="BA267" i="1" l="1"/>
  <c r="AS268" i="1" s="1"/>
  <c r="BH267" i="1"/>
  <c r="BL267" i="1" s="1"/>
  <c r="AO268" i="1" s="1"/>
  <c r="AZ267" i="1"/>
  <c r="AR268" i="1" s="1"/>
  <c r="BF267" i="1"/>
  <c r="AH268" i="1" s="1"/>
  <c r="BB267" i="1"/>
  <c r="AT268" i="1" s="1"/>
  <c r="BE267" i="1"/>
  <c r="AG268" i="1" s="1"/>
  <c r="BD267" i="1"/>
  <c r="AF268" i="1" s="1"/>
  <c r="BU267" i="1" l="1"/>
  <c r="BW267" i="1" s="1"/>
  <c r="AB268" i="1" s="1"/>
  <c r="BK267" i="1"/>
  <c r="AN268" i="1" s="1"/>
  <c r="BJ267" i="1"/>
  <c r="AM268" i="1" s="1"/>
  <c r="BI267" i="1"/>
  <c r="AL268" i="1" s="1"/>
  <c r="BM267" i="1"/>
  <c r="BN267" i="1" s="1"/>
  <c r="Q268" i="1" s="1"/>
  <c r="BQ267" i="1"/>
  <c r="BR267" i="1" s="1"/>
  <c r="V268" i="1" s="1"/>
  <c r="BV267" i="1" l="1"/>
  <c r="AA268" i="1" s="1"/>
  <c r="BX267" i="1"/>
  <c r="AC268" i="1" s="1"/>
  <c r="BP267" i="1"/>
  <c r="BO267" i="1"/>
  <c r="S268" i="1" s="1"/>
  <c r="R268" i="1"/>
  <c r="CE267" i="1"/>
  <c r="CI267" i="1" s="1"/>
  <c r="M268" i="1" s="1"/>
  <c r="BS267" i="1"/>
  <c r="W268" i="1" s="1"/>
  <c r="BT267" i="1"/>
  <c r="X268" i="1" s="1"/>
  <c r="BY267" i="1"/>
  <c r="CD267" i="1" s="1"/>
  <c r="G268" i="1" s="1"/>
  <c r="CA267" i="1" l="1"/>
  <c r="D268" i="1" s="1"/>
  <c r="CC267" i="1"/>
  <c r="F268" i="1" s="1"/>
  <c r="CF267" i="1"/>
  <c r="J268" i="1" s="1"/>
  <c r="CH267" i="1"/>
  <c r="L268" i="1" s="1"/>
  <c r="CJ267" i="1"/>
  <c r="N268" i="1" s="1"/>
  <c r="CG267" i="1"/>
  <c r="K268" i="1" s="1"/>
  <c r="CB267" i="1"/>
  <c r="E268" i="1" s="1"/>
  <c r="BZ267" i="1"/>
  <c r="C268" i="1" s="1"/>
  <c r="H268" i="1" l="1"/>
  <c r="I268" i="1" s="1"/>
  <c r="O268" i="1"/>
  <c r="P268" i="1" s="1"/>
  <c r="T268" i="1" l="1"/>
  <c r="U268" i="1" s="1"/>
  <c r="AD268" i="1"/>
  <c r="AE268" i="1" s="1"/>
  <c r="Y268" i="1"/>
  <c r="Z268" i="1" s="1"/>
  <c r="AJ268" i="1" l="1"/>
  <c r="AK268" i="1" s="1"/>
  <c r="AP268" i="1"/>
  <c r="AQ268" i="1" s="1"/>
  <c r="AU268" i="1" l="1"/>
  <c r="AV268" i="1" s="1"/>
  <c r="AY268" i="1" s="1"/>
  <c r="BH268" i="1" s="1"/>
  <c r="BI268" i="1" s="1"/>
  <c r="AL269" i="1" s="1"/>
  <c r="AX268" i="1" l="1"/>
  <c r="AZ268" i="1"/>
  <c r="AR269" i="1" s="1"/>
  <c r="BJ268" i="1"/>
  <c r="AM269" i="1" s="1"/>
  <c r="BK268" i="1"/>
  <c r="AN269" i="1" s="1"/>
  <c r="BC268" i="1"/>
  <c r="BF268" i="1" s="1"/>
  <c r="AH269" i="1" s="1"/>
  <c r="BL268" i="1"/>
  <c r="AO269" i="1" s="1"/>
  <c r="BB268" i="1"/>
  <c r="AT269" i="1" s="1"/>
  <c r="BA268" i="1"/>
  <c r="AS269" i="1" s="1"/>
  <c r="AW268" i="1"/>
  <c r="BD268" i="1" l="1"/>
  <c r="AF269" i="1" s="1"/>
  <c r="BE268" i="1"/>
  <c r="AG269" i="1" s="1"/>
  <c r="BU268" i="1"/>
  <c r="BV268" i="1" s="1"/>
  <c r="AA269" i="1" s="1"/>
  <c r="BQ268" i="1"/>
  <c r="BT268" i="1" s="1"/>
  <c r="X269" i="1" s="1"/>
  <c r="BM268" i="1"/>
  <c r="BN268" i="1" s="1"/>
  <c r="Q269" i="1" s="1"/>
  <c r="BG268" i="1"/>
  <c r="AI269" i="1" s="1"/>
  <c r="BR268" i="1" l="1"/>
  <c r="V269" i="1" s="1"/>
  <c r="BY268" i="1"/>
  <c r="BZ268" i="1" s="1"/>
  <c r="C269" i="1" s="1"/>
  <c r="R269" i="1"/>
  <c r="BX268" i="1"/>
  <c r="AC269" i="1" s="1"/>
  <c r="BW268" i="1"/>
  <c r="AB269" i="1" s="1"/>
  <c r="BO268" i="1"/>
  <c r="S269" i="1" s="1"/>
  <c r="BS268" i="1"/>
  <c r="W269" i="1" s="1"/>
  <c r="CE268" i="1"/>
  <c r="CF268" i="1" s="1"/>
  <c r="J269" i="1" s="1"/>
  <c r="BP268" i="1"/>
  <c r="CB268" i="1" l="1"/>
  <c r="E269" i="1" s="1"/>
  <c r="CC268" i="1"/>
  <c r="F269" i="1" s="1"/>
  <c r="CA268" i="1"/>
  <c r="D269" i="1" s="1"/>
  <c r="CD268" i="1"/>
  <c r="G269" i="1" s="1"/>
  <c r="CG268" i="1"/>
  <c r="K269" i="1" s="1"/>
  <c r="CJ268" i="1"/>
  <c r="N269" i="1" s="1"/>
  <c r="CI268" i="1"/>
  <c r="M269" i="1" s="1"/>
  <c r="CH268" i="1"/>
  <c r="L269" i="1" s="1"/>
  <c r="O269" i="1" l="1"/>
  <c r="P269" i="1" s="1"/>
  <c r="H269" i="1"/>
  <c r="I269" i="1" s="1"/>
  <c r="AD269" i="1" l="1"/>
  <c r="AE269" i="1" s="1"/>
  <c r="T269" i="1"/>
  <c r="U269" i="1" s="1"/>
  <c r="Y269" i="1"/>
  <c r="Z269" i="1" s="1"/>
  <c r="AP269" i="1" l="1"/>
  <c r="AQ269" i="1" s="1"/>
  <c r="AJ269" i="1"/>
  <c r="AK269" i="1" s="1"/>
  <c r="AU269" i="1" l="1"/>
  <c r="AV269" i="1" s="1"/>
  <c r="AX269" i="1" s="1"/>
  <c r="AY269" i="1" l="1"/>
  <c r="BB269" i="1" s="1"/>
  <c r="AT270" i="1" s="1"/>
  <c r="AW269" i="1"/>
  <c r="BC269" i="1" l="1"/>
  <c r="BE269" i="1" s="1"/>
  <c r="AG270" i="1" s="1"/>
  <c r="BH269" i="1"/>
  <c r="BL269" i="1" s="1"/>
  <c r="AO270" i="1" s="1"/>
  <c r="BA269" i="1"/>
  <c r="AS270" i="1" s="1"/>
  <c r="AZ269" i="1"/>
  <c r="AR270" i="1" s="1"/>
  <c r="BM269" i="1" l="1"/>
  <c r="BN269" i="1" s="1"/>
  <c r="Q270" i="1" s="1"/>
  <c r="BD269" i="1"/>
  <c r="AF270" i="1" s="1"/>
  <c r="BJ269" i="1"/>
  <c r="AM270" i="1" s="1"/>
  <c r="BK269" i="1"/>
  <c r="AN270" i="1" s="1"/>
  <c r="BF269" i="1"/>
  <c r="AH270" i="1" s="1"/>
  <c r="BI269" i="1"/>
  <c r="AL270" i="1" s="1"/>
  <c r="BQ269" i="1"/>
  <c r="BT269" i="1" s="1"/>
  <c r="X270" i="1" s="1"/>
  <c r="BU269" i="1"/>
  <c r="BW269" i="1" s="1"/>
  <c r="AB270" i="1" s="1"/>
  <c r="BG269" i="1"/>
  <c r="AI270" i="1" s="1"/>
  <c r="BO269" i="1" l="1"/>
  <c r="S270" i="1" s="1"/>
  <c r="R270" i="1"/>
  <c r="BP269" i="1"/>
  <c r="CE269" i="1"/>
  <c r="CJ269" i="1" s="1"/>
  <c r="N270" i="1" s="1"/>
  <c r="BS269" i="1"/>
  <c r="W270" i="1" s="1"/>
  <c r="BR269" i="1"/>
  <c r="V270" i="1" s="1"/>
  <c r="BY269" i="1"/>
  <c r="CB269" i="1" s="1"/>
  <c r="E270" i="1" s="1"/>
  <c r="BX269" i="1"/>
  <c r="AC270" i="1" s="1"/>
  <c r="BV269" i="1"/>
  <c r="AA270" i="1" s="1"/>
  <c r="CF269" i="1" l="1"/>
  <c r="J270" i="1" s="1"/>
  <c r="CA269" i="1"/>
  <c r="D270" i="1" s="1"/>
  <c r="BZ269" i="1"/>
  <c r="C270" i="1" s="1"/>
  <c r="CC269" i="1"/>
  <c r="F270" i="1" s="1"/>
  <c r="CI269" i="1"/>
  <c r="M270" i="1" s="1"/>
  <c r="CH269" i="1"/>
  <c r="L270" i="1" s="1"/>
  <c r="CD269" i="1"/>
  <c r="G270" i="1" s="1"/>
  <c r="CG269" i="1"/>
  <c r="K270" i="1" s="1"/>
  <c r="H270" i="1" l="1"/>
  <c r="I270" i="1" s="1"/>
  <c r="O270" i="1"/>
  <c r="P270" i="1" s="1"/>
  <c r="AD270" i="1" l="1"/>
  <c r="AE270" i="1" s="1"/>
  <c r="T270" i="1"/>
  <c r="U270" i="1" s="1"/>
  <c r="Y270" i="1"/>
  <c r="Z270" i="1" s="1"/>
  <c r="AJ270" i="1" l="1"/>
  <c r="AK270" i="1" s="1"/>
  <c r="AP270" i="1"/>
  <c r="AQ270" i="1" s="1"/>
  <c r="AU270" i="1" l="1"/>
  <c r="AV270" i="1" s="1"/>
  <c r="AX270" i="1" s="1"/>
  <c r="AY270" i="1" l="1"/>
  <c r="BB270" i="1" s="1"/>
  <c r="AT271" i="1" s="1"/>
  <c r="AW270" i="1"/>
  <c r="BH270" i="1" l="1"/>
  <c r="BJ270" i="1" s="1"/>
  <c r="AM271" i="1" s="1"/>
  <c r="BC270" i="1"/>
  <c r="BD270" i="1" s="1"/>
  <c r="AF271" i="1" s="1"/>
  <c r="AZ270" i="1"/>
  <c r="AR271" i="1" s="1"/>
  <c r="BA270" i="1"/>
  <c r="AS271" i="1" s="1"/>
  <c r="BE270" i="1" l="1"/>
  <c r="AG271" i="1" s="1"/>
  <c r="BK270" i="1"/>
  <c r="AN271" i="1" s="1"/>
  <c r="BG270" i="1"/>
  <c r="AI271" i="1" s="1"/>
  <c r="BU270" i="1"/>
  <c r="BW270" i="1" s="1"/>
  <c r="AB271" i="1" s="1"/>
  <c r="BL270" i="1"/>
  <c r="AO271" i="1" s="1"/>
  <c r="BQ270" i="1"/>
  <c r="BS270" i="1" s="1"/>
  <c r="W271" i="1" s="1"/>
  <c r="BF270" i="1"/>
  <c r="AH271" i="1" s="1"/>
  <c r="BM270" i="1"/>
  <c r="BP270" i="1" s="1"/>
  <c r="BI270" i="1"/>
  <c r="AL271" i="1" s="1"/>
  <c r="BR270" i="1" l="1"/>
  <c r="V271" i="1" s="1"/>
  <c r="BT270" i="1"/>
  <c r="X271" i="1" s="1"/>
  <c r="R271" i="1"/>
  <c r="BX270" i="1"/>
  <c r="AC271" i="1" s="1"/>
  <c r="BN270" i="1"/>
  <c r="Q271" i="1" s="1"/>
  <c r="BV270" i="1"/>
  <c r="AA271" i="1" s="1"/>
  <c r="CE270" i="1"/>
  <c r="CI270" i="1" s="1"/>
  <c r="M271" i="1" s="1"/>
  <c r="BY270" i="1"/>
  <c r="CC270" i="1" s="1"/>
  <c r="F271" i="1" s="1"/>
  <c r="BO270" i="1"/>
  <c r="S271" i="1" s="1"/>
  <c r="BZ270" i="1" l="1"/>
  <c r="C271" i="1" s="1"/>
  <c r="CB270" i="1"/>
  <c r="E271" i="1" s="1"/>
  <c r="CF270" i="1"/>
  <c r="J271" i="1" s="1"/>
  <c r="CH270" i="1"/>
  <c r="L271" i="1" s="1"/>
  <c r="CD270" i="1"/>
  <c r="G271" i="1" s="1"/>
  <c r="CA270" i="1"/>
  <c r="D271" i="1" s="1"/>
  <c r="CG270" i="1"/>
  <c r="K271" i="1" s="1"/>
  <c r="CJ270" i="1"/>
  <c r="N271" i="1" s="1"/>
  <c r="H271" i="1" l="1"/>
  <c r="I271" i="1" s="1"/>
  <c r="O271" i="1"/>
  <c r="P271" i="1" s="1"/>
  <c r="AD271" i="1" l="1"/>
  <c r="AE271" i="1" s="1"/>
  <c r="T271" i="1"/>
  <c r="U271" i="1" s="1"/>
  <c r="Y271" i="1"/>
  <c r="Z271" i="1" s="1"/>
  <c r="AJ271" i="1" l="1"/>
  <c r="AK271" i="1" s="1"/>
  <c r="AP271" i="1"/>
  <c r="AQ271" i="1" s="1"/>
  <c r="AU271" i="1" l="1"/>
  <c r="AV271" i="1" s="1"/>
  <c r="AY271" i="1" s="1"/>
  <c r="BB271" i="1" s="1"/>
  <c r="AT272" i="1" s="1"/>
  <c r="BH271" i="1" l="1"/>
  <c r="BJ271" i="1" s="1"/>
  <c r="AM272" i="1" s="1"/>
  <c r="BC271" i="1"/>
  <c r="BE271" i="1" s="1"/>
  <c r="AG272" i="1" s="1"/>
  <c r="BA271" i="1"/>
  <c r="AS272" i="1" s="1"/>
  <c r="AW271" i="1"/>
  <c r="AZ271" i="1"/>
  <c r="AR272" i="1" s="1"/>
  <c r="AX271" i="1"/>
  <c r="BK271" i="1" l="1"/>
  <c r="AN272" i="1" s="1"/>
  <c r="BQ271" i="1"/>
  <c r="BR271" i="1" s="1"/>
  <c r="V272" i="1" s="1"/>
  <c r="BL271" i="1"/>
  <c r="AO272" i="1" s="1"/>
  <c r="BF271" i="1"/>
  <c r="AH272" i="1" s="1"/>
  <c r="BI271" i="1"/>
  <c r="AL272" i="1" s="1"/>
  <c r="BM271" i="1"/>
  <c r="BN271" i="1" s="1"/>
  <c r="Q272" i="1" s="1"/>
  <c r="BG271" i="1"/>
  <c r="AI272" i="1" s="1"/>
  <c r="BU271" i="1"/>
  <c r="BV271" i="1" s="1"/>
  <c r="AA272" i="1" s="1"/>
  <c r="BD271" i="1"/>
  <c r="AF272" i="1" s="1"/>
  <c r="CE271" i="1" l="1"/>
  <c r="CF271" i="1" s="1"/>
  <c r="J272" i="1" s="1"/>
  <c r="BS271" i="1"/>
  <c r="W272" i="1" s="1"/>
  <c r="BT271" i="1"/>
  <c r="X272" i="1" s="1"/>
  <c r="BP271" i="1"/>
  <c r="BO271" i="1"/>
  <c r="S272" i="1" s="1"/>
  <c r="R272" i="1"/>
  <c r="BY271" i="1"/>
  <c r="CA271" i="1" s="1"/>
  <c r="D272" i="1" s="1"/>
  <c r="BX271" i="1"/>
  <c r="AC272" i="1" s="1"/>
  <c r="BW271" i="1"/>
  <c r="AB272" i="1" s="1"/>
  <c r="CJ271" i="1" l="1"/>
  <c r="N272" i="1" s="1"/>
  <c r="CG271" i="1"/>
  <c r="K272" i="1" s="1"/>
  <c r="CI271" i="1"/>
  <c r="M272" i="1" s="1"/>
  <c r="CH271" i="1"/>
  <c r="L272" i="1" s="1"/>
  <c r="BZ271" i="1"/>
  <c r="C272" i="1" s="1"/>
  <c r="CC271" i="1"/>
  <c r="F272" i="1" s="1"/>
  <c r="CB271" i="1"/>
  <c r="E272" i="1" s="1"/>
  <c r="CD271" i="1"/>
  <c r="G272" i="1" s="1"/>
  <c r="O272" i="1" l="1"/>
  <c r="P272" i="1" s="1"/>
  <c r="H272" i="1"/>
  <c r="I272" i="1" s="1"/>
  <c r="Y272" i="1" l="1"/>
  <c r="Z272" i="1" s="1"/>
  <c r="AD272" i="1"/>
  <c r="AE272" i="1" s="1"/>
  <c r="T272" i="1"/>
  <c r="U272" i="1" s="1"/>
  <c r="AP272" i="1" l="1"/>
  <c r="AQ272" i="1" s="1"/>
  <c r="AJ272" i="1"/>
  <c r="AK272" i="1" s="1"/>
  <c r="AU272" i="1" l="1"/>
  <c r="AV272" i="1" s="1"/>
  <c r="AW272" i="1" s="1"/>
  <c r="AY272" i="1" l="1"/>
  <c r="AZ272" i="1" s="1"/>
  <c r="AX272" i="1"/>
  <c r="D250" i="1" s="1"/>
  <c r="L12" i="1" s="1"/>
  <c r="BA272" i="1" l="1"/>
  <c r="BC272" i="1"/>
  <c r="BD272" i="1" s="1"/>
  <c r="BB272" i="1"/>
  <c r="BH272" i="1"/>
  <c r="BL272" i="1" s="1"/>
  <c r="BE272" i="1" l="1"/>
  <c r="BF272" i="1"/>
  <c r="BK272" i="1"/>
  <c r="BG272" i="1"/>
  <c r="BQ272" i="1"/>
  <c r="BS272" i="1" s="1"/>
  <c r="BU272" i="1"/>
  <c r="BV272" i="1" s="1"/>
  <c r="BI272" i="1"/>
  <c r="BM272" i="1"/>
  <c r="BN272" i="1" s="1"/>
  <c r="BJ272" i="1"/>
  <c r="BT272" i="1" l="1"/>
  <c r="BO272" i="1"/>
  <c r="CE272" i="1"/>
  <c r="CJ272" i="1" s="1"/>
  <c r="BP272" i="1"/>
  <c r="BR272" i="1"/>
  <c r="BY272" i="1"/>
  <c r="CB272" i="1" s="1"/>
  <c r="BX272" i="1"/>
  <c r="BW272" i="1"/>
  <c r="CG272" i="1" l="1"/>
  <c r="CF272" i="1"/>
  <c r="CH272" i="1"/>
  <c r="CI272" i="1"/>
  <c r="CD272" i="1"/>
  <c r="CA272" i="1"/>
  <c r="BZ272" i="1"/>
  <c r="CC272" i="1"/>
</calcChain>
</file>

<file path=xl/sharedStrings.xml><?xml version="1.0" encoding="utf-8"?>
<sst xmlns="http://schemas.openxmlformats.org/spreadsheetml/2006/main" count="970" uniqueCount="69">
  <si>
    <t>Number</t>
  </si>
  <si>
    <t>X1</t>
  </si>
  <si>
    <t>X2</t>
  </si>
  <si>
    <t>X3</t>
  </si>
  <si>
    <t>X4</t>
  </si>
  <si>
    <t>Teta 1</t>
  </si>
  <si>
    <t>Teta 2</t>
  </si>
  <si>
    <t>Bias</t>
  </si>
  <si>
    <t>Prediksi</t>
  </si>
  <si>
    <t>Class / Fakta</t>
  </si>
  <si>
    <t>Learning Rate</t>
  </si>
  <si>
    <t>Teta 1_1</t>
  </si>
  <si>
    <t>Teta 1_2</t>
  </si>
  <si>
    <t>Teta 1_3</t>
  </si>
  <si>
    <t>Teta 1_4</t>
  </si>
  <si>
    <t>Target</t>
  </si>
  <si>
    <t>Sigmoid</t>
  </si>
  <si>
    <t>Teta 2_1</t>
  </si>
  <si>
    <t>Teta 2_2</t>
  </si>
  <si>
    <t>Teta 2_3</t>
  </si>
  <si>
    <t>Teta 2_4</t>
  </si>
  <si>
    <t>bias</t>
  </si>
  <si>
    <t xml:space="preserve">Target </t>
  </si>
  <si>
    <t xml:space="preserve">Bias </t>
  </si>
  <si>
    <t>target</t>
  </si>
  <si>
    <t>sigmoid</t>
  </si>
  <si>
    <t>teta 3_1</t>
  </si>
  <si>
    <t>teta 3_2</t>
  </si>
  <si>
    <t xml:space="preserve">Error </t>
  </si>
  <si>
    <t>d_teta 1</t>
  </si>
  <si>
    <t>d_teta 2</t>
  </si>
  <si>
    <t>d_bias</t>
  </si>
  <si>
    <t>d_teta 1_1</t>
  </si>
  <si>
    <t>d_teta 1_2</t>
  </si>
  <si>
    <t>d_teta 1_3</t>
  </si>
  <si>
    <t xml:space="preserve">d_bias </t>
  </si>
  <si>
    <t>d_teta 2_1</t>
  </si>
  <si>
    <t>d_teta 2_2</t>
  </si>
  <si>
    <t>d_teta 2_3</t>
  </si>
  <si>
    <t>d_teta 3_1</t>
  </si>
  <si>
    <t>d_teta 3_2</t>
  </si>
  <si>
    <t>d_teta 1_4</t>
  </si>
  <si>
    <t>d_teta 2_4</t>
  </si>
  <si>
    <t>Layer1</t>
  </si>
  <si>
    <t>Layer 2</t>
  </si>
  <si>
    <t>Layer 3</t>
  </si>
  <si>
    <t>Output</t>
  </si>
  <si>
    <t>Layer 1 - Layer Input</t>
  </si>
  <si>
    <t xml:space="preserve"> </t>
  </si>
  <si>
    <t>d_output</t>
  </si>
  <si>
    <t>d_out 1</t>
  </si>
  <si>
    <t>d_out 2</t>
  </si>
  <si>
    <t>d_out 3</t>
  </si>
  <si>
    <t>Epoch 1</t>
  </si>
  <si>
    <t>Epoch 2</t>
  </si>
  <si>
    <t>Epoch 3</t>
  </si>
  <si>
    <t>Epoch 4</t>
  </si>
  <si>
    <t>Epoch 5</t>
  </si>
  <si>
    <t>Output Ke Layer 3</t>
  </si>
  <si>
    <t>Layer 3 Ke Layer 2</t>
  </si>
  <si>
    <t>Layer 2 Ke Layer 1</t>
  </si>
  <si>
    <t>Epoch 6</t>
  </si>
  <si>
    <t>Epoch 7</t>
  </si>
  <si>
    <t>Epoch 8</t>
  </si>
  <si>
    <t>Epoch 9</t>
  </si>
  <si>
    <t>Epoch 10</t>
  </si>
  <si>
    <t>No</t>
  </si>
  <si>
    <t>Epoch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</si>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</sst>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7" borderId="0" xfId="0" applyFill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1" fillId="9" borderId="0" xfId="0" applyFont="1" applyFill="1" applyAlignment="1">
      <alignment horizontal="center"/>
    </xf>
    <xf numFmtId="0" fontId="0" fillId="3" borderId="1" xfId="0" applyFill="1" applyBorder="1"/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10" borderId="1" xfId="0" applyFill="1" applyBorder="1"/>
    <xf numFmtId="0" fontId="0" fillId="11" borderId="0" xfId="0" applyFill="1"/>
    <xf numFmtId="0" fontId="2" fillId="11" borderId="0" xfId="0" applyFont="1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Epoch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4856481481481484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Sheet1!$L$3:$L$12</c:f>
              <c:numCache>
                <c:formatCode>General</c:formatCode>
                <c:ptCount val="10"/>
                <c:pt idx="0">
                  <c:v>0.16742878463481844</c:v>
                </c:pt>
                <c:pt idx="1">
                  <c:v>0.16016622706071812</c:v>
                </c:pt>
                <c:pt idx="2">
                  <c:v>0.15679014211768807</c:v>
                </c:pt>
                <c:pt idx="3">
                  <c:v>0.15380937194106473</c:v>
                </c:pt>
                <c:pt idx="4">
                  <c:v>0.15128025295145497</c:v>
                </c:pt>
                <c:pt idx="5">
                  <c:v>0.14916584913177436</c:v>
                </c:pt>
                <c:pt idx="6">
                  <c:v>0.14741870793279258</c:v>
                </c:pt>
                <c:pt idx="7">
                  <c:v>0.14598804024694487</c:v>
                </c:pt>
                <c:pt idx="8">
                  <c:v>0.14482456205013128</c:v>
                </c:pt>
                <c:pt idx="9">
                  <c:v>0.14388326806398524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A-4CDA-ACA5-9DB7789D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590303"/>
        <c:axId val="1062411647"/>
      </c:lineChart>
      <c:catAx>
        <c:axId val="95659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1647"/>
        <c:crosses val="autoZero"/>
        <c:auto val="1"/>
        <c:lblAlgn val="ctr"/>
        <c:lblOffset val="100"/>
        <c:noMultiLvlLbl val="0"/>
      </c:catAx>
      <c:valAx>
        <c:axId val="1062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16808</xdr:colOff>
      <xdr:row>0</xdr:row>
      <xdr:rowOff>169209</xdr:rowOff>
    </xdr:from>
    <xdr:to>
      <xdr:col>19</xdr:col>
      <xdr:colOff>106455</xdr:colOff>
      <xdr:row>17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8AE3A-00FB-49DE-BC70-582DE18B9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11206</xdr:colOff>
      <xdr:row>1</xdr:row>
      <xdr:rowOff>0</xdr:rowOff>
    </xdr:from>
    <xdr:to>
      <xdr:col>26</xdr:col>
      <xdr:colOff>399781</xdr:colOff>
      <xdr:row>18</xdr:row>
      <xdr:rowOff>18482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3D1D352-EB06-49FF-A796-134BB5A9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7559" y="179294"/>
          <a:ext cx="5464840" cy="3256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9866-900C-4DD1-A99C-0BE5E296BFA7}">
  <dimension ref="A1:CJ276"/>
  <sheetViews>
    <sheetView tabSelected="1" topLeftCell="I1" zoomScale="85" zoomScaleNormal="85" workbookViewId="0">
      <selection activeCell="P23" sqref="P23"/>
    </sheetView>
  </sheetViews>
  <sheetFormatPr defaultRowHeight="15" x14ac:dyDescent="0.25"/>
  <cols>
    <col min="1" max="1" width="9.140625" customWidth="1"/>
    <col min="3" max="4" width="12.42578125" customWidth="1"/>
    <col min="5" max="5" width="13.7109375" customWidth="1"/>
    <col min="6" max="6" width="13.42578125" customWidth="1"/>
    <col min="7" max="7" width="12" customWidth="1"/>
    <col min="8" max="8" width="15" customWidth="1"/>
    <col min="9" max="9" width="17.42578125" customWidth="1"/>
    <col min="10" max="10" width="13.85546875" customWidth="1"/>
    <col min="11" max="11" width="14.140625" customWidth="1"/>
    <col min="12" max="12" width="12.5703125" customWidth="1"/>
    <col min="13" max="13" width="13.42578125" customWidth="1"/>
    <col min="14" max="14" width="13" customWidth="1"/>
    <col min="15" max="15" width="14.42578125" customWidth="1"/>
    <col min="16" max="16" width="15.28515625" customWidth="1"/>
    <col min="17" max="17" width="12.140625" customWidth="1"/>
    <col min="18" max="18" width="13.140625" customWidth="1"/>
    <col min="19" max="19" width="12.28515625" customWidth="1"/>
    <col min="20" max="20" width="12.7109375" customWidth="1"/>
    <col min="21" max="21" width="13.28515625" customWidth="1"/>
    <col min="22" max="22" width="12.140625" customWidth="1"/>
    <col min="23" max="23" width="12.28515625" customWidth="1"/>
    <col min="24" max="24" width="12.5703125" customWidth="1"/>
    <col min="25" max="25" width="11.7109375" customWidth="1"/>
    <col min="26" max="26" width="14.140625" customWidth="1"/>
    <col min="27" max="27" width="13" customWidth="1"/>
    <col min="28" max="28" width="12" customWidth="1"/>
    <col min="29" max="30" width="12.140625" customWidth="1"/>
    <col min="31" max="31" width="12" customWidth="1"/>
    <col min="32" max="32" width="12.85546875" customWidth="1"/>
    <col min="33" max="33" width="13.85546875" customWidth="1"/>
    <col min="34" max="34" width="13.140625" customWidth="1"/>
    <col min="35" max="35" width="12.85546875" customWidth="1"/>
    <col min="36" max="36" width="12.140625" customWidth="1"/>
    <col min="37" max="37" width="11.5703125" customWidth="1"/>
    <col min="38" max="38" width="12.42578125" customWidth="1"/>
    <col min="39" max="39" width="10.5703125" customWidth="1"/>
    <col min="40" max="40" width="10.7109375" customWidth="1"/>
    <col min="41" max="41" width="11.42578125" customWidth="1"/>
    <col min="42" max="42" width="12" customWidth="1"/>
    <col min="43" max="45" width="11.85546875" customWidth="1"/>
    <col min="46" max="46" width="10.85546875" customWidth="1"/>
    <col min="47" max="47" width="12.28515625" customWidth="1"/>
    <col min="48" max="48" width="11.5703125" customWidth="1"/>
    <col min="51" max="51" width="13.42578125" customWidth="1"/>
    <col min="54" max="54" width="12" customWidth="1"/>
    <col min="55" max="55" width="12.28515625" bestFit="1" customWidth="1"/>
    <col min="56" max="56" width="10.7109375" customWidth="1"/>
    <col min="57" max="57" width="11.42578125" customWidth="1"/>
    <col min="58" max="58" width="11" customWidth="1"/>
    <col min="60" max="60" width="12.85546875" bestFit="1" customWidth="1"/>
    <col min="61" max="61" width="11.5703125" customWidth="1"/>
    <col min="62" max="63" width="12.85546875" customWidth="1"/>
    <col min="65" max="65" width="12.7109375" customWidth="1"/>
    <col min="66" max="66" width="11.42578125" customWidth="1"/>
    <col min="67" max="67" width="12" customWidth="1"/>
    <col min="68" max="68" width="13.28515625" customWidth="1"/>
    <col min="69" max="69" width="12" customWidth="1"/>
    <col min="70" max="71" width="11.5703125" customWidth="1"/>
    <col min="72" max="72" width="12.7109375" customWidth="1"/>
    <col min="73" max="73" width="12.28515625" customWidth="1"/>
    <col min="74" max="74" width="11" customWidth="1"/>
    <col min="75" max="75" width="11.42578125" customWidth="1"/>
    <col min="76" max="76" width="12.42578125" customWidth="1"/>
    <col min="77" max="77" width="14.85546875" bestFit="1" customWidth="1"/>
    <col min="78" max="78" width="11.85546875" customWidth="1"/>
    <col min="79" max="79" width="12.42578125" customWidth="1"/>
    <col min="80" max="80" width="11.5703125" customWidth="1"/>
    <col min="81" max="81" width="12.42578125" customWidth="1"/>
    <col min="82" max="82" width="13.5703125" bestFit="1" customWidth="1"/>
    <col min="83" max="83" width="14.85546875" bestFit="1" customWidth="1"/>
    <col min="84" max="84" width="11" customWidth="1"/>
    <col min="85" max="85" width="11.5703125" customWidth="1"/>
    <col min="86" max="86" width="11.85546875" customWidth="1"/>
    <col min="87" max="87" width="12.42578125" customWidth="1"/>
    <col min="88" max="88" width="14.85546875" bestFit="1" customWidth="1"/>
  </cols>
  <sheetData>
    <row r="1" spans="1:12" ht="14.25" customHeight="1" x14ac:dyDescent="0.25">
      <c r="H1" s="6"/>
    </row>
    <row r="2" spans="1:12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9</v>
      </c>
      <c r="I2" s="4" t="s">
        <v>10</v>
      </c>
      <c r="K2" s="4" t="s">
        <v>67</v>
      </c>
      <c r="L2" s="2" t="s">
        <v>68</v>
      </c>
    </row>
    <row r="3" spans="1:12" x14ac:dyDescent="0.25">
      <c r="B3" s="2">
        <v>1</v>
      </c>
      <c r="C3" s="3">
        <v>3.6215999999999999</v>
      </c>
      <c r="D3" s="3">
        <v>8.6661000000000001</v>
      </c>
      <c r="E3" s="3">
        <v>-2.8073000000000001</v>
      </c>
      <c r="F3" s="3">
        <v>-0.44699</v>
      </c>
      <c r="G3" s="2">
        <v>0</v>
      </c>
      <c r="I3" s="2">
        <v>0.11</v>
      </c>
      <c r="K3" s="4">
        <v>1</v>
      </c>
      <c r="L3" s="3">
        <f ca="1">D25</f>
        <v>0.16742878463481844</v>
      </c>
    </row>
    <row r="4" spans="1:12" x14ac:dyDescent="0.25">
      <c r="B4" s="2">
        <v>2</v>
      </c>
      <c r="C4" s="3">
        <v>4.5458999999999996</v>
      </c>
      <c r="D4" s="3">
        <v>8.1674000000000007</v>
      </c>
      <c r="E4" s="3">
        <v>-2.4586000000000001</v>
      </c>
      <c r="F4" s="3">
        <v>-1.4621</v>
      </c>
      <c r="G4" s="2">
        <v>0</v>
      </c>
      <c r="H4" s="38"/>
      <c r="I4" s="23"/>
      <c r="K4" s="2">
        <v>2</v>
      </c>
      <c r="L4" s="3">
        <f ca="1">D50</f>
        <v>0.16016622706071812</v>
      </c>
    </row>
    <row r="5" spans="1:12" x14ac:dyDescent="0.25">
      <c r="B5" s="2">
        <v>3</v>
      </c>
      <c r="C5" s="3">
        <v>3.8660000000000001</v>
      </c>
      <c r="D5" s="3">
        <v>-2.6383000000000001</v>
      </c>
      <c r="E5" s="3">
        <v>1.9241999999999999</v>
      </c>
      <c r="F5" s="3">
        <v>0.10645</v>
      </c>
      <c r="G5" s="2">
        <v>0</v>
      </c>
      <c r="H5" s="38"/>
      <c r="I5" s="6"/>
      <c r="K5" s="2">
        <v>3</v>
      </c>
      <c r="L5" s="3">
        <f ca="1">D75</f>
        <v>0.15679014211768807</v>
      </c>
    </row>
    <row r="6" spans="1:12" x14ac:dyDescent="0.25">
      <c r="B6" s="2">
        <v>4</v>
      </c>
      <c r="C6" s="3">
        <v>3.4565999999999999</v>
      </c>
      <c r="D6" s="3">
        <v>9.5228000000000002</v>
      </c>
      <c r="E6" s="3">
        <v>-4.0111999999999997</v>
      </c>
      <c r="F6" s="3">
        <v>-3.5943999999999998</v>
      </c>
      <c r="G6" s="2">
        <v>0</v>
      </c>
      <c r="H6" s="38"/>
      <c r="I6" s="6"/>
      <c r="K6" s="4">
        <v>4</v>
      </c>
      <c r="L6" s="3">
        <f ca="1">D100</f>
        <v>0.15380937194106473</v>
      </c>
    </row>
    <row r="7" spans="1:12" x14ac:dyDescent="0.25">
      <c r="B7" s="2">
        <v>5</v>
      </c>
      <c r="C7" s="3">
        <v>0.32923999999999998</v>
      </c>
      <c r="D7" s="3">
        <v>-4.4551999999999996</v>
      </c>
      <c r="E7" s="3">
        <v>4.5717999999999996</v>
      </c>
      <c r="F7" s="3">
        <v>-0.98880000000000001</v>
      </c>
      <c r="G7" s="2">
        <v>0</v>
      </c>
      <c r="H7" s="38"/>
      <c r="I7" s="6"/>
      <c r="K7" s="2">
        <v>5</v>
      </c>
      <c r="L7" s="3">
        <f ca="1">D125</f>
        <v>0.15128025295145497</v>
      </c>
    </row>
    <row r="8" spans="1:12" x14ac:dyDescent="0.25">
      <c r="B8" s="2">
        <v>6</v>
      </c>
      <c r="C8" s="3">
        <v>4.3684000000000003</v>
      </c>
      <c r="D8" s="3">
        <v>9.6717999999999993</v>
      </c>
      <c r="E8" s="3">
        <v>-3.9605999999999999</v>
      </c>
      <c r="F8" s="3">
        <v>-3.1625000000000001</v>
      </c>
      <c r="G8" s="2">
        <v>0</v>
      </c>
      <c r="H8" s="38"/>
      <c r="I8" s="6"/>
      <c r="K8" s="2">
        <v>6</v>
      </c>
      <c r="L8" s="3">
        <f ca="1">D150</f>
        <v>0.14916584913177436</v>
      </c>
    </row>
    <row r="9" spans="1:12" x14ac:dyDescent="0.25">
      <c r="B9" s="2">
        <v>7</v>
      </c>
      <c r="C9" s="3">
        <v>3.5912000000000002</v>
      </c>
      <c r="D9" s="3">
        <v>3.0129000000000001</v>
      </c>
      <c r="E9" s="3">
        <v>0.72887999999999997</v>
      </c>
      <c r="F9" s="3">
        <v>0.56420999999999999</v>
      </c>
      <c r="G9" s="2">
        <v>0</v>
      </c>
      <c r="H9" s="38"/>
      <c r="I9" s="6"/>
      <c r="K9" s="4">
        <v>7</v>
      </c>
      <c r="L9" s="3">
        <f ca="1">D175</f>
        <v>0.14741870793279258</v>
      </c>
    </row>
    <row r="10" spans="1:12" x14ac:dyDescent="0.25">
      <c r="B10" s="2">
        <v>8</v>
      </c>
      <c r="C10" s="3">
        <v>2.0922000000000001</v>
      </c>
      <c r="D10" s="3">
        <v>-6.81</v>
      </c>
      <c r="E10" s="3">
        <v>8.4635999999999996</v>
      </c>
      <c r="F10" s="3">
        <v>-0.60216000000000003</v>
      </c>
      <c r="G10" s="2">
        <v>0</v>
      </c>
      <c r="H10" s="38"/>
      <c r="I10" s="6"/>
      <c r="J10" s="1"/>
      <c r="K10" s="2">
        <v>8</v>
      </c>
      <c r="L10" s="3">
        <f ca="1">D200</f>
        <v>0.14598804024694487</v>
      </c>
    </row>
    <row r="11" spans="1:12" x14ac:dyDescent="0.25">
      <c r="B11" s="2">
        <v>9</v>
      </c>
      <c r="C11" s="3">
        <v>3.2031999999999998</v>
      </c>
      <c r="D11" s="3">
        <v>5.7587999999999999</v>
      </c>
      <c r="E11" s="3">
        <v>-0.75344999999999995</v>
      </c>
      <c r="F11" s="3">
        <v>-0.61251</v>
      </c>
      <c r="G11" s="2">
        <v>0</v>
      </c>
      <c r="H11" s="38"/>
      <c r="I11" s="6"/>
      <c r="K11" s="2">
        <v>9</v>
      </c>
      <c r="L11" s="3">
        <f ca="1">D225</f>
        <v>0.14482456205013128</v>
      </c>
    </row>
    <row r="12" spans="1:12" x14ac:dyDescent="0.25">
      <c r="B12" s="2">
        <v>10</v>
      </c>
      <c r="C12" s="3">
        <v>1.5356000000000001</v>
      </c>
      <c r="D12" s="3">
        <v>9.1771999999999991</v>
      </c>
      <c r="E12" s="3">
        <v>-2.2717999999999998</v>
      </c>
      <c r="F12" s="3">
        <v>-0.73534999999999995</v>
      </c>
      <c r="G12" s="2">
        <v>0</v>
      </c>
      <c r="H12" s="38"/>
      <c r="I12" s="6"/>
      <c r="K12" s="4">
        <v>10</v>
      </c>
      <c r="L12" s="3">
        <f ca="1">D250</f>
        <v>0.14388326806398524</v>
      </c>
    </row>
    <row r="13" spans="1:12" x14ac:dyDescent="0.25">
      <c r="B13" s="2">
        <v>11</v>
      </c>
      <c r="C13" s="3">
        <v>-2.1667999999999998</v>
      </c>
      <c r="D13" s="3">
        <v>1.5932999999999999</v>
      </c>
      <c r="E13" s="3">
        <v>4.5122000000000002E-2</v>
      </c>
      <c r="F13" s="3">
        <v>-1.6779999999999999</v>
      </c>
      <c r="G13" s="2">
        <v>1</v>
      </c>
      <c r="H13" s="38"/>
      <c r="I13" s="6"/>
      <c r="K13" s="1"/>
    </row>
    <row r="14" spans="1:12" x14ac:dyDescent="0.25">
      <c r="B14" s="2">
        <v>12</v>
      </c>
      <c r="C14" s="3">
        <v>-1.1667000000000001</v>
      </c>
      <c r="D14" s="3">
        <v>-1.4237</v>
      </c>
      <c r="E14" s="3">
        <v>2.9241000000000001</v>
      </c>
      <c r="F14" s="3">
        <v>0.66119000000000006</v>
      </c>
      <c r="G14" s="2">
        <v>1</v>
      </c>
      <c r="H14" s="38"/>
      <c r="I14" s="6"/>
      <c r="K14" s="1"/>
    </row>
    <row r="15" spans="1:12" x14ac:dyDescent="0.25">
      <c r="B15" s="2">
        <v>13</v>
      </c>
      <c r="C15" s="3">
        <v>-2.8391000000000002</v>
      </c>
      <c r="D15" s="3">
        <v>-6.63</v>
      </c>
      <c r="E15" s="3">
        <v>10.4849</v>
      </c>
      <c r="F15" s="3">
        <f>G16-0.42113</f>
        <v>0.57887</v>
      </c>
      <c r="G15" s="2">
        <v>1</v>
      </c>
      <c r="H15" s="38"/>
      <c r="I15" s="6"/>
      <c r="K15" s="10"/>
    </row>
    <row r="16" spans="1:12" x14ac:dyDescent="0.25">
      <c r="B16" s="2">
        <v>14</v>
      </c>
      <c r="C16" s="3">
        <v>-4.5045999999999999</v>
      </c>
      <c r="D16" s="3">
        <v>-5.8125999999999998</v>
      </c>
      <c r="E16" s="3">
        <v>10.886699999999999</v>
      </c>
      <c r="F16" s="3">
        <v>-0.52846000000000004</v>
      </c>
      <c r="G16" s="2">
        <v>1</v>
      </c>
      <c r="H16" s="38"/>
      <c r="I16" s="6"/>
      <c r="K16" s="1"/>
    </row>
    <row r="17" spans="2:88" x14ac:dyDescent="0.25">
      <c r="B17" s="2">
        <v>15</v>
      </c>
      <c r="C17" s="3">
        <v>-2.41</v>
      </c>
      <c r="D17" s="3">
        <v>3.7433000000000001</v>
      </c>
      <c r="E17" s="3">
        <v>-0.40215000000000001</v>
      </c>
      <c r="F17" s="3">
        <v>-1.2952999999999999</v>
      </c>
      <c r="G17" s="2">
        <v>1</v>
      </c>
      <c r="H17" s="38"/>
      <c r="I17" s="6"/>
      <c r="K17" s="1"/>
    </row>
    <row r="18" spans="2:88" x14ac:dyDescent="0.25">
      <c r="B18" s="2">
        <v>16</v>
      </c>
      <c r="C18" s="3">
        <v>0.40614</v>
      </c>
      <c r="D18" s="3">
        <v>1.3492</v>
      </c>
      <c r="E18" s="3">
        <v>-1.4500999999999999</v>
      </c>
      <c r="F18" s="3">
        <v>-0.55949000000000004</v>
      </c>
      <c r="G18" s="2">
        <v>1</v>
      </c>
      <c r="H18" s="38"/>
      <c r="I18" s="6"/>
      <c r="K18" s="10"/>
    </row>
    <row r="19" spans="2:88" x14ac:dyDescent="0.25">
      <c r="B19" s="2">
        <v>17</v>
      </c>
      <c r="C19" s="3">
        <v>-1.3887</v>
      </c>
      <c r="D19" s="3">
        <v>-4.8773</v>
      </c>
      <c r="E19" s="3">
        <v>6.4774000000000003</v>
      </c>
      <c r="F19" s="3">
        <v>0.34178999999999998</v>
      </c>
      <c r="G19" s="2">
        <v>1</v>
      </c>
      <c r="H19" s="38"/>
      <c r="I19" s="6"/>
      <c r="K19" s="1"/>
    </row>
    <row r="20" spans="2:88" x14ac:dyDescent="0.25">
      <c r="B20" s="2">
        <v>18</v>
      </c>
      <c r="C20" s="3">
        <v>-3.7503000000000002</v>
      </c>
      <c r="D20" s="3">
        <v>-13.458600000000001</v>
      </c>
      <c r="E20" s="3">
        <v>17.5932</v>
      </c>
      <c r="F20" s="3">
        <v>-2.7770999999999999</v>
      </c>
      <c r="G20" s="2">
        <v>1</v>
      </c>
      <c r="H20" s="38"/>
      <c r="I20" s="6"/>
      <c r="K20" s="1"/>
    </row>
    <row r="21" spans="2:88" x14ac:dyDescent="0.25">
      <c r="B21" s="2">
        <v>19</v>
      </c>
      <c r="C21" s="3">
        <v>-3.5636999999999999</v>
      </c>
      <c r="D21" s="3">
        <v>-8.3826999999999998</v>
      </c>
      <c r="E21" s="3">
        <v>12.393000000000001</v>
      </c>
      <c r="F21" s="3">
        <v>-1.2823</v>
      </c>
      <c r="G21" s="2">
        <v>1</v>
      </c>
      <c r="H21" s="38"/>
      <c r="I21" s="6"/>
      <c r="K21" s="10"/>
    </row>
    <row r="22" spans="2:88" x14ac:dyDescent="0.25">
      <c r="B22" s="2">
        <v>20</v>
      </c>
      <c r="C22" s="3">
        <v>-2.5419</v>
      </c>
      <c r="D22" s="3">
        <v>-0.65803999999999996</v>
      </c>
      <c r="E22" s="3">
        <v>2.6842000000000001</v>
      </c>
      <c r="F22" s="3">
        <v>1.1952</v>
      </c>
      <c r="G22" s="37">
        <v>1</v>
      </c>
      <c r="H22" s="38"/>
      <c r="I22" s="6"/>
      <c r="K22" s="1"/>
    </row>
    <row r="23" spans="2:88" x14ac:dyDescent="0.25">
      <c r="G23" s="6"/>
      <c r="H23" s="23"/>
      <c r="I23" s="6"/>
    </row>
    <row r="24" spans="2:88" x14ac:dyDescent="0.25">
      <c r="G24" s="6"/>
      <c r="H24" s="23"/>
      <c r="I24" s="6"/>
    </row>
    <row r="25" spans="2:88" x14ac:dyDescent="0.25">
      <c r="C25" t="s">
        <v>53</v>
      </c>
      <c r="D25">
        <f ca="1">AVERAGE(AX28:AX47)</f>
        <v>0.16742878463481844</v>
      </c>
      <c r="G25" s="6"/>
      <c r="H25" s="23"/>
      <c r="I25" s="6"/>
    </row>
    <row r="26" spans="2:88" x14ac:dyDescent="0.25">
      <c r="B26" s="31"/>
      <c r="C26" s="7"/>
      <c r="D26" s="8"/>
      <c r="E26" s="8"/>
      <c r="F26" s="8"/>
      <c r="G26" s="8"/>
      <c r="H26" s="8"/>
      <c r="I26" s="15" t="s">
        <v>43</v>
      </c>
      <c r="J26" s="9"/>
      <c r="K26" s="9"/>
      <c r="L26" s="9"/>
      <c r="M26" s="9"/>
      <c r="N26" s="9"/>
      <c r="O26" s="9"/>
      <c r="P26" s="9"/>
      <c r="Q26" s="26"/>
      <c r="R26" s="26"/>
      <c r="S26" s="26"/>
      <c r="T26" s="26"/>
      <c r="U26" s="26"/>
      <c r="V26" s="26"/>
      <c r="W26" s="26"/>
      <c r="X26" s="26"/>
      <c r="Y26" s="27" t="s">
        <v>44</v>
      </c>
      <c r="Z26" s="26"/>
      <c r="AA26" s="26"/>
      <c r="AB26" s="26"/>
      <c r="AC26" s="26"/>
      <c r="AD26" s="26"/>
      <c r="AE26" s="26"/>
      <c r="AF26" s="12"/>
      <c r="AG26" s="12"/>
      <c r="AH26" s="12"/>
      <c r="AI26" s="12"/>
      <c r="AJ26" s="12"/>
      <c r="AK26" s="16" t="s">
        <v>45</v>
      </c>
      <c r="AL26" s="12"/>
      <c r="AM26" s="12"/>
      <c r="AN26" s="12"/>
      <c r="AO26" s="12"/>
      <c r="AP26" s="12"/>
      <c r="AQ26" s="12"/>
      <c r="AR26" s="13"/>
      <c r="AS26" s="13"/>
      <c r="AT26" s="17" t="s">
        <v>46</v>
      </c>
      <c r="AU26" s="13"/>
      <c r="AV26" s="13"/>
      <c r="AY26" s="32"/>
      <c r="AZ26" s="34" t="s">
        <v>58</v>
      </c>
      <c r="BA26" s="33"/>
      <c r="BB26" s="32"/>
      <c r="BC26" s="18"/>
      <c r="BD26" s="18"/>
      <c r="BE26" s="18"/>
      <c r="BF26" s="18"/>
      <c r="BG26" s="18"/>
      <c r="BH26" s="19" t="s">
        <v>59</v>
      </c>
      <c r="BI26" s="18"/>
      <c r="BJ26" s="18"/>
      <c r="BK26" s="18"/>
      <c r="BL26" s="18"/>
      <c r="BM26" s="35"/>
      <c r="BN26" s="35"/>
      <c r="BO26" s="35"/>
      <c r="BP26" s="35"/>
      <c r="BQ26" s="35"/>
      <c r="BR26" s="35"/>
      <c r="BS26" s="36" t="s">
        <v>60</v>
      </c>
      <c r="BT26" s="35"/>
      <c r="BU26" s="35"/>
      <c r="BV26" s="35"/>
      <c r="BW26" s="35"/>
      <c r="BX26" s="35"/>
      <c r="BY26" s="14"/>
      <c r="BZ26" s="14"/>
      <c r="CA26" s="14"/>
      <c r="CB26" s="14"/>
      <c r="CC26" s="14"/>
      <c r="CD26" s="14"/>
      <c r="CE26" s="20" t="s">
        <v>47</v>
      </c>
      <c r="CF26" s="14"/>
      <c r="CG26" s="14"/>
      <c r="CH26" s="14"/>
      <c r="CI26" s="14"/>
      <c r="CJ26" s="14"/>
    </row>
    <row r="27" spans="2:88" x14ac:dyDescent="0.25">
      <c r="B27" s="2" t="s">
        <v>66</v>
      </c>
      <c r="C27" s="2" t="s">
        <v>11</v>
      </c>
      <c r="D27" s="2" t="s">
        <v>12</v>
      </c>
      <c r="E27" s="2" t="s">
        <v>13</v>
      </c>
      <c r="F27" s="2" t="s">
        <v>14</v>
      </c>
      <c r="G27" s="4" t="s">
        <v>7</v>
      </c>
      <c r="H27" s="4" t="s">
        <v>15</v>
      </c>
      <c r="I27" s="4" t="s">
        <v>16</v>
      </c>
      <c r="J27" s="2" t="s">
        <v>17</v>
      </c>
      <c r="K27" s="4" t="s">
        <v>18</v>
      </c>
      <c r="L27" s="4" t="s">
        <v>19</v>
      </c>
      <c r="M27" s="4" t="s">
        <v>20</v>
      </c>
      <c r="N27" s="4" t="s">
        <v>21</v>
      </c>
      <c r="O27" s="4" t="s">
        <v>22</v>
      </c>
      <c r="P27" s="4" t="s">
        <v>16</v>
      </c>
      <c r="Q27" s="4" t="s">
        <v>11</v>
      </c>
      <c r="R27" s="4" t="s">
        <v>12</v>
      </c>
      <c r="S27" s="4" t="s">
        <v>23</v>
      </c>
      <c r="T27" s="4" t="s">
        <v>24</v>
      </c>
      <c r="U27" s="4" t="s">
        <v>16</v>
      </c>
      <c r="V27" s="4" t="s">
        <v>17</v>
      </c>
      <c r="W27" s="4" t="s">
        <v>18</v>
      </c>
      <c r="X27" s="4" t="s">
        <v>21</v>
      </c>
      <c r="Y27" s="4" t="s">
        <v>24</v>
      </c>
      <c r="Z27" s="4" t="s">
        <v>25</v>
      </c>
      <c r="AA27" s="4" t="s">
        <v>26</v>
      </c>
      <c r="AB27" s="4" t="s">
        <v>27</v>
      </c>
      <c r="AC27" s="4" t="s">
        <v>21</v>
      </c>
      <c r="AD27" s="4" t="s">
        <v>24</v>
      </c>
      <c r="AE27" s="4" t="s">
        <v>25</v>
      </c>
      <c r="AF27" s="4" t="s">
        <v>11</v>
      </c>
      <c r="AG27" s="4" t="s">
        <v>12</v>
      </c>
      <c r="AH27" s="4" t="s">
        <v>13</v>
      </c>
      <c r="AI27" s="4" t="s">
        <v>21</v>
      </c>
      <c r="AJ27" s="4" t="s">
        <v>24</v>
      </c>
      <c r="AK27" s="4" t="s">
        <v>25</v>
      </c>
      <c r="AL27" s="4" t="s">
        <v>17</v>
      </c>
      <c r="AM27" s="4" t="s">
        <v>18</v>
      </c>
      <c r="AN27" s="4" t="s">
        <v>19</v>
      </c>
      <c r="AO27" s="4" t="s">
        <v>21</v>
      </c>
      <c r="AP27" s="4" t="s">
        <v>24</v>
      </c>
      <c r="AQ27" s="4" t="s">
        <v>25</v>
      </c>
      <c r="AR27" s="4" t="s">
        <v>5</v>
      </c>
      <c r="AS27" s="4" t="s">
        <v>6</v>
      </c>
      <c r="AT27" s="4" t="s">
        <v>21</v>
      </c>
      <c r="AU27" s="4" t="s">
        <v>24</v>
      </c>
      <c r="AV27" s="4" t="s">
        <v>25</v>
      </c>
      <c r="AW27" s="4" t="s">
        <v>8</v>
      </c>
      <c r="AX27" s="4" t="s">
        <v>28</v>
      </c>
      <c r="AY27" s="4" t="s">
        <v>49</v>
      </c>
      <c r="AZ27" s="4" t="s">
        <v>29</v>
      </c>
      <c r="BA27" s="4" t="s">
        <v>30</v>
      </c>
      <c r="BB27" s="4" t="s">
        <v>31</v>
      </c>
      <c r="BC27" s="4" t="s">
        <v>50</v>
      </c>
      <c r="BD27" s="4" t="s">
        <v>32</v>
      </c>
      <c r="BE27" s="4" t="s">
        <v>33</v>
      </c>
      <c r="BF27" s="4" t="s">
        <v>34</v>
      </c>
      <c r="BG27" s="4" t="s">
        <v>35</v>
      </c>
      <c r="BH27" s="4" t="s">
        <v>51</v>
      </c>
      <c r="BI27" s="4" t="s">
        <v>36</v>
      </c>
      <c r="BJ27" s="4" t="s">
        <v>37</v>
      </c>
      <c r="BK27" s="4" t="s">
        <v>38</v>
      </c>
      <c r="BL27" s="4" t="s">
        <v>31</v>
      </c>
      <c r="BM27" s="4" t="s">
        <v>50</v>
      </c>
      <c r="BN27" s="4" t="s">
        <v>32</v>
      </c>
      <c r="BO27" s="4" t="s">
        <v>33</v>
      </c>
      <c r="BP27" s="4" t="s">
        <v>31</v>
      </c>
      <c r="BQ27" s="4" t="s">
        <v>51</v>
      </c>
      <c r="BR27" s="4" t="s">
        <v>36</v>
      </c>
      <c r="BS27" s="4" t="s">
        <v>37</v>
      </c>
      <c r="BT27" s="4" t="s">
        <v>31</v>
      </c>
      <c r="BU27" s="4" t="s">
        <v>52</v>
      </c>
      <c r="BV27" s="4" t="s">
        <v>39</v>
      </c>
      <c r="BW27" s="4" t="s">
        <v>40</v>
      </c>
      <c r="BX27" s="4" t="s">
        <v>31</v>
      </c>
      <c r="BY27" s="4" t="s">
        <v>50</v>
      </c>
      <c r="BZ27" s="4" t="s">
        <v>32</v>
      </c>
      <c r="CA27" s="4" t="s">
        <v>33</v>
      </c>
      <c r="CB27" s="4" t="s">
        <v>34</v>
      </c>
      <c r="CC27" s="4" t="s">
        <v>41</v>
      </c>
      <c r="CD27" s="4" t="s">
        <v>31</v>
      </c>
      <c r="CE27" s="4" t="s">
        <v>51</v>
      </c>
      <c r="CF27" s="4" t="s">
        <v>36</v>
      </c>
      <c r="CG27" s="4" t="s">
        <v>37</v>
      </c>
      <c r="CH27" s="4" t="s">
        <v>38</v>
      </c>
      <c r="CI27" s="4" t="s">
        <v>42</v>
      </c>
      <c r="CJ27" s="4" t="s">
        <v>31</v>
      </c>
    </row>
    <row r="28" spans="2:88" x14ac:dyDescent="0.25">
      <c r="B28" s="2">
        <v>1</v>
      </c>
      <c r="C28" s="2">
        <f ca="1">RAND()</f>
        <v>0.14716399547375791</v>
      </c>
      <c r="D28" s="2">
        <f ca="1">RAND()</f>
        <v>0.6128417891852328</v>
      </c>
      <c r="E28" s="2">
        <f ca="1">RAND()</f>
        <v>0.73017515704363489</v>
      </c>
      <c r="F28" s="2">
        <f ca="1">RAND()</f>
        <v>0.85912404859176306</v>
      </c>
      <c r="G28" s="2">
        <f ca="1">RAND()</f>
        <v>0.6748141362494936</v>
      </c>
      <c r="H28" s="2">
        <f ca="1">(C3*$C28)+(D3*$D28)+(E3*$E28)+(F3*$F28)+G28</f>
        <v>4.084890914666774</v>
      </c>
      <c r="I28" s="11">
        <f ca="1">1/(1+EXP(-H28))</f>
        <v>0.98345342119387713</v>
      </c>
      <c r="J28" s="2">
        <f ca="1">RAND()</f>
        <v>0.58599066159904101</v>
      </c>
      <c r="K28" s="4">
        <f ca="1">RAND()</f>
        <v>0.98714979727343144</v>
      </c>
      <c r="L28" s="4">
        <f ca="1">RAND()</f>
        <v>0.11431688126589934</v>
      </c>
      <c r="M28" s="4">
        <f ca="1">RAND()</f>
        <v>1.1671835367695893E-2</v>
      </c>
      <c r="N28" s="4">
        <f ca="1">RAND()</f>
        <v>0.85101439662891243</v>
      </c>
      <c r="O28" s="3">
        <f ca="1">J28*$C3+K28*$D3+L28*$E3+M28*$F3+N28</f>
        <v>11.201838060358517</v>
      </c>
      <c r="P28" s="28">
        <f ca="1">1/(1+EXP(-O28))</f>
        <v>0.9999863511011422</v>
      </c>
      <c r="Q28" s="4">
        <f ca="1">RAND()</f>
        <v>0.31417482572919586</v>
      </c>
      <c r="R28" s="4">
        <f ca="1">RAND()</f>
        <v>0.95244724757786203</v>
      </c>
      <c r="S28" s="4">
        <f ca="1">RAND()</f>
        <v>0.99836809599817122</v>
      </c>
      <c r="T28" s="3">
        <f ca="1">Q28*$I28+R28*$P28+S28</f>
        <v>2.2597786509362514</v>
      </c>
      <c r="U28" s="28">
        <f ca="1">1/(1+EXP(-T28))</f>
        <v>0.90549069029469342</v>
      </c>
      <c r="V28" s="4">
        <f ca="1">RAND()</f>
        <v>0.34389063136105069</v>
      </c>
      <c r="W28" s="4">
        <f ca="1">RAND()</f>
        <v>0.89175712925180528</v>
      </c>
      <c r="X28" s="4">
        <f ca="1">RAND()</f>
        <v>0.52382930922932536</v>
      </c>
      <c r="Y28" s="3">
        <f ca="1">V28*$I28+W28*$P28+X28</f>
        <v>1.7537746849068154</v>
      </c>
      <c r="Z28" s="28">
        <f ca="1">1/(1+EXP(-Y28))</f>
        <v>0.85242826782479786</v>
      </c>
      <c r="AA28" s="4">
        <f ca="1">RAND()</f>
        <v>0.79721236542930907</v>
      </c>
      <c r="AB28" s="4">
        <f ca="1">RAND()</f>
        <v>0.80070067699011294</v>
      </c>
      <c r="AC28" s="4">
        <f ca="1">RAND()</f>
        <v>0.132471926602308</v>
      </c>
      <c r="AD28" s="3">
        <f ca="1">AA28*$I28+AB28*$P28+AC28</f>
        <v>1.7171829031093826</v>
      </c>
      <c r="AE28" s="28">
        <f ca="1">1/(1+EXP(-AD28))</f>
        <v>0.84776562050847315</v>
      </c>
      <c r="AF28" s="4">
        <f ca="1">RAND()</f>
        <v>7.146797719374709E-2</v>
      </c>
      <c r="AG28" s="4">
        <f ca="1">RAND()</f>
        <v>0.82876865267426247</v>
      </c>
      <c r="AH28" s="4">
        <f ca="1">RAND()</f>
        <v>3.8137460724672501E-2</v>
      </c>
      <c r="AI28" s="4">
        <f ca="1">RAND()</f>
        <v>3.3564301987498935E-2</v>
      </c>
      <c r="AJ28" s="3">
        <f ca="1">AF28*$U28+AG28*$Z28+AH28*$AE28+AI28</f>
        <v>0.83707534507311299</v>
      </c>
      <c r="AK28" s="28">
        <f ca="1">1/(1+EXP(-AJ28))</f>
        <v>0.69784889257080907</v>
      </c>
      <c r="AL28" s="4">
        <f ca="1">RAND()</f>
        <v>0.89112229958226252</v>
      </c>
      <c r="AM28" s="4">
        <f ca="1">RAND()</f>
        <v>0.69406583595481974</v>
      </c>
      <c r="AN28" s="4">
        <f ca="1">RAND()</f>
        <v>0.83815837732762732</v>
      </c>
      <c r="AO28" s="4">
        <f ca="1">RAND()</f>
        <v>1.6762464876206584E-3</v>
      </c>
      <c r="AP28" s="3">
        <f ca="1">AL28*$U28+AM28*$Z28+AN28*$AE28+AO28</f>
        <v>2.1107823878122267</v>
      </c>
      <c r="AQ28" s="28">
        <f ca="1">1/(1+EXP(-AP28))</f>
        <v>0.89194676113080162</v>
      </c>
      <c r="AR28" s="4">
        <f ca="1">RAND()</f>
        <v>0.69916208189219398</v>
      </c>
      <c r="AS28" s="4">
        <f ca="1">RAND()</f>
        <v>0.52120954879605474</v>
      </c>
      <c r="AT28" s="4">
        <f ca="1">RAND()</f>
        <v>0.47574486720312492</v>
      </c>
      <c r="AU28" s="3">
        <f ca="1">(AR28*$AK28)+(AS28*$AQ28)+AT28</f>
        <v>1.4285455206981812</v>
      </c>
      <c r="AV28" s="28">
        <f ca="1">1/(1+EXP(-AU28))</f>
        <v>0.80667458987893026</v>
      </c>
      <c r="AW28" s="2">
        <f ca="1">IF(AV28&lt;0.5, 0, 1)</f>
        <v>1</v>
      </c>
      <c r="AX28" s="3">
        <f ca="1">POWER(AV28-$G$3, 2)/2</f>
        <v>0.32536194697817017</v>
      </c>
      <c r="AY28" s="29">
        <f ca="1">(AV28-$G3) * (1-AV28) * AV28</f>
        <v>0.12580146367468897</v>
      </c>
      <c r="AZ28" s="3">
        <f ca="1">($AY28*AK28)</f>
        <v>8.7790412109168561E-2</v>
      </c>
      <c r="BA28" s="3">
        <f ca="1">($AY28*AQ28)</f>
        <v>0.11220820807015303</v>
      </c>
      <c r="BB28" s="3">
        <f t="shared" ref="BB28:BB47" ca="1" si="0">$AY28</f>
        <v>0.12580146367468897</v>
      </c>
      <c r="BC28" s="29">
        <f t="shared" ref="BC28:BC35" ca="1" si="1">($AY28*$AR28)*AK28*(1-AK28)</f>
        <v>1.8545952577523638E-2</v>
      </c>
      <c r="BD28" s="3">
        <f ca="1">$BC28*U28</f>
        <v>1.6793187401594526E-2</v>
      </c>
      <c r="BE28" s="3">
        <f ca="1">$BC28*Z28</f>
        <v>1.5809094230819318E-2</v>
      </c>
      <c r="BF28" s="3">
        <f ca="1">$BC28*AE28</f>
        <v>1.5722620994805044E-2</v>
      </c>
      <c r="BG28" s="3">
        <f t="shared" ref="BG28:BG47" ca="1" si="2">$BC28*1</f>
        <v>1.8545952577523638E-2</v>
      </c>
      <c r="BH28" s="29">
        <f ca="1">($AY28*$AS28)*AQ28*(1-AQ28)</f>
        <v>6.319384487408655E-3</v>
      </c>
      <c r="BI28" s="3">
        <f ca="1">$BH28*U28</f>
        <v>5.72214382174124E-3</v>
      </c>
      <c r="BJ28" s="3">
        <f ca="1">$BH28*Z28</f>
        <v>5.386821972320658E-3</v>
      </c>
      <c r="BK28" s="3">
        <f ca="1">$BH28*AE28</f>
        <v>5.3573569111996181E-3</v>
      </c>
      <c r="BL28" s="3">
        <f t="shared" ref="BL28:BL47" ca="1" si="3">$BH28*1</f>
        <v>6.319384487408655E-3</v>
      </c>
      <c r="BM28" s="29">
        <f ca="1">($BC28*$AK28+$BH28*$AQ28)*U28*(1-U28)</f>
        <v>1.5899258528616169E-3</v>
      </c>
      <c r="BN28" s="3">
        <f ca="1">($BM28*$I28)</f>
        <v>1.5636180194413501E-3</v>
      </c>
      <c r="BO28" s="3">
        <f ca="1">($BM28*$P28)</f>
        <v>1.5899041521244598E-3</v>
      </c>
      <c r="BP28" s="3">
        <f t="shared" ref="BP28:BP47" ca="1" si="4">$BM28*1</f>
        <v>1.5899258528616169E-3</v>
      </c>
      <c r="BQ28" s="29">
        <f ca="1">($BC28*$AK28+$BH28*$AQ28)*Z28*(1-Z28)</f>
        <v>2.3371108344711193E-3</v>
      </c>
      <c r="BR28" s="3">
        <f ca="1">$BQ28*$I28</f>
        <v>2.2984396458698994E-3</v>
      </c>
      <c r="BS28" s="3">
        <f ca="1">$BQ28*$P28</f>
        <v>2.3370789354817201E-3</v>
      </c>
      <c r="BT28" s="3">
        <f t="shared" ref="BT28:BT47" ca="1" si="5">$BQ28*1</f>
        <v>2.3371108344711193E-3</v>
      </c>
      <c r="BU28" s="29">
        <f ca="1">($BC28*$AK28+$BH28*$AQ28)*AE28*(1-AE28)</f>
        <v>2.3977661928183836E-3</v>
      </c>
      <c r="BV28" s="3">
        <f ca="1">$BU28*$I28</f>
        <v>2.3580913655502568E-3</v>
      </c>
      <c r="BW28" s="3">
        <f ca="1">$BU28*$P28</f>
        <v>2.3977334659501331E-3</v>
      </c>
      <c r="BX28" s="3">
        <f t="shared" ref="BX28:BX47" ca="1" si="6">$BU28*1</f>
        <v>2.3977661928183836E-3</v>
      </c>
      <c r="BY28" s="29">
        <f t="shared" ref="BY28:BY47" ca="1" si="7">($BM28*$U28+$BQ28*$Z28+$BU28*$AE28)*I28*(1-I28)</f>
        <v>8.8924711112024996E-5</v>
      </c>
      <c r="BZ28" s="3">
        <f ca="1">$BY28*$C$3</f>
        <v>3.2204973376330969E-4</v>
      </c>
      <c r="CA28" s="3">
        <f ca="1">$BY28*$D$3</f>
        <v>7.7063043896791986E-4</v>
      </c>
      <c r="CB28" s="3">
        <f ca="1">$BY28*$E$3</f>
        <v>-2.4963834150478777E-4</v>
      </c>
      <c r="CC28" s="3">
        <f ca="1">$BY28*$F$3</f>
        <v>-3.9748456619964055E-5</v>
      </c>
      <c r="CD28" s="3">
        <f ca="1">$BY28*1</f>
        <v>8.8924711112024996E-5</v>
      </c>
      <c r="CE28" s="29">
        <f t="shared" ref="CE28:CE47" ca="1" si="8">($BM28*$U28+$BQ28*$Z28+$BU28*$AE28)*P28*(1-P28)</f>
        <v>7.4585111498266822E-8</v>
      </c>
      <c r="CF28" s="3">
        <f ca="1">$CE28*$C$3</f>
        <v>2.7011743980212312E-7</v>
      </c>
      <c r="CG28" s="3">
        <f ca="1">$CE28*$D$3</f>
        <v>6.4636203475513008E-7</v>
      </c>
      <c r="CH28" s="3">
        <f ca="1">$CE28*$E$3</f>
        <v>-2.0938278350908445E-7</v>
      </c>
      <c r="CI28" s="3">
        <f ca="1">$CE28*$F$3</f>
        <v>-3.3338798988610289E-8</v>
      </c>
      <c r="CJ28" s="3">
        <f ca="1">$CE28*1</f>
        <v>7.4585111498266822E-8</v>
      </c>
    </row>
    <row r="29" spans="2:88" x14ac:dyDescent="0.25">
      <c r="B29" s="2">
        <v>2</v>
      </c>
      <c r="C29" s="3">
        <f ca="1">C28-$I$3*BZ28</f>
        <v>0.14712857000304394</v>
      </c>
      <c r="D29" s="3">
        <f ca="1">D28-($I$3*CA28)</f>
        <v>0.6127570198369463</v>
      </c>
      <c r="E29" s="3">
        <f ca="1">E28-($I$3*CB28)</f>
        <v>0.73020261726120039</v>
      </c>
      <c r="F29" s="5">
        <f ca="1">F28-($I$3*CC28)</f>
        <v>0.85912842092199126</v>
      </c>
      <c r="G29" s="2">
        <f ca="1">G28-($I$3*CD28)</f>
        <v>0.6748043545312713</v>
      </c>
      <c r="H29" s="2">
        <f ca="1">(C4*$C29)+(D4*$D29)+(E4*$E29)+(F4*$F29)+G29</f>
        <v>3.2968599856959537</v>
      </c>
      <c r="I29" s="11">
        <f ca="1">1/(1+EXP(-H29))</f>
        <v>0.96432093254265072</v>
      </c>
      <c r="J29" s="3">
        <f ca="1">J28-($I$3*CF28)</f>
        <v>0.58599063188612266</v>
      </c>
      <c r="K29" s="3">
        <f ca="1">K28-($I$3*CG28)</f>
        <v>0.98714972617360763</v>
      </c>
      <c r="L29" s="3">
        <f ca="1">L28-($I$3*CH28)</f>
        <v>0.11431690429800552</v>
      </c>
      <c r="M29" s="3">
        <f ca="1">M28-($I$3*CI28)</f>
        <v>1.1671839034963782E-2</v>
      </c>
      <c r="N29" s="3">
        <f ca="1">N28-($I$3*CJ28)</f>
        <v>0.85101438842455013</v>
      </c>
      <c r="O29" s="3">
        <f ca="1">J29*$C4+K29*$D4+L29*$E4+M29*$F4+N29</f>
        <v>11.279190938705904</v>
      </c>
      <c r="P29" s="28">
        <f ca="1">1/(1+EXP(-O29))</f>
        <v>0.99998736706886993</v>
      </c>
      <c r="Q29" s="3">
        <f ca="1">Q28-($I$3*BN28)</f>
        <v>0.31400282774705729</v>
      </c>
      <c r="R29" s="3">
        <f ca="1">R28-($I$3*BM28)</f>
        <v>0.95227235573404723</v>
      </c>
      <c r="S29" s="3">
        <f ca="1">S28-($I$3*BO28)</f>
        <v>0.99819320654143751</v>
      </c>
      <c r="T29" s="3">
        <f ca="1">Q29*$I29+R29*$P29+S29</f>
        <v>2.2532530319584692</v>
      </c>
      <c r="U29" s="28">
        <f ca="1">1/(1+EXP(-T29))</f>
        <v>0.90493076582448684</v>
      </c>
      <c r="V29" s="3">
        <f ca="1">V28-($I$3*BR28)</f>
        <v>0.34363780300000502</v>
      </c>
      <c r="W29" s="3">
        <f ca="1">W28-($I$3*BS28)</f>
        <v>0.89150005056890225</v>
      </c>
      <c r="X29" s="3">
        <f ca="1">X28-($I$3*BT28)</f>
        <v>0.52357222703753359</v>
      </c>
      <c r="Y29" s="3">
        <f ca="1">V29*$I29+W29*$P29+X29</f>
        <v>1.7464381419935671</v>
      </c>
      <c r="Z29" s="28">
        <f ca="1">1/(1+EXP(-Y29))</f>
        <v>0.85150298415903558</v>
      </c>
      <c r="AA29" s="3">
        <f ca="1">AA28-($I$3*BV28)</f>
        <v>0.79695297537909859</v>
      </c>
      <c r="AB29" s="3">
        <f ca="1">AB28-($I$3*BW28)</f>
        <v>0.80043692630885843</v>
      </c>
      <c r="AC29" s="3">
        <f ca="1">AC28-($I$3*BX28)</f>
        <v>0.13220817232109797</v>
      </c>
      <c r="AD29" s="3">
        <f ca="1">AA29*I29+AB29*P29+AC29</f>
        <v>1.7011534231756049</v>
      </c>
      <c r="AE29" s="28">
        <f ca="1">1/(1+EXP(-AD29))</f>
        <v>0.84568531858040519</v>
      </c>
      <c r="AF29" s="3">
        <f ca="1">AF28-($I$3*BD28)</f>
        <v>6.962072657957169E-2</v>
      </c>
      <c r="AG29" s="3">
        <f ca="1">AG28-($I$3*BE28)</f>
        <v>0.82702965230887238</v>
      </c>
      <c r="AH29" s="3">
        <f ca="1">AH28-($I$3*BF28)</f>
        <v>3.6407972415243947E-2</v>
      </c>
      <c r="AI29" s="3">
        <f ca="1">AI28-($I$3*BG28)</f>
        <v>3.1524247203971331E-2</v>
      </c>
      <c r="AJ29" s="3">
        <f ca="1">AF29*$U29+AG29*$Z29+AH29*$AE29+AI29</f>
        <v>0.82953408930474692</v>
      </c>
      <c r="AK29" s="28">
        <f ca="1">1/(1+EXP(-AJ29))</f>
        <v>0.69625640644578168</v>
      </c>
      <c r="AL29" s="3">
        <f ca="1">AL28-($I$3*BI28)</f>
        <v>0.89049286376187098</v>
      </c>
      <c r="AM29" s="3">
        <f ca="1">AM28-($I$3*BJ28)</f>
        <v>0.69347328553786447</v>
      </c>
      <c r="AN29" s="3">
        <f ca="1">AN28-($I$3*BK28)</f>
        <v>0.83756906806739539</v>
      </c>
      <c r="AO29" s="3">
        <f ca="1">AO28-($I$3*BL28)</f>
        <v>9.8111419400570641E-4</v>
      </c>
      <c r="AP29" s="3">
        <f ca="1">AL29*$U29+AM29*$Z29+AN29*$AE29+AO29</f>
        <v>2.1056299395910072</v>
      </c>
      <c r="AQ29" s="28">
        <f ca="1">1/(1+EXP(-AP29))</f>
        <v>0.89144917606916962</v>
      </c>
      <c r="AR29" s="3">
        <f ca="1">AR28-($I$3*AZ28)</f>
        <v>0.68950513656018542</v>
      </c>
      <c r="AS29" s="3">
        <f ca="1">AS28-($I$3*BA28)</f>
        <v>0.50886664590833797</v>
      </c>
      <c r="AT29" s="3">
        <f ca="1">AT28-($I$3*BB28)</f>
        <v>0.46190670619890911</v>
      </c>
      <c r="AU29" s="3">
        <f t="shared" ref="AU29:AU47" ca="1" si="9">(AR29*$AK29)+(AS29*$AQ29)+AT29</f>
        <v>1.3956078270302816</v>
      </c>
      <c r="AV29" s="28">
        <f ca="1">1/(1+EXP(-AU29))</f>
        <v>0.801485991883927</v>
      </c>
      <c r="AW29" s="2">
        <f ca="1">IF(AV29&lt;0.5, 0, 1)</f>
        <v>1</v>
      </c>
      <c r="AX29" s="3">
        <f ca="1">POWER(AV29-$G$4, 2)/2</f>
        <v>0.32118989759308114</v>
      </c>
      <c r="AY29" s="29">
        <f ca="1">(AV29-$G4) * (1-AV29) * AV29</f>
        <v>0.12752138787518713</v>
      </c>
      <c r="AZ29" s="3">
        <f ca="1">($AY29*AK29)</f>
        <v>8.8787583266956474E-2</v>
      </c>
      <c r="BA29" s="3">
        <f ca="1">($AY29*AQ29)</f>
        <v>0.11367883615253256</v>
      </c>
      <c r="BB29" s="3">
        <f t="shared" ca="1" si="0"/>
        <v>0.12752138787518713</v>
      </c>
      <c r="BC29" s="29">
        <f t="shared" ca="1" si="1"/>
        <v>1.8595029323445752E-2</v>
      </c>
      <c r="BD29" s="3">
        <f ca="1">$BC29*U29</f>
        <v>1.6827214126194555E-2</v>
      </c>
      <c r="BE29" s="3">
        <f ca="1">$BC29*Z29</f>
        <v>1.5833722959438828E-2</v>
      </c>
      <c r="BF29" s="3">
        <f ca="1">$BC29*AE29</f>
        <v>1.5725543297410199E-2</v>
      </c>
      <c r="BG29" s="3">
        <f t="shared" ca="1" si="2"/>
        <v>1.8595029323445752E-2</v>
      </c>
      <c r="BH29" s="29">
        <f t="shared" ref="BH29:BH47" ca="1" si="10">($AY29*$AS29)*AQ29*(1-AQ29)</f>
        <v>6.2793794655449375E-3</v>
      </c>
      <c r="BI29" s="3">
        <f ca="1">$BH29*U29</f>
        <v>5.6824036686581375E-3</v>
      </c>
      <c r="BJ29" s="3">
        <f ca="1">$BH29*Z29</f>
        <v>5.3469103535784841E-3</v>
      </c>
      <c r="BK29" s="3">
        <f ca="1">$BH29*AE29</f>
        <v>5.3103790238066247E-3</v>
      </c>
      <c r="BL29" s="3">
        <f t="shared" ca="1" si="3"/>
        <v>6.2793794655449375E-3</v>
      </c>
      <c r="BM29" s="29">
        <f t="shared" ref="BM29:BM47" ca="1" si="11">($BC29*$AK29+$BH29*$AQ29)*U29*(1-U29)</f>
        <v>1.5954166844154834E-3</v>
      </c>
      <c r="BN29" s="3">
        <f ca="1">($BM29*$I29)</f>
        <v>1.5384937049096427E-3</v>
      </c>
      <c r="BO29" s="3">
        <f ca="1">($BM29*$P29)</f>
        <v>1.5953965296263853E-3</v>
      </c>
      <c r="BP29" s="3">
        <f t="shared" ca="1" si="4"/>
        <v>1.5954166844154834E-3</v>
      </c>
      <c r="BQ29" s="29">
        <f t="shared" ref="BQ29:BQ47" ca="1" si="12">($BC29*$AK29+$BH29*$AQ29)*Z29*(1-Z29)</f>
        <v>2.3448911144774561E-3</v>
      </c>
      <c r="BR29" s="3">
        <f ca="1">$BQ29*$I29</f>
        <v>2.2612275862238761E-3</v>
      </c>
      <c r="BS29" s="3">
        <f ca="1">$BQ29*$P29</f>
        <v>2.3448614916294994E-3</v>
      </c>
      <c r="BT29" s="3">
        <f t="shared" ca="1" si="5"/>
        <v>2.3448911144774561E-3</v>
      </c>
      <c r="BU29" s="29">
        <f t="shared" ref="BU29:BU47" ca="1" si="13">($BC29*$AK29+$BH29*$AQ29)*AE29*(1-AE29)</f>
        <v>2.4201083945936262E-3</v>
      </c>
      <c r="BV29" s="3">
        <f ca="1">$BU29*$I29</f>
        <v>2.3337611839288229E-3</v>
      </c>
      <c r="BW29" s="3">
        <f ca="1">$BU29*$P29</f>
        <v>2.4200778215309501E-3</v>
      </c>
      <c r="BX29" s="3">
        <f t="shared" ca="1" si="6"/>
        <v>2.4201083945936262E-3</v>
      </c>
      <c r="BY29" s="29">
        <f t="shared" ca="1" si="7"/>
        <v>1.8878864587128328E-4</v>
      </c>
      <c r="BZ29" s="3">
        <f ca="1">$BY29*$C$4</f>
        <v>8.5821430526626652E-4</v>
      </c>
      <c r="CA29" s="3">
        <f ca="1">$BY29*$D$4</f>
        <v>1.5419123862891191E-3</v>
      </c>
      <c r="CB29" s="3">
        <f ca="1">$BY29*$E$4</f>
        <v>-4.6415576473913709E-4</v>
      </c>
      <c r="CC29" s="3">
        <f ca="1">$BY29*$F$4</f>
        <v>-2.7602787912840325E-4</v>
      </c>
      <c r="CD29" s="3">
        <f ca="1">$BY29*1</f>
        <v>1.8878864587128328E-4</v>
      </c>
      <c r="CE29" s="29">
        <f t="shared" ca="1" si="8"/>
        <v>6.9316946729948986E-8</v>
      </c>
      <c r="CF29" s="3">
        <f ca="1">$CE29*$C$4</f>
        <v>3.1510790813967505E-7</v>
      </c>
      <c r="CG29" s="3">
        <f ca="1">$CE29*$D$4</f>
        <v>5.6613923072218535E-7</v>
      </c>
      <c r="CH29" s="3">
        <f ca="1">$CE29*$E$4</f>
        <v>-1.7042264523025259E-7</v>
      </c>
      <c r="CI29" s="3">
        <f ca="1">$CE29*$F$4</f>
        <v>-1.0134830781385842E-7</v>
      </c>
      <c r="CJ29" s="3">
        <f ca="1">$CE29*1</f>
        <v>6.9316946729948986E-8</v>
      </c>
    </row>
    <row r="30" spans="2:88" x14ac:dyDescent="0.25">
      <c r="B30" s="2">
        <v>3</v>
      </c>
      <c r="C30" s="3">
        <f t="shared" ref="C30:C47" ca="1" si="14">C29-$I$3*BZ29</f>
        <v>0.14703416642946465</v>
      </c>
      <c r="D30" s="3">
        <f t="shared" ref="D30:D47" ca="1" si="15">D29-($I$3*CA29)</f>
        <v>0.61258740947445445</v>
      </c>
      <c r="E30" s="3">
        <f t="shared" ref="E30:E47" ca="1" si="16">E29-($I$3*CB29)</f>
        <v>0.73025367439532174</v>
      </c>
      <c r="F30" s="5">
        <f t="shared" ref="F30:F47" ca="1" si="17">F29-($I$3*CC29)</f>
        <v>0.85915878398869538</v>
      </c>
      <c r="G30" s="2">
        <f t="shared" ref="G30:G47" ca="1" si="18">G29-($I$3*CD29)</f>
        <v>0.67478358778022551</v>
      </c>
      <c r="H30" s="2">
        <f ca="1">(C5*$C30)+(D5*$D30)+(E5*$E30)+(F5*$F30)+G30</f>
        <v>1.1236398856071577</v>
      </c>
      <c r="I30" s="11">
        <f t="shared" ref="I30:I47" ca="1" si="19">1/(1+EXP(-H30))</f>
        <v>0.75466325350701557</v>
      </c>
      <c r="J30" s="3">
        <f t="shared" ref="J30:J47" ca="1" si="20">J29-($I$3*CF29)</f>
        <v>0.58599059722425273</v>
      </c>
      <c r="K30" s="3">
        <f t="shared" ref="K30:K47" ca="1" si="21">K29-($I$3*CG29)</f>
        <v>0.98714966389829228</v>
      </c>
      <c r="L30" s="3">
        <f t="shared" ref="L30:L47" ca="1" si="22">L29-($I$3*CH29)</f>
        <v>0.11431692304449649</v>
      </c>
      <c r="M30" s="3">
        <f t="shared" ref="M30:M47" ca="1" si="23">M29-($I$3*CI29)</f>
        <v>1.1671850183277641E-2</v>
      </c>
      <c r="N30" s="3">
        <f t="shared" ref="N30:N47" ca="1" si="24">N29-($I$3*CJ29)</f>
        <v>0.85101438079968594</v>
      </c>
      <c r="O30" s="3">
        <f t="shared" ref="O30:O47" ca="1" si="25">J30*$C5+K30*$D5+L30*$E5+M30*$F5+N30</f>
        <v>0.73326816318001242</v>
      </c>
      <c r="P30" s="28">
        <f t="shared" ref="P30:P47" ca="1" si="26">1/(1+EXP(-O30))</f>
        <v>0.67552203837569613</v>
      </c>
      <c r="Q30" s="3">
        <f t="shared" ref="Q30:Q47" ca="1" si="27">Q29-($I$3*BN29)</f>
        <v>0.31383359343951722</v>
      </c>
      <c r="R30" s="3">
        <f t="shared" ref="R30:R47" ca="1" si="28">R29-($I$3*BM29)</f>
        <v>0.95209685989876147</v>
      </c>
      <c r="S30" s="3">
        <f t="shared" ref="S30:S47" ca="1" si="29">S29-($I$3*BO29)</f>
        <v>0.99801771292317865</v>
      </c>
      <c r="T30" s="3">
        <f t="shared" ref="T30:T47" ca="1" si="30">Q30*$I30+R30*$P30+S30</f>
        <v>1.8780188051379536</v>
      </c>
      <c r="U30" s="28">
        <f t="shared" ref="U30:U47" ca="1" si="31">1/(1+EXP(-T30))</f>
        <v>0.86738339655209096</v>
      </c>
      <c r="V30" s="3">
        <f t="shared" ref="V30:V47" ca="1" si="32">V29-($I$3*BR29)</f>
        <v>0.34338906796552038</v>
      </c>
      <c r="W30" s="3">
        <f t="shared" ref="W30:W47" ca="1" si="33">W29-($I$3*BS29)</f>
        <v>0.89124211580482304</v>
      </c>
      <c r="X30" s="3">
        <f t="shared" ref="X30:X47" ca="1" si="34">X29-($I$3*BT29)</f>
        <v>0.52331428901494104</v>
      </c>
      <c r="Y30" s="3">
        <f t="shared" ref="Y30:Y47" ca="1" si="35">V30*$I30+W30*$P30+X30</f>
        <v>1.3845110910192846</v>
      </c>
      <c r="Z30" s="28">
        <f t="shared" ref="Z30:Z47" ca="1" si="36">1/(1+EXP(-Y30))</f>
        <v>0.79971452413538324</v>
      </c>
      <c r="AA30" s="3">
        <f t="shared" ref="AA30:AA47" ca="1" si="37">AA29-($I$3*BV29)</f>
        <v>0.79669626164886642</v>
      </c>
      <c r="AB30" s="3">
        <f t="shared" ref="AB30:AB47" ca="1" si="38">AB29-($I$3*BW29)</f>
        <v>0.80017071774849002</v>
      </c>
      <c r="AC30" s="3">
        <f t="shared" ref="AC30:AC47" ca="1" si="39">AC29-($I$3*BX29)</f>
        <v>0.13194196039769268</v>
      </c>
      <c r="AD30" s="3">
        <f t="shared" ref="AD30:AD47" ca="1" si="40">AA30*I30+AB30*P30+AC30</f>
        <v>1.2737123075725068</v>
      </c>
      <c r="AE30" s="28">
        <f t="shared" ref="AE30:AE47" ca="1" si="41">1/(1+EXP(-AD30))</f>
        <v>0.7813775714064376</v>
      </c>
      <c r="AF30" s="3">
        <f t="shared" ref="AF30:AF47" ca="1" si="42">AF29-($I$3*BD29)</f>
        <v>6.7769733025690296E-2</v>
      </c>
      <c r="AG30" s="3">
        <f t="shared" ref="AG30:AG47" ca="1" si="43">AG29-($I$3*BE29)</f>
        <v>0.82528794278333406</v>
      </c>
      <c r="AH30" s="3">
        <f t="shared" ref="AH30:AH47" ca="1" si="44">AH29-($I$3*BF29)</f>
        <v>3.4678162652528828E-2</v>
      </c>
      <c r="AI30" s="3">
        <f t="shared" ref="AI30:AI47" ca="1" si="45">AI29-($I$3*BG29)</f>
        <v>2.9478793978392297E-2</v>
      </c>
      <c r="AJ30" s="3">
        <f t="shared" ref="AJ30:AJ47" ca="1" si="46">AF30*$U30+AG30*$Z30+AH30*$AE30+AI30</f>
        <v>0.77535262814555772</v>
      </c>
      <c r="AK30" s="28">
        <f t="shared" ref="AK30:AK47" ca="1" si="47">1/(1+EXP(-AJ30))</f>
        <v>0.68467763564188555</v>
      </c>
      <c r="AL30" s="3">
        <f t="shared" ref="AL30:AL47" ca="1" si="48">AL29-($I$3*BI29)</f>
        <v>0.88986779935831861</v>
      </c>
      <c r="AM30" s="3">
        <f t="shared" ref="AM30:AM47" ca="1" si="49">AM29-($I$3*BJ29)</f>
        <v>0.69288512539897085</v>
      </c>
      <c r="AN30" s="3">
        <f t="shared" ref="AN30:AN47" ca="1" si="50">AN29-($I$3*BK29)</f>
        <v>0.83698492637477662</v>
      </c>
      <c r="AO30" s="3">
        <f t="shared" ref="AO30:AO47" ca="1" si="51">AO29-($I$3*BL29)</f>
        <v>2.9038245279576329E-4</v>
      </c>
      <c r="AP30" s="3">
        <f t="shared" ref="AP30:AP47" ca="1" si="52">AL30*$U30+AM30*$Z30+AN30*$AE30+AO30</f>
        <v>1.9802584841559909</v>
      </c>
      <c r="AQ30" s="28">
        <f t="shared" ref="AQ30:AQ47" ca="1" si="53">1/(1+EXP(-AP30))</f>
        <v>0.87870871397154249</v>
      </c>
      <c r="AR30" s="3">
        <f t="shared" ref="AR30:AR47" ca="1" si="54">AR29-($I$3*AZ29)</f>
        <v>0.67973850240082023</v>
      </c>
      <c r="AS30" s="3">
        <f t="shared" ref="AS30:AS47" ca="1" si="55">AS29-($I$3*BA29)</f>
        <v>0.4963619739315594</v>
      </c>
      <c r="AT30" s="3">
        <f t="shared" ref="AT30:AT47" ca="1" si="56">AT29-($I$3*BB29)</f>
        <v>0.44787935353263852</v>
      </c>
      <c r="AU30" s="3">
        <f t="shared" ca="1" si="9"/>
        <v>1.3494386959889653</v>
      </c>
      <c r="AV30" s="28">
        <f t="shared" ref="AV30:AV47" ca="1" si="57">1/(1+EXP(-AU30))</f>
        <v>0.7940378467122311</v>
      </c>
      <c r="AW30" s="2">
        <f t="shared" ref="AW30:AW47" ca="1" si="58">IF(AV30&lt;0.5, 0, 1)</f>
        <v>1</v>
      </c>
      <c r="AX30" s="3">
        <f ca="1">POWER(AV30-$G$5, 2)/2</f>
        <v>0.3152480510056983</v>
      </c>
      <c r="AY30" s="29">
        <f t="shared" ref="AY30:AY47" ca="1" si="59">(AV30-$G5) * (1-AV30) * AV30</f>
        <v>0.12985833480981204</v>
      </c>
      <c r="AZ30" s="3">
        <f t="shared" ref="AZ30:AZ47" ca="1" si="60">($AY30*AK30)</f>
        <v>8.8911097645974477E-2</v>
      </c>
      <c r="BA30" s="3">
        <f t="shared" ref="BA30:BA47" ca="1" si="61">($AY30*AQ30)</f>
        <v>0.11410765037921593</v>
      </c>
      <c r="BB30" s="3">
        <f t="shared" ca="1" si="0"/>
        <v>0.12985833480981204</v>
      </c>
      <c r="BC30" s="29">
        <f t="shared" ca="1" si="1"/>
        <v>1.9056915861499782E-2</v>
      </c>
      <c r="BD30" s="3">
        <f t="shared" ref="BD30:BD47" ca="1" si="62">$BC30*U30</f>
        <v>1.6529652407755096E-2</v>
      </c>
      <c r="BE30" s="3">
        <f t="shared" ref="BE30:BE47" ca="1" si="63">$BC30*Z30</f>
        <v>1.5240092399667336E-2</v>
      </c>
      <c r="BF30" s="3">
        <f t="shared" ref="BF30:BF47" ca="1" si="64">$BC30*AE30</f>
        <v>1.489064663435552E-2</v>
      </c>
      <c r="BG30" s="3">
        <f t="shared" ca="1" si="2"/>
        <v>1.9056915861499782E-2</v>
      </c>
      <c r="BH30" s="29">
        <f t="shared" ca="1" si="10"/>
        <v>6.8697805901005255E-3</v>
      </c>
      <c r="BI30" s="3">
        <f t="shared" ref="BI30:BI47" ca="1" si="65">$BH30*U30</f>
        <v>5.9587336218090217E-3</v>
      </c>
      <c r="BJ30" s="3">
        <f t="shared" ref="BJ30:BJ47" ca="1" si="66">$BH30*Z30</f>
        <v>5.493863315526734E-3</v>
      </c>
      <c r="BK30" s="3">
        <f t="shared" ref="BK30:BK47" ca="1" si="67">$BH30*AE30</f>
        <v>5.3678924735878321E-3</v>
      </c>
      <c r="BL30" s="3">
        <f t="shared" ca="1" si="3"/>
        <v>6.8697805901005255E-3</v>
      </c>
      <c r="BM30" s="29">
        <f t="shared" ca="1" si="11"/>
        <v>2.1952655616271355E-3</v>
      </c>
      <c r="BN30" s="3">
        <f t="shared" ref="BN30:BN47" ca="1" si="68">($BM30*$I30)</f>
        <v>1.6566862510494398E-3</v>
      </c>
      <c r="BO30" s="3">
        <f t="shared" ref="BO30:BO47" ca="1" si="69">($BM30*$P30)</f>
        <v>1.4829502669663299E-3</v>
      </c>
      <c r="BP30" s="3">
        <f t="shared" ca="1" si="4"/>
        <v>2.1952655616271355E-3</v>
      </c>
      <c r="BQ30" s="29">
        <f t="shared" ca="1" si="12"/>
        <v>3.056768148610404E-3</v>
      </c>
      <c r="BR30" s="3">
        <f t="shared" ref="BR30:BR47" ca="1" si="70">$BQ30*$I30</f>
        <v>2.3068305962469439E-3</v>
      </c>
      <c r="BS30" s="3">
        <f t="shared" ref="BS30:BS47" ca="1" si="71">$BQ30*$P30</f>
        <v>2.0649142505912029E-3</v>
      </c>
      <c r="BT30" s="3">
        <f t="shared" ca="1" si="5"/>
        <v>3.056768148610404E-3</v>
      </c>
      <c r="BU30" s="29">
        <f t="shared" ca="1" si="13"/>
        <v>3.2601209653649247E-3</v>
      </c>
      <c r="BV30" s="3">
        <f t="shared" ref="BV30:BV47" ca="1" si="72">$BU30*$I30</f>
        <v>2.4602934945487267E-3</v>
      </c>
      <c r="BW30" s="3">
        <f t="shared" ref="BW30:BW47" ca="1" si="73">$BU30*$P30</f>
        <v>2.2022835598746564E-3</v>
      </c>
      <c r="BX30" s="3">
        <f t="shared" ca="1" si="6"/>
        <v>3.2601209653649247E-3</v>
      </c>
      <c r="BY30" s="29">
        <f t="shared" ca="1" si="7"/>
        <v>1.2767830259482118E-3</v>
      </c>
      <c r="BZ30" s="3">
        <f ca="1">$BY30*$C$5</f>
        <v>4.9360431783157868E-3</v>
      </c>
      <c r="CA30" s="3">
        <f ca="1">$BY30*$D$5</f>
        <v>-3.3685366573591672E-3</v>
      </c>
      <c r="CB30" s="3">
        <f ca="1">$BY30*$E$5</f>
        <v>2.4567858985295489E-3</v>
      </c>
      <c r="CC30" s="3">
        <f ca="1">$BY30*$F$5</f>
        <v>1.3591355311218714E-4</v>
      </c>
      <c r="CD30" s="3">
        <f t="shared" ref="CD30:CD47" ca="1" si="74">$BY30*1</f>
        <v>1.2767830259482118E-3</v>
      </c>
      <c r="CE30" s="29">
        <f t="shared" ca="1" si="8"/>
        <v>1.5115621981160372E-3</v>
      </c>
      <c r="CF30" s="3">
        <f ca="1">$CE30*$C$5</f>
        <v>5.8436994579165995E-3</v>
      </c>
      <c r="CG30" s="3">
        <f ca="1">$CE30*$D$5</f>
        <v>-3.9879545472895411E-3</v>
      </c>
      <c r="CH30" s="3">
        <f ca="1">$CE30*$E$5</f>
        <v>2.9085479816148784E-3</v>
      </c>
      <c r="CI30" s="3">
        <f ca="1">$CE30*$F$5</f>
        <v>1.6090579598945217E-4</v>
      </c>
      <c r="CJ30" s="3">
        <f t="shared" ref="CJ30:CJ47" ca="1" si="75">$CE30*1</f>
        <v>1.5115621981160372E-3</v>
      </c>
    </row>
    <row r="31" spans="2:88" x14ac:dyDescent="0.25">
      <c r="B31" s="2">
        <v>4</v>
      </c>
      <c r="C31" s="3">
        <f t="shared" ca="1" si="14"/>
        <v>0.14649120167984991</v>
      </c>
      <c r="D31" s="3">
        <f t="shared" ca="1" si="15"/>
        <v>0.61295794850676399</v>
      </c>
      <c r="E31" s="3">
        <f t="shared" ca="1" si="16"/>
        <v>0.72998342794648352</v>
      </c>
      <c r="F31" s="5">
        <f t="shared" ca="1" si="17"/>
        <v>0.85914383349785306</v>
      </c>
      <c r="G31" s="2">
        <f t="shared" ca="1" si="18"/>
        <v>0.67464314164737116</v>
      </c>
      <c r="H31" s="2">
        <f ca="1">(C6*$C31)+(D6*$D31)+(E6*$E31)+(F6*$F31)+G31</f>
        <v>1.0018644601105362</v>
      </c>
      <c r="I31" s="11">
        <f t="shared" ca="1" si="19"/>
        <v>0.73142499577831843</v>
      </c>
      <c r="J31" s="3">
        <f t="shared" ca="1" si="20"/>
        <v>0.58534779028388195</v>
      </c>
      <c r="K31" s="3">
        <f t="shared" ca="1" si="21"/>
        <v>0.98758833889849418</v>
      </c>
      <c r="L31" s="3">
        <f t="shared" ca="1" si="22"/>
        <v>0.11399698276651886</v>
      </c>
      <c r="M31" s="3">
        <f t="shared" ca="1" si="23"/>
        <v>1.16541505457188E-2</v>
      </c>
      <c r="N31" s="3">
        <f t="shared" ca="1" si="24"/>
        <v>0.8508481089578932</v>
      </c>
      <c r="O31" s="3">
        <f t="shared" ca="1" si="25"/>
        <v>11.779613138521146</v>
      </c>
      <c r="P31" s="28">
        <f t="shared" ca="1" si="26"/>
        <v>0.99999234093617417</v>
      </c>
      <c r="Q31" s="3">
        <f t="shared" ca="1" si="27"/>
        <v>0.3136513579519018</v>
      </c>
      <c r="R31" s="3">
        <f t="shared" ca="1" si="28"/>
        <v>0.9518553806869825</v>
      </c>
      <c r="S31" s="3">
        <f t="shared" ca="1" si="29"/>
        <v>0.99785458839381236</v>
      </c>
      <c r="T31" s="3">
        <f t="shared" ca="1" si="30"/>
        <v>2.1791151219255145</v>
      </c>
      <c r="U31" s="28">
        <f t="shared" ca="1" si="31"/>
        <v>0.8983583017750395</v>
      </c>
      <c r="V31" s="3">
        <f t="shared" ca="1" si="32"/>
        <v>0.34313531659993324</v>
      </c>
      <c r="W31" s="3">
        <f t="shared" ca="1" si="33"/>
        <v>0.89101497523725803</v>
      </c>
      <c r="X31" s="3">
        <f t="shared" ca="1" si="34"/>
        <v>0.52297804451859387</v>
      </c>
      <c r="Y31" s="3">
        <f t="shared" ca="1" si="35"/>
        <v>1.664963942910785</v>
      </c>
      <c r="Z31" s="28">
        <f t="shared" ca="1" si="36"/>
        <v>0.84090322844773513</v>
      </c>
      <c r="AA31" s="3">
        <f t="shared" ca="1" si="37"/>
        <v>0.79642562936446604</v>
      </c>
      <c r="AB31" s="3">
        <f t="shared" ca="1" si="38"/>
        <v>0.79992846655690386</v>
      </c>
      <c r="AC31" s="3">
        <f t="shared" ca="1" si="39"/>
        <v>0.13158334709150254</v>
      </c>
      <c r="AD31" s="3">
        <f t="shared" ca="1" si="40"/>
        <v>1.514031299540874</v>
      </c>
      <c r="AE31" s="28">
        <f t="shared" ca="1" si="41"/>
        <v>0.81965787695944314</v>
      </c>
      <c r="AF31" s="3">
        <f t="shared" ca="1" si="42"/>
        <v>6.5951471260837238E-2</v>
      </c>
      <c r="AG31" s="3">
        <f t="shared" ca="1" si="43"/>
        <v>0.8236115326193707</v>
      </c>
      <c r="AH31" s="3">
        <f t="shared" ca="1" si="44"/>
        <v>3.3040191522749722E-2</v>
      </c>
      <c r="AI31" s="3">
        <f t="shared" ca="1" si="45"/>
        <v>2.7382533233627319E-2</v>
      </c>
      <c r="AJ31" s="3">
        <f t="shared" ca="1" si="46"/>
        <v>0.80628983495936479</v>
      </c>
      <c r="AK31" s="28">
        <f t="shared" ca="1" si="47"/>
        <v>0.69131832761140255</v>
      </c>
      <c r="AL31" s="3">
        <f t="shared" ca="1" si="48"/>
        <v>0.88921233865991967</v>
      </c>
      <c r="AM31" s="3">
        <f t="shared" ca="1" si="49"/>
        <v>0.69228080043426288</v>
      </c>
      <c r="AN31" s="3">
        <f t="shared" ca="1" si="50"/>
        <v>0.83639445820268199</v>
      </c>
      <c r="AO31" s="3">
        <f t="shared" ca="1" si="51"/>
        <v>-4.6529341211529456E-4</v>
      </c>
      <c r="AP31" s="3">
        <f t="shared" ca="1" si="52"/>
        <v>2.0660644590524293</v>
      </c>
      <c r="AQ31" s="28">
        <f t="shared" ca="1" si="53"/>
        <v>0.8875608063984004</v>
      </c>
      <c r="AR31" s="3">
        <f t="shared" ca="1" si="54"/>
        <v>0.66995828165976301</v>
      </c>
      <c r="AS31" s="3">
        <f t="shared" ca="1" si="55"/>
        <v>0.48381013238984566</v>
      </c>
      <c r="AT31" s="3">
        <f t="shared" ca="1" si="56"/>
        <v>0.4335949367035592</v>
      </c>
      <c r="AU31" s="3">
        <f t="shared" ca="1" si="9"/>
        <v>1.3261602867976439</v>
      </c>
      <c r="AV31" s="28">
        <f t="shared" ca="1" si="57"/>
        <v>0.79020479190911852</v>
      </c>
      <c r="AW31" s="2">
        <f t="shared" ca="1" si="58"/>
        <v>1</v>
      </c>
      <c r="AX31" s="3">
        <f ca="1">POWER(AV31-$G$6, 2)/2</f>
        <v>0.31221180657806663</v>
      </c>
      <c r="AY31" s="29">
        <f t="shared" ca="1" si="59"/>
        <v>0.13100108185895107</v>
      </c>
      <c r="AZ31" s="3">
        <f t="shared" ca="1" si="60"/>
        <v>9.0563448826014498E-2</v>
      </c>
      <c r="BA31" s="3">
        <f t="shared" ca="1" si="61"/>
        <v>0.11627142585379348</v>
      </c>
      <c r="BB31" s="3">
        <f t="shared" ca="1" si="0"/>
        <v>0.13100108185895107</v>
      </c>
      <c r="BC31" s="29">
        <f t="shared" ca="1" si="1"/>
        <v>1.8728869235647854E-2</v>
      </c>
      <c r="BD31" s="3">
        <f t="shared" ca="1" si="62"/>
        <v>1.6825235160703389E-2</v>
      </c>
      <c r="BE31" s="3">
        <f t="shared" ca="1" si="63"/>
        <v>1.5749166605431745E-2</v>
      </c>
      <c r="BF31" s="3">
        <f t="shared" ca="1" si="64"/>
        <v>1.535126519554215E-2</v>
      </c>
      <c r="BG31" s="3">
        <f t="shared" ca="1" si="2"/>
        <v>1.8728869235647854E-2</v>
      </c>
      <c r="BH31" s="29">
        <f t="shared" ca="1" si="10"/>
        <v>6.3250750075391181E-3</v>
      </c>
      <c r="BI31" s="3">
        <f t="shared" ca="1" si="65"/>
        <v>5.6821836423725869E-3</v>
      </c>
      <c r="BJ31" s="3">
        <f t="shared" ca="1" si="66"/>
        <v>5.3187759940137268E-3</v>
      </c>
      <c r="BK31" s="3">
        <f t="shared" ca="1" si="67"/>
        <v>5.1843975522887472E-3</v>
      </c>
      <c r="BL31" s="3">
        <f t="shared" ca="1" si="3"/>
        <v>6.3250750075391181E-3</v>
      </c>
      <c r="BM31" s="29">
        <f t="shared" ca="1" si="11"/>
        <v>1.6948628087246765E-3</v>
      </c>
      <c r="BN31" s="3">
        <f t="shared" ca="1" si="68"/>
        <v>1.2396650227162755E-3</v>
      </c>
      <c r="BO31" s="3">
        <f t="shared" ca="1" si="69"/>
        <v>1.6948498276622484E-3</v>
      </c>
      <c r="BP31" s="3">
        <f t="shared" ca="1" si="4"/>
        <v>1.6948628087246765E-3</v>
      </c>
      <c r="BQ31" s="29">
        <f t="shared" ca="1" si="12"/>
        <v>2.4832499675288932E-3</v>
      </c>
      <c r="BR31" s="3">
        <f t="shared" ca="1" si="70"/>
        <v>1.8163110970163302E-3</v>
      </c>
      <c r="BS31" s="3">
        <f t="shared" ca="1" si="71"/>
        <v>2.4832309481588963E-3</v>
      </c>
      <c r="BT31" s="3">
        <f t="shared" ca="1" si="5"/>
        <v>2.4832499675288932E-3</v>
      </c>
      <c r="BU31" s="29">
        <f t="shared" ca="1" si="13"/>
        <v>2.7437393166873047E-3</v>
      </c>
      <c r="BV31" s="3">
        <f t="shared" ca="1" si="72"/>
        <v>2.0068395181248181E-3</v>
      </c>
      <c r="BW31" s="3">
        <f t="shared" ca="1" si="73"/>
        <v>2.7437183022127566E-3</v>
      </c>
      <c r="BX31" s="3">
        <f t="shared" ca="1" si="6"/>
        <v>2.7437393166873047E-3</v>
      </c>
      <c r="BY31" s="29">
        <f t="shared" ca="1" si="7"/>
        <v>1.1510928752113908E-3</v>
      </c>
      <c r="BZ31" s="3">
        <f ca="1">$BY31*$C$6</f>
        <v>3.9788676324556934E-3</v>
      </c>
      <c r="CA31" s="3">
        <f ca="1">$BY31*$D$6</f>
        <v>1.0961627232063032E-2</v>
      </c>
      <c r="CB31" s="3">
        <f ca="1">$BY31*$E$6</f>
        <v>-4.6172637410479304E-3</v>
      </c>
      <c r="CC31" s="3">
        <f ca="1">$BY31*$F$6</f>
        <v>-4.1374882306598228E-3</v>
      </c>
      <c r="CD31" s="3">
        <f t="shared" ca="1" si="74"/>
        <v>1.1510928752113908E-3</v>
      </c>
      <c r="CE31" s="29">
        <f t="shared" ca="1" si="8"/>
        <v>4.4879430687755508E-8</v>
      </c>
      <c r="CF31" s="3">
        <f ca="1">$CE31*$C$6</f>
        <v>1.5513024011529567E-7</v>
      </c>
      <c r="CG31" s="3">
        <f ca="1">$CE31*$D$6</f>
        <v>4.2737784255335817E-7</v>
      </c>
      <c r="CH31" s="3">
        <f ca="1">$CE31*$E$6</f>
        <v>-1.8002037237472488E-7</v>
      </c>
      <c r="CI31" s="3">
        <f ca="1">$CE31*$F$6</f>
        <v>-1.6131462566406838E-7</v>
      </c>
      <c r="CJ31" s="3">
        <f t="shared" ca="1" si="75"/>
        <v>4.4879430687755508E-8</v>
      </c>
    </row>
    <row r="32" spans="2:88" x14ac:dyDescent="0.25">
      <c r="B32" s="2">
        <v>5</v>
      </c>
      <c r="C32" s="3">
        <f t="shared" ca="1" si="14"/>
        <v>0.14605352624027979</v>
      </c>
      <c r="D32" s="3">
        <f t="shared" ca="1" si="15"/>
        <v>0.61175216951123701</v>
      </c>
      <c r="E32" s="3">
        <f t="shared" ca="1" si="16"/>
        <v>0.73049132695799879</v>
      </c>
      <c r="F32" s="5">
        <f t="shared" ca="1" si="17"/>
        <v>0.85959895720322566</v>
      </c>
      <c r="G32" s="2">
        <f t="shared" ca="1" si="18"/>
        <v>0.67451652143109786</v>
      </c>
      <c r="H32" s="2">
        <f t="shared" ref="H32:H47" ca="1" si="76">(C7*$C32)+(D7*$D32)+(E7*$E32)+(F7*$F32)+G32</f>
        <v>0.48681371850801392</v>
      </c>
      <c r="I32" s="11">
        <f t="shared" ca="1" si="19"/>
        <v>0.61935553912306329</v>
      </c>
      <c r="J32" s="3">
        <f t="shared" ca="1" si="20"/>
        <v>0.58534777321955556</v>
      </c>
      <c r="K32" s="3">
        <f t="shared" ca="1" si="21"/>
        <v>0.98758829188693154</v>
      </c>
      <c r="L32" s="3">
        <f t="shared" ca="1" si="22"/>
        <v>0.11399700256875982</v>
      </c>
      <c r="M32" s="3">
        <f t="shared" ca="1" si="23"/>
        <v>1.1654168290327623E-2</v>
      </c>
      <c r="N32" s="3">
        <f t="shared" ca="1" si="24"/>
        <v>0.85084810402115585</v>
      </c>
      <c r="O32" s="3">
        <f t="shared" ca="1" si="25"/>
        <v>-2.846687498400315</v>
      </c>
      <c r="P32" s="28">
        <f t="shared" ca="1" si="26"/>
        <v>5.4852797429930836E-2</v>
      </c>
      <c r="Q32" s="3">
        <f t="shared" ca="1" si="27"/>
        <v>0.31351499479940304</v>
      </c>
      <c r="R32" s="3">
        <f t="shared" ca="1" si="28"/>
        <v>0.95166894577802275</v>
      </c>
      <c r="S32" s="3">
        <f t="shared" ca="1" si="29"/>
        <v>0.9976681549127695</v>
      </c>
      <c r="T32" s="3">
        <f t="shared" ca="1" si="30"/>
        <v>1.2440471074430359</v>
      </c>
      <c r="U32" s="28">
        <f t="shared" ca="1" si="31"/>
        <v>0.77626768617600228</v>
      </c>
      <c r="V32" s="3">
        <f t="shared" ca="1" si="32"/>
        <v>0.34293552237926145</v>
      </c>
      <c r="W32" s="3">
        <f t="shared" ca="1" si="33"/>
        <v>0.89074181983296052</v>
      </c>
      <c r="X32" s="3">
        <f t="shared" ca="1" si="34"/>
        <v>0.52270488702216567</v>
      </c>
      <c r="Y32" s="3">
        <f t="shared" ca="1" si="35"/>
        <v>0.78396358297548785</v>
      </c>
      <c r="Z32" s="28">
        <f t="shared" ca="1" si="36"/>
        <v>0.68653372747515229</v>
      </c>
      <c r="AA32" s="3">
        <f t="shared" ca="1" si="37"/>
        <v>0.79620487701747233</v>
      </c>
      <c r="AB32" s="3">
        <f t="shared" ca="1" si="38"/>
        <v>0.79962665754366047</v>
      </c>
      <c r="AC32" s="3">
        <f t="shared" ca="1" si="39"/>
        <v>0.13128153576666693</v>
      </c>
      <c r="AD32" s="3">
        <f t="shared" ca="1" si="40"/>
        <v>0.66827719569005084</v>
      </c>
      <c r="AE32" s="28">
        <f t="shared" ca="1" si="41"/>
        <v>0.66111728722724716</v>
      </c>
      <c r="AF32" s="3">
        <f t="shared" ca="1" si="42"/>
        <v>6.4100695393159865E-2</v>
      </c>
      <c r="AG32" s="3">
        <f t="shared" ca="1" si="43"/>
        <v>0.82187912429277321</v>
      </c>
      <c r="AH32" s="3">
        <f t="shared" ca="1" si="44"/>
        <v>3.1351552351240083E-2</v>
      </c>
      <c r="AI32" s="3">
        <f t="shared" ca="1" si="45"/>
        <v>2.5322357617706057E-2</v>
      </c>
      <c r="AJ32" s="3">
        <f t="shared" ca="1" si="46"/>
        <v>0.66005644808837349</v>
      </c>
      <c r="AK32" s="28">
        <f t="shared" ca="1" si="47"/>
        <v>0.65927306861743107</v>
      </c>
      <c r="AL32" s="3">
        <f t="shared" ca="1" si="48"/>
        <v>0.88858729845925866</v>
      </c>
      <c r="AM32" s="3">
        <f t="shared" ca="1" si="49"/>
        <v>0.69169573507492133</v>
      </c>
      <c r="AN32" s="3">
        <f t="shared" ca="1" si="50"/>
        <v>0.83582417447193025</v>
      </c>
      <c r="AO32" s="3">
        <f t="shared" ca="1" si="51"/>
        <v>-1.1610516629445974E-3</v>
      </c>
      <c r="AP32" s="3">
        <f t="shared" ca="1" si="52"/>
        <v>1.716070816582896</v>
      </c>
      <c r="AQ32" s="28">
        <f t="shared" ca="1" si="53"/>
        <v>0.84762204013779607</v>
      </c>
      <c r="AR32" s="3">
        <f t="shared" ca="1" si="54"/>
        <v>0.65999630228890138</v>
      </c>
      <c r="AS32" s="3">
        <f t="shared" ca="1" si="55"/>
        <v>0.4710202755459284</v>
      </c>
      <c r="AT32" s="3">
        <f t="shared" ca="1" si="56"/>
        <v>0.41918481769907456</v>
      </c>
      <c r="AU32" s="3">
        <f t="shared" ca="1" si="9"/>
        <v>1.2535497720897428</v>
      </c>
      <c r="AV32" s="28">
        <f t="shared" ca="1" si="57"/>
        <v>0.7779137388002979</v>
      </c>
      <c r="AW32" s="2">
        <f t="shared" ca="1" si="58"/>
        <v>1</v>
      </c>
      <c r="AX32" s="3">
        <f ca="1">POWER(AV32-$G$7, 2)/2</f>
        <v>0.30257489250712905</v>
      </c>
      <c r="AY32" s="29">
        <f t="shared" ca="1" si="59"/>
        <v>0.1343954532196201</v>
      </c>
      <c r="AZ32" s="3">
        <f t="shared" ca="1" si="60"/>
        <v>8.8603302852329355E-2</v>
      </c>
      <c r="BA32" s="3">
        <f t="shared" ca="1" si="61"/>
        <v>0.11391654824325811</v>
      </c>
      <c r="BB32" s="3">
        <f t="shared" ca="1" si="0"/>
        <v>0.1343954532196201</v>
      </c>
      <c r="BC32" s="29">
        <f t="shared" ca="1" si="1"/>
        <v>1.9924979152049178E-2</v>
      </c>
      <c r="BD32" s="3">
        <f t="shared" ca="1" si="62"/>
        <v>1.5467117463466299E-2</v>
      </c>
      <c r="BE32" s="3">
        <f t="shared" ca="1" si="63"/>
        <v>1.3679170207121021E-2</v>
      </c>
      <c r="BF32" s="3">
        <f t="shared" ca="1" si="64"/>
        <v>1.3172748165062208E-2</v>
      </c>
      <c r="BG32" s="3">
        <f t="shared" ca="1" si="2"/>
        <v>1.9924979152049178E-2</v>
      </c>
      <c r="BH32" s="29">
        <f t="shared" ca="1" si="10"/>
        <v>8.1761447931191222E-3</v>
      </c>
      <c r="BI32" s="3">
        <f t="shared" ca="1" si="65"/>
        <v>6.3468770003945497E-3</v>
      </c>
      <c r="BJ32" s="3">
        <f t="shared" ca="1" si="66"/>
        <v>5.6131991611966291E-3</v>
      </c>
      <c r="BK32" s="3">
        <f t="shared" ca="1" si="67"/>
        <v>5.4053906656040956E-3</v>
      </c>
      <c r="BL32" s="3">
        <f t="shared" ca="1" si="3"/>
        <v>8.1761447931191222E-3</v>
      </c>
      <c r="BM32" s="29">
        <f t="shared" ca="1" si="11"/>
        <v>3.4850350328088186E-3</v>
      </c>
      <c r="BN32" s="3">
        <f t="shared" ca="1" si="68"/>
        <v>2.1584757516080683E-3</v>
      </c>
      <c r="BO32" s="3">
        <f t="shared" ca="1" si="69"/>
        <v>1.911639206908745E-4</v>
      </c>
      <c r="BP32" s="3">
        <f t="shared" ca="1" si="4"/>
        <v>3.4850350328088186E-3</v>
      </c>
      <c r="BQ32" s="29">
        <f t="shared" ca="1" si="12"/>
        <v>4.3183677451118403E-3</v>
      </c>
      <c r="BR32" s="3">
        <f t="shared" ca="1" si="70"/>
        <v>2.6746049829053909E-3</v>
      </c>
      <c r="BS32" s="3">
        <f t="shared" ca="1" si="71"/>
        <v>2.3687455115056698E-4</v>
      </c>
      <c r="BT32" s="3">
        <f t="shared" ca="1" si="5"/>
        <v>4.3183677451118403E-3</v>
      </c>
      <c r="BU32" s="29">
        <f t="shared" ca="1" si="13"/>
        <v>4.4956744470947534E-3</v>
      </c>
      <c r="BV32" s="3">
        <f t="shared" ca="1" si="72"/>
        <v>2.7844208709021504E-3</v>
      </c>
      <c r="BW32" s="3">
        <f t="shared" ca="1" si="73"/>
        <v>2.4660031975740483E-4</v>
      </c>
      <c r="BX32" s="3">
        <f t="shared" ca="1" si="6"/>
        <v>4.4956744470947534E-3</v>
      </c>
      <c r="BY32" s="29">
        <f t="shared" ca="1" si="7"/>
        <v>2.0374338408453312E-3</v>
      </c>
      <c r="BZ32" s="3">
        <f ca="1">$BY32*$C$7</f>
        <v>6.7080471775991682E-4</v>
      </c>
      <c r="CA32" s="3">
        <f ca="1">$BY32*$D$7</f>
        <v>-9.0771752477341195E-3</v>
      </c>
      <c r="CB32" s="3">
        <f ca="1">$BY32*$E$7</f>
        <v>9.314740033576685E-3</v>
      </c>
      <c r="CC32" s="3">
        <f ca="1">$BY32*$F$7</f>
        <v>-2.0146145818278637E-3</v>
      </c>
      <c r="CD32" s="3">
        <f t="shared" ca="1" si="74"/>
        <v>2.0374338408453312E-3</v>
      </c>
      <c r="CE32" s="29">
        <f t="shared" ca="1" si="8"/>
        <v>4.4804559226680293E-4</v>
      </c>
      <c r="CF32" s="3">
        <f ca="1">$CE32*$C$7</f>
        <v>1.4751453079792217E-4</v>
      </c>
      <c r="CG32" s="3">
        <f ca="1">$CE32*$D$7</f>
        <v>-1.9961327226670602E-3</v>
      </c>
      <c r="CH32" s="3">
        <f ca="1">$CE32*$E$7</f>
        <v>2.0483748387253695E-3</v>
      </c>
      <c r="CI32" s="3">
        <f ca="1">$CE32*$F$7</f>
        <v>-4.4302748163341476E-4</v>
      </c>
      <c r="CJ32" s="3">
        <f t="shared" ca="1" si="75"/>
        <v>4.4804559226680293E-4</v>
      </c>
    </row>
    <row r="33" spans="1:88" x14ac:dyDescent="0.25">
      <c r="B33" s="2">
        <v>6</v>
      </c>
      <c r="C33" s="3">
        <f t="shared" ca="1" si="14"/>
        <v>0.14597973772132619</v>
      </c>
      <c r="D33" s="3">
        <f t="shared" ca="1" si="15"/>
        <v>0.61275065878848778</v>
      </c>
      <c r="E33" s="3">
        <f t="shared" ca="1" si="16"/>
        <v>0.72946670555430537</v>
      </c>
      <c r="F33" s="5">
        <f t="shared" ca="1" si="17"/>
        <v>0.85982056480722668</v>
      </c>
      <c r="G33" s="2">
        <f t="shared" ca="1" si="18"/>
        <v>0.67429240370860488</v>
      </c>
      <c r="H33" s="2">
        <f t="shared" ca="1" si="76"/>
        <v>1.6300837414197058</v>
      </c>
      <c r="I33" s="11">
        <f t="shared" ca="1" si="19"/>
        <v>0.83618111018860419</v>
      </c>
      <c r="J33" s="3">
        <f t="shared" ca="1" si="20"/>
        <v>0.58533154662116782</v>
      </c>
      <c r="K33" s="3">
        <f t="shared" ca="1" si="21"/>
        <v>0.98780786648642493</v>
      </c>
      <c r="L33" s="3">
        <f t="shared" ca="1" si="22"/>
        <v>0.11377168133650002</v>
      </c>
      <c r="M33" s="3">
        <f t="shared" ca="1" si="23"/>
        <v>1.1702901313307298E-2</v>
      </c>
      <c r="N33" s="3">
        <f t="shared" ca="1" si="24"/>
        <v>0.85079881900600651</v>
      </c>
      <c r="O33" s="3">
        <f t="shared" ca="1" si="25"/>
        <v>12.474026723844645</v>
      </c>
      <c r="P33" s="28">
        <f t="shared" ca="1" si="26"/>
        <v>0.99999617530008955</v>
      </c>
      <c r="Q33" s="3">
        <f t="shared" ca="1" si="27"/>
        <v>0.31327756246672617</v>
      </c>
      <c r="R33" s="3">
        <f t="shared" ca="1" si="28"/>
        <v>0.95128559192441375</v>
      </c>
      <c r="S33" s="3">
        <f t="shared" ca="1" si="29"/>
        <v>0.99764712688149348</v>
      </c>
      <c r="T33" s="3">
        <f t="shared" ca="1" si="30"/>
        <v>2.2108858604045958</v>
      </c>
      <c r="U33" s="28">
        <f t="shared" ca="1" si="31"/>
        <v>0.90122281437300988</v>
      </c>
      <c r="V33" s="3">
        <f t="shared" ca="1" si="32"/>
        <v>0.34264131583114188</v>
      </c>
      <c r="W33" s="3">
        <f t="shared" ca="1" si="33"/>
        <v>0.89071576363233396</v>
      </c>
      <c r="X33" s="3">
        <f t="shared" ca="1" si="34"/>
        <v>0.52222986657020332</v>
      </c>
      <c r="Y33" s="3">
        <f t="shared" ca="1" si="35"/>
        <v>1.6994524193502043</v>
      </c>
      <c r="Z33" s="28">
        <f t="shared" ca="1" si="36"/>
        <v>0.84546320420426924</v>
      </c>
      <c r="AA33" s="3">
        <f t="shared" ca="1" si="37"/>
        <v>0.79589859072167313</v>
      </c>
      <c r="AB33" s="3">
        <f t="shared" ca="1" si="38"/>
        <v>0.79959953150848717</v>
      </c>
      <c r="AC33" s="3">
        <f t="shared" ca="1" si="39"/>
        <v>0.13078701157748651</v>
      </c>
      <c r="AD33" s="3">
        <f t="shared" ca="1" si="40"/>
        <v>1.5958988520449113</v>
      </c>
      <c r="AE33" s="28">
        <f t="shared" ca="1" si="41"/>
        <v>0.83144441239521027</v>
      </c>
      <c r="AF33" s="3">
        <f t="shared" ca="1" si="42"/>
        <v>6.2399312472178572E-2</v>
      </c>
      <c r="AG33" s="3">
        <f t="shared" ca="1" si="43"/>
        <v>0.82037441556998991</v>
      </c>
      <c r="AH33" s="3">
        <f t="shared" ca="1" si="44"/>
        <v>2.9902550053083239E-2</v>
      </c>
      <c r="AI33" s="3">
        <f t="shared" ca="1" si="45"/>
        <v>2.3130609910980648E-2</v>
      </c>
      <c r="AJ33" s="3">
        <f t="shared" ca="1" si="46"/>
        <v>0.79782498410511082</v>
      </c>
      <c r="AK33" s="28">
        <f t="shared" ca="1" si="47"/>
        <v>0.6895090319986773</v>
      </c>
      <c r="AL33" s="3">
        <f t="shared" ca="1" si="48"/>
        <v>0.8878891419892152</v>
      </c>
      <c r="AM33" s="3">
        <f t="shared" ca="1" si="49"/>
        <v>0.69107828316718967</v>
      </c>
      <c r="AN33" s="3">
        <f t="shared" ca="1" si="50"/>
        <v>0.83522958149871385</v>
      </c>
      <c r="AO33" s="3">
        <f t="shared" ca="1" si="51"/>
        <v>-2.0604275901877009E-3</v>
      </c>
      <c r="AP33" s="3">
        <f t="shared" ca="1" si="52"/>
        <v>2.0768537520513823</v>
      </c>
      <c r="AQ33" s="28">
        <f t="shared" ca="1" si="53"/>
        <v>0.8886330474015145</v>
      </c>
      <c r="AR33" s="3">
        <f t="shared" ca="1" si="54"/>
        <v>0.65024993897514516</v>
      </c>
      <c r="AS33" s="3">
        <f t="shared" ca="1" si="55"/>
        <v>0.45848945523917001</v>
      </c>
      <c r="AT33" s="3">
        <f t="shared" ca="1" si="56"/>
        <v>0.40440131784491634</v>
      </c>
      <c r="AU33" s="3">
        <f t="shared" ca="1" si="9"/>
        <v>1.2601834056355117</v>
      </c>
      <c r="AV33" s="28">
        <f t="shared" ca="1" si="57"/>
        <v>0.77905767842289708</v>
      </c>
      <c r="AW33" s="2">
        <f t="shared" ca="1" si="58"/>
        <v>1</v>
      </c>
      <c r="AX33" s="3">
        <f ca="1">POWER(AV33-$G$8, 2)/2</f>
        <v>0.30346543315483704</v>
      </c>
      <c r="AY33" s="29">
        <f t="shared" ca="1" si="59"/>
        <v>0.13409671463926168</v>
      </c>
      <c r="AZ33" s="3">
        <f t="shared" ca="1" si="60"/>
        <v>9.2460895905120175E-2</v>
      </c>
      <c r="BA33" s="3">
        <f t="shared" ca="1" si="61"/>
        <v>0.11916277217641838</v>
      </c>
      <c r="BB33" s="3">
        <f t="shared" ca="1" si="0"/>
        <v>0.13409671463926168</v>
      </c>
      <c r="BC33" s="29">
        <f t="shared" ca="1" si="1"/>
        <v>1.8667552813052459E-2</v>
      </c>
      <c r="BD33" s="3">
        <f t="shared" ca="1" si="62"/>
        <v>1.6823624483635936E-2</v>
      </c>
      <c r="BE33" s="3">
        <f t="shared" ca="1" si="63"/>
        <v>1.5782729015975751E-2</v>
      </c>
      <c r="BF33" s="3">
        <f t="shared" ca="1" si="64"/>
        <v>1.5521032479504957E-2</v>
      </c>
      <c r="BG33" s="3">
        <f t="shared" ca="1" si="2"/>
        <v>1.8667552813052459E-2</v>
      </c>
      <c r="BH33" s="29">
        <f t="shared" ca="1" si="10"/>
        <v>6.0845194786607361E-3</v>
      </c>
      <c r="BI33" s="3">
        <f t="shared" ca="1" si="65"/>
        <v>5.4835077686660278E-3</v>
      </c>
      <c r="BJ33" s="3">
        <f t="shared" ca="1" si="66"/>
        <v>5.144237334471796E-3</v>
      </c>
      <c r="BK33" s="3">
        <f t="shared" ca="1" si="67"/>
        <v>5.0589397226422873E-3</v>
      </c>
      <c r="BL33" s="3">
        <f t="shared" ca="1" si="3"/>
        <v>6.0845194786607361E-3</v>
      </c>
      <c r="BM33" s="29">
        <f t="shared" ca="1" si="11"/>
        <v>1.6271434662944399E-3</v>
      </c>
      <c r="BN33" s="3">
        <f t="shared" ca="1" si="68"/>
        <v>1.3605866300822184E-3</v>
      </c>
      <c r="BO33" s="3">
        <f t="shared" ca="1" si="69"/>
        <v>1.6271372429589701E-3</v>
      </c>
      <c r="BP33" s="3">
        <f t="shared" ca="1" si="4"/>
        <v>1.6271434662944399E-3</v>
      </c>
      <c r="BQ33" s="29">
        <f t="shared" ca="1" si="12"/>
        <v>2.3881611867656262E-3</v>
      </c>
      <c r="BR33" s="3">
        <f t="shared" ca="1" si="70"/>
        <v>1.9969352724590159E-3</v>
      </c>
      <c r="BS33" s="3">
        <f t="shared" ca="1" si="71"/>
        <v>2.388152052765749E-3</v>
      </c>
      <c r="BT33" s="3">
        <f t="shared" ca="1" si="5"/>
        <v>2.3881611867656262E-3</v>
      </c>
      <c r="BU33" s="29">
        <f t="shared" ca="1" si="13"/>
        <v>2.5616122667464353E-3</v>
      </c>
      <c r="BV33" s="3">
        <f t="shared" ca="1" si="72"/>
        <v>2.1419717890807811E-3</v>
      </c>
      <c r="BW33" s="3">
        <f t="shared" ca="1" si="73"/>
        <v>2.5616024693482279E-3</v>
      </c>
      <c r="BX33" s="3">
        <f t="shared" ca="1" si="6"/>
        <v>2.5616122667464353E-3</v>
      </c>
      <c r="BY33" s="29">
        <f t="shared" ca="1" si="7"/>
        <v>7.6920463178283916E-4</v>
      </c>
      <c r="BZ33" s="3">
        <f ca="1">$BY33*$C$8</f>
        <v>3.3601935134801547E-3</v>
      </c>
      <c r="CA33" s="3">
        <f ca="1">$BY33*$D$8</f>
        <v>7.4395933576772632E-3</v>
      </c>
      <c r="CB33" s="3">
        <f ca="1">$BY33*$E$8</f>
        <v>-3.0465118646391125E-3</v>
      </c>
      <c r="CC33" s="3">
        <f ca="1">$BY33*$F$8</f>
        <v>-2.4326096480132291E-3</v>
      </c>
      <c r="CD33" s="3">
        <f t="shared" ca="1" si="74"/>
        <v>7.6920463178283916E-4</v>
      </c>
      <c r="CE33" s="29">
        <f t="shared" ca="1" si="8"/>
        <v>2.1476982562329807E-8</v>
      </c>
      <c r="CF33" s="3">
        <f ca="1">$CE33*$C$8</f>
        <v>9.3820050625281533E-8</v>
      </c>
      <c r="CG33" s="3">
        <f ca="1">$CE33*$D$8</f>
        <v>2.077210799463414E-7</v>
      </c>
      <c r="CH33" s="3">
        <f ca="1">$CE33*$E$8</f>
        <v>-8.5061737136363434E-8</v>
      </c>
      <c r="CI33" s="3">
        <f ca="1">$CE33*$F$8</f>
        <v>-6.7920957353368017E-8</v>
      </c>
      <c r="CJ33" s="3">
        <f t="shared" ca="1" si="75"/>
        <v>2.1476982562329807E-8</v>
      </c>
    </row>
    <row r="34" spans="1:88" x14ac:dyDescent="0.25">
      <c r="B34" s="2">
        <v>7</v>
      </c>
      <c r="C34" s="3">
        <f t="shared" ca="1" si="14"/>
        <v>0.14561011643484337</v>
      </c>
      <c r="D34" s="3">
        <f t="shared" ca="1" si="15"/>
        <v>0.61193230351914329</v>
      </c>
      <c r="E34" s="3">
        <f t="shared" ca="1" si="16"/>
        <v>0.72980182185941567</v>
      </c>
      <c r="F34" s="5">
        <f t="shared" ca="1" si="17"/>
        <v>0.86008815186850818</v>
      </c>
      <c r="G34" s="2">
        <f t="shared" ca="1" si="18"/>
        <v>0.67420779119910879</v>
      </c>
      <c r="H34" s="2">
        <f t="shared" ca="1" si="76"/>
        <v>4.0580219666953674</v>
      </c>
      <c r="I34" s="11">
        <f t="shared" ca="1" si="19"/>
        <v>0.98301046110688628</v>
      </c>
      <c r="J34" s="3">
        <f t="shared" ca="1" si="20"/>
        <v>0.58533153630096224</v>
      </c>
      <c r="K34" s="3">
        <f t="shared" ca="1" si="21"/>
        <v>0.98780784363710616</v>
      </c>
      <c r="L34" s="3">
        <f t="shared" ca="1" si="22"/>
        <v>0.11377169069329111</v>
      </c>
      <c r="M34" s="3">
        <f t="shared" ca="1" si="23"/>
        <v>1.1702908784612607E-2</v>
      </c>
      <c r="N34" s="3">
        <f t="shared" ca="1" si="24"/>
        <v>0.8507988166435384</v>
      </c>
      <c r="O34" s="3">
        <f t="shared" ca="1" si="25"/>
        <v>6.0185364899796836</v>
      </c>
      <c r="P34" s="28">
        <f t="shared" ca="1" si="26"/>
        <v>0.99757267818341533</v>
      </c>
      <c r="Q34" s="3">
        <f t="shared" ca="1" si="27"/>
        <v>0.31312789793741713</v>
      </c>
      <c r="R34" s="3">
        <f t="shared" ca="1" si="28"/>
        <v>0.95110660614312137</v>
      </c>
      <c r="S34" s="3">
        <f t="shared" ca="1" si="29"/>
        <v>0.99746814178476795</v>
      </c>
      <c r="T34" s="3">
        <f t="shared" ca="1" si="30"/>
        <v>2.2540741054497908</v>
      </c>
      <c r="U34" s="28">
        <f t="shared" ca="1" si="31"/>
        <v>0.90500138017782761</v>
      </c>
      <c r="V34" s="3">
        <f t="shared" ca="1" si="32"/>
        <v>0.34242165295117138</v>
      </c>
      <c r="W34" s="3">
        <f t="shared" ca="1" si="33"/>
        <v>0.8904530669065297</v>
      </c>
      <c r="X34" s="3">
        <f t="shared" ca="1" si="34"/>
        <v>0.5219671688396591</v>
      </c>
      <c r="Y34" s="3">
        <f t="shared" ca="1" si="35"/>
        <v>1.7468628865507552</v>
      </c>
      <c r="Z34" s="28">
        <f t="shared" ca="1" si="36"/>
        <v>0.85155668324353084</v>
      </c>
      <c r="AA34" s="3">
        <f t="shared" ca="1" si="37"/>
        <v>0.79566297382487428</v>
      </c>
      <c r="AB34" s="3">
        <f t="shared" ca="1" si="38"/>
        <v>0.79931775523685888</v>
      </c>
      <c r="AC34" s="3">
        <f t="shared" ca="1" si="39"/>
        <v>0.13050523422814439</v>
      </c>
      <c r="AD34" s="3">
        <f t="shared" ca="1" si="40"/>
        <v>1.7100278148245995</v>
      </c>
      <c r="AE34" s="28">
        <f t="shared" ca="1" si="41"/>
        <v>0.84683989191058429</v>
      </c>
      <c r="AF34" s="3">
        <f t="shared" ca="1" si="42"/>
        <v>6.0548713778978622E-2</v>
      </c>
      <c r="AG34" s="3">
        <f t="shared" ca="1" si="43"/>
        <v>0.81863831537823262</v>
      </c>
      <c r="AH34" s="3">
        <f t="shared" ca="1" si="44"/>
        <v>2.8195236480337695E-2</v>
      </c>
      <c r="AI34" s="3">
        <f t="shared" ca="1" si="45"/>
        <v>2.1077179101544878E-2</v>
      </c>
      <c r="AJ34" s="3">
        <f t="shared" ca="1" si="46"/>
        <v>0.79686762827247459</v>
      </c>
      <c r="AK34" s="28">
        <f t="shared" ca="1" si="47"/>
        <v>0.68930403802913409</v>
      </c>
      <c r="AL34" s="3">
        <f t="shared" ca="1" si="48"/>
        <v>0.88728595613466199</v>
      </c>
      <c r="AM34" s="3">
        <f t="shared" ca="1" si="49"/>
        <v>0.69051241706039779</v>
      </c>
      <c r="AN34" s="3">
        <f t="shared" ca="1" si="50"/>
        <v>0.83467309812922319</v>
      </c>
      <c r="AO34" s="3">
        <f t="shared" ca="1" si="51"/>
        <v>-2.7297247328403819E-3</v>
      </c>
      <c r="AP34" s="3">
        <f t="shared" ca="1" si="52"/>
        <v>2.0951102299922817</v>
      </c>
      <c r="AQ34" s="28">
        <f t="shared" ca="1" si="53"/>
        <v>0.89042700983865819</v>
      </c>
      <c r="AR34" s="3">
        <f t="shared" ca="1" si="54"/>
        <v>0.64007924042558195</v>
      </c>
      <c r="AS34" s="3">
        <f t="shared" ca="1" si="55"/>
        <v>0.44538155029976401</v>
      </c>
      <c r="AT34" s="3">
        <f t="shared" ca="1" si="56"/>
        <v>0.38965067923459756</v>
      </c>
      <c r="AU34" s="3">
        <f t="shared" ca="1" si="9"/>
        <v>1.2274396463892969</v>
      </c>
      <c r="AV34" s="28">
        <f t="shared" ca="1" si="57"/>
        <v>0.7733701383639926</v>
      </c>
      <c r="AW34" s="2">
        <f t="shared" ca="1" si="58"/>
        <v>1</v>
      </c>
      <c r="AX34" s="3">
        <f ca="1">POWER(AV34-$G$9, 2)/2</f>
        <v>0.29905068545657054</v>
      </c>
      <c r="AY34" s="29">
        <f t="shared" ca="1" si="59"/>
        <v>0.13554763093435149</v>
      </c>
      <c r="AZ34" s="3">
        <f t="shared" ca="1" si="60"/>
        <v>9.3433529348331254E-2</v>
      </c>
      <c r="BA34" s="3">
        <f t="shared" ca="1" si="61"/>
        <v>0.1206952717035886</v>
      </c>
      <c r="BB34" s="3">
        <f t="shared" ca="1" si="0"/>
        <v>0.13554763093435149</v>
      </c>
      <c r="BC34" s="29">
        <f t="shared" ca="1" si="1"/>
        <v>1.8581129283593744E-2</v>
      </c>
      <c r="BD34" s="3">
        <f t="shared" ca="1" si="62"/>
        <v>1.6815947646914988E-2</v>
      </c>
      <c r="BE34" s="3">
        <f t="shared" ca="1" si="63"/>
        <v>1.5822884823656333E-2</v>
      </c>
      <c r="BF34" s="3">
        <f t="shared" ca="1" si="64"/>
        <v>1.5735241514095118E-2</v>
      </c>
      <c r="BG34" s="3">
        <f t="shared" ca="1" si="2"/>
        <v>1.8581129283593744E-2</v>
      </c>
      <c r="BH34" s="29">
        <f t="shared" ca="1" si="10"/>
        <v>5.8901450899248786E-3</v>
      </c>
      <c r="BI34" s="3">
        <f t="shared" ca="1" si="65"/>
        <v>5.3305894358296694E-3</v>
      </c>
      <c r="BJ34" s="3">
        <f t="shared" ca="1" si="66"/>
        <v>5.0157924165995984E-3</v>
      </c>
      <c r="BK34" s="3">
        <f t="shared" ca="1" si="67"/>
        <v>4.9880098312896429E-3</v>
      </c>
      <c r="BL34" s="3">
        <f t="shared" ca="1" si="3"/>
        <v>5.8901450899248786E-3</v>
      </c>
      <c r="BM34" s="29">
        <f t="shared" ca="1" si="11"/>
        <v>1.5520685866199117E-3</v>
      </c>
      <c r="BN34" s="3">
        <f t="shared" ca="1" si="68"/>
        <v>1.5256996570027527E-3</v>
      </c>
      <c r="BO34" s="3">
        <f t="shared" ca="1" si="69"/>
        <v>1.5483012166787734E-3</v>
      </c>
      <c r="BP34" s="3">
        <f t="shared" ca="1" si="4"/>
        <v>1.5520685866199117E-3</v>
      </c>
      <c r="BQ34" s="29">
        <f t="shared" ca="1" si="12"/>
        <v>2.2820154635755292E-3</v>
      </c>
      <c r="BR34" s="3">
        <f t="shared" ca="1" si="70"/>
        <v>2.2432450731024256E-3</v>
      </c>
      <c r="BS34" s="3">
        <f t="shared" ca="1" si="71"/>
        <v>2.2764762776550087E-3</v>
      </c>
      <c r="BT34" s="3">
        <f t="shared" ca="1" si="5"/>
        <v>2.2820154635755292E-3</v>
      </c>
      <c r="BU34" s="29">
        <f t="shared" ca="1" si="13"/>
        <v>2.341484806028075E-3</v>
      </c>
      <c r="BV34" s="3">
        <f t="shared" ca="1" si="72"/>
        <v>2.301704058848426E-3</v>
      </c>
      <c r="BW34" s="3">
        <f t="shared" ca="1" si="73"/>
        <v>2.3358012688752014E-3</v>
      </c>
      <c r="BX34" s="3">
        <f t="shared" ca="1" si="6"/>
        <v>2.341484806028075E-3</v>
      </c>
      <c r="BY34" s="29">
        <f t="shared" ca="1" si="7"/>
        <v>8.9028334439960699E-5</v>
      </c>
      <c r="BZ34" s="3">
        <f ca="1">$BY34*$C$9</f>
        <v>3.1971855464078689E-4</v>
      </c>
      <c r="CA34" s="3">
        <f ca="1">$BY34*$D$9</f>
        <v>2.6823346883415758E-4</v>
      </c>
      <c r="CB34" s="3">
        <f ca="1">$BY34*$E$9</f>
        <v>6.4890972406598559E-5</v>
      </c>
      <c r="CC34" s="3">
        <f ca="1">$BY34*$F$9</f>
        <v>5.0230676574370224E-5</v>
      </c>
      <c r="CD34" s="3">
        <f t="shared" ca="1" si="74"/>
        <v>8.9028334439960699E-5</v>
      </c>
      <c r="CE34" s="29">
        <f t="shared" ca="1" si="8"/>
        <v>1.2908043561339481E-5</v>
      </c>
      <c r="CF34" s="3">
        <f ca="1">$CE34*$C$9</f>
        <v>4.6355366037482347E-5</v>
      </c>
      <c r="CG34" s="3">
        <f ca="1">$CE34*$D$9</f>
        <v>3.8890644445959727E-5</v>
      </c>
      <c r="CH34" s="3">
        <f ca="1">$CE34*$E$9</f>
        <v>9.4084147909891203E-6</v>
      </c>
      <c r="CI34" s="3">
        <f ca="1">$CE34*$F$9</f>
        <v>7.2828472577433483E-6</v>
      </c>
      <c r="CJ34" s="3">
        <f t="shared" ca="1" si="75"/>
        <v>1.2908043561339481E-5</v>
      </c>
    </row>
    <row r="35" spans="1:88" x14ac:dyDescent="0.25">
      <c r="B35" s="2">
        <v>8</v>
      </c>
      <c r="C35" s="3">
        <f t="shared" ca="1" si="14"/>
        <v>0.14557494739383289</v>
      </c>
      <c r="D35" s="3">
        <f t="shared" ca="1" si="15"/>
        <v>0.61190279783757151</v>
      </c>
      <c r="E35" s="3">
        <f t="shared" ca="1" si="16"/>
        <v>0.72979468385245094</v>
      </c>
      <c r="F35" s="5">
        <f t="shared" ca="1" si="17"/>
        <v>0.86008262649408496</v>
      </c>
      <c r="G35" s="2">
        <f t="shared" ca="1" si="18"/>
        <v>0.67419799808232039</v>
      </c>
      <c r="H35" s="2">
        <f ca="1">(C10*$C35)+(D10*$D35)+(E10*$E35)+(F10*$F35)+G35</f>
        <v>2.4704947816297613</v>
      </c>
      <c r="I35" s="11">
        <f t="shared" ca="1" si="19"/>
        <v>0.92204733524534122</v>
      </c>
      <c r="J35" s="3">
        <f t="shared" ca="1" si="20"/>
        <v>0.5853264372106981</v>
      </c>
      <c r="K35" s="3">
        <f t="shared" ca="1" si="21"/>
        <v>0.98780356566621708</v>
      </c>
      <c r="L35" s="3">
        <f t="shared" ca="1" si="22"/>
        <v>0.11377065576766411</v>
      </c>
      <c r="M35" s="3">
        <f t="shared" ca="1" si="23"/>
        <v>1.1702107671414256E-2</v>
      </c>
      <c r="N35" s="3">
        <f t="shared" ca="1" si="24"/>
        <v>0.85079739675874666</v>
      </c>
      <c r="O35" s="3">
        <f t="shared" ca="1" si="25"/>
        <v>-3.695662132496186</v>
      </c>
      <c r="P35" s="28">
        <f t="shared" ca="1" si="26"/>
        <v>2.4229367219352364E-2</v>
      </c>
      <c r="Q35" s="3">
        <f t="shared" ca="1" si="27"/>
        <v>0.31296007097514683</v>
      </c>
      <c r="R35" s="3">
        <f t="shared" ca="1" si="28"/>
        <v>0.95093587859859319</v>
      </c>
      <c r="S35" s="3">
        <f t="shared" ca="1" si="29"/>
        <v>0.9972978286509333</v>
      </c>
      <c r="T35" s="3">
        <f t="shared" ca="1" si="30"/>
        <v>1.3089024027363831</v>
      </c>
      <c r="U35" s="28">
        <f t="shared" ca="1" si="31"/>
        <v>0.78732943017793877</v>
      </c>
      <c r="V35" s="3">
        <f t="shared" ca="1" si="32"/>
        <v>0.34217489599313011</v>
      </c>
      <c r="W35" s="3">
        <f t="shared" ca="1" si="33"/>
        <v>0.89020265451598768</v>
      </c>
      <c r="X35" s="3">
        <f t="shared" ca="1" si="34"/>
        <v>0.52171614713866576</v>
      </c>
      <c r="Y35" s="3">
        <f t="shared" ca="1" si="35"/>
        <v>0.85878664519289327</v>
      </c>
      <c r="Z35" s="28">
        <f t="shared" ca="1" si="36"/>
        <v>0.70240708743096014</v>
      </c>
      <c r="AA35" s="3">
        <f t="shared" ca="1" si="37"/>
        <v>0.79540978637840098</v>
      </c>
      <c r="AB35" s="3">
        <f t="shared" ca="1" si="38"/>
        <v>0.79906081709728261</v>
      </c>
      <c r="AC35" s="3">
        <f t="shared" ca="1" si="39"/>
        <v>0.1302476708994813</v>
      </c>
      <c r="AD35" s="3">
        <f t="shared" ca="1" si="40"/>
        <v>0.88301388282579785</v>
      </c>
      <c r="AE35" s="28">
        <f t="shared" ca="1" si="41"/>
        <v>0.70744638212702771</v>
      </c>
      <c r="AF35" s="3">
        <f t="shared" ca="1" si="42"/>
        <v>5.8698959537817973E-2</v>
      </c>
      <c r="AG35" s="3">
        <f t="shared" ca="1" si="43"/>
        <v>0.81689779804763041</v>
      </c>
      <c r="AH35" s="3">
        <f t="shared" ca="1" si="44"/>
        <v>2.6464359913787233E-2</v>
      </c>
      <c r="AI35" s="3">
        <f t="shared" ca="1" si="45"/>
        <v>1.9033254880349567E-2</v>
      </c>
      <c r="AJ35" s="3">
        <f t="shared" ca="1" si="46"/>
        <v>0.65776559197701479</v>
      </c>
      <c r="AK35" s="28">
        <f t="shared" ca="1" si="47"/>
        <v>0.65875828121592261</v>
      </c>
      <c r="AL35" s="3">
        <f t="shared" ca="1" si="48"/>
        <v>0.88669959129672071</v>
      </c>
      <c r="AM35" s="3">
        <f t="shared" ca="1" si="49"/>
        <v>0.68996067989457188</v>
      </c>
      <c r="AN35" s="3">
        <f t="shared" ca="1" si="50"/>
        <v>0.83412441704778129</v>
      </c>
      <c r="AO35" s="3">
        <f t="shared" ca="1" si="51"/>
        <v>-3.3776406927321185E-3</v>
      </c>
      <c r="AP35" s="3">
        <f t="shared" ca="1" si="52"/>
        <v>1.7694786159528264</v>
      </c>
      <c r="AQ35" s="28">
        <f t="shared" ca="1" si="53"/>
        <v>0.85439281988477578</v>
      </c>
      <c r="AR35" s="3">
        <f t="shared" ca="1" si="54"/>
        <v>0.62980155219726552</v>
      </c>
      <c r="AS35" s="3">
        <f t="shared" ca="1" si="55"/>
        <v>0.43210507041236929</v>
      </c>
      <c r="AT35" s="3">
        <f t="shared" ca="1" si="56"/>
        <v>0.37474043983181893</v>
      </c>
      <c r="AU35" s="3">
        <f t="shared" ca="1" si="9"/>
        <v>1.1588148974605437</v>
      </c>
      <c r="AV35" s="28">
        <f t="shared" ca="1" si="57"/>
        <v>0.76111730884722351</v>
      </c>
      <c r="AW35" s="2">
        <f t="shared" ca="1" si="58"/>
        <v>1</v>
      </c>
      <c r="AX35" s="3">
        <f ca="1">POWER(AV35-$G$10, 2)/2</f>
        <v>0.28964977891341992</v>
      </c>
      <c r="AY35" s="29">
        <f t="shared" ca="1" si="59"/>
        <v>0.13838463735728895</v>
      </c>
      <c r="AZ35" s="3">
        <f t="shared" ca="1" si="60"/>
        <v>9.116202585217642E-2</v>
      </c>
      <c r="BA35" s="3">
        <f t="shared" ca="1" si="61"/>
        <v>0.1182348405404262</v>
      </c>
      <c r="BB35" s="3">
        <f t="shared" ca="1" si="0"/>
        <v>0.13838463735728895</v>
      </c>
      <c r="BC35" s="29">
        <f t="shared" ca="1" si="1"/>
        <v>1.9592047054389307E-2</v>
      </c>
      <c r="BD35" s="3">
        <f t="shared" ca="1" si="62"/>
        <v>1.5425395243351696E-2</v>
      </c>
      <c r="BE35" s="3">
        <f t="shared" ca="1" si="63"/>
        <v>1.3761592708283915E-2</v>
      </c>
      <c r="BF35" s="3">
        <f t="shared" ca="1" si="64"/>
        <v>1.3860322807090205E-2</v>
      </c>
      <c r="BG35" s="3">
        <f t="shared" ca="1" si="2"/>
        <v>1.9592047054389307E-2</v>
      </c>
      <c r="BH35" s="29">
        <f t="shared" ca="1" si="10"/>
        <v>7.4390524996937931E-3</v>
      </c>
      <c r="BI35" s="3">
        <f t="shared" ca="1" si="65"/>
        <v>5.8569849656476851E-3</v>
      </c>
      <c r="BJ35" s="3">
        <f t="shared" ca="1" si="66"/>
        <v>5.2252431995559205E-3</v>
      </c>
      <c r="BK35" s="3">
        <f t="shared" ca="1" si="67"/>
        <v>5.2627307773613959E-3</v>
      </c>
      <c r="BL35" s="3">
        <f t="shared" ca="1" si="3"/>
        <v>7.4390524996937931E-3</v>
      </c>
      <c r="BM35" s="29">
        <f t="shared" ca="1" si="11"/>
        <v>3.2253135343227558E-3</v>
      </c>
      <c r="BN35" s="3">
        <f t="shared" ca="1" si="68"/>
        <v>2.9738917496530304E-3</v>
      </c>
      <c r="BO35" s="3">
        <f t="shared" ca="1" si="69"/>
        <v>7.8147306020653299E-5</v>
      </c>
      <c r="BP35" s="3">
        <f t="shared" ca="1" si="4"/>
        <v>3.2253135343227558E-3</v>
      </c>
      <c r="BQ35" s="29">
        <f t="shared" ca="1" si="12"/>
        <v>4.0264242003591475E-3</v>
      </c>
      <c r="BR35" s="3">
        <f t="shared" ca="1" si="70"/>
        <v>3.7125537045085057E-3</v>
      </c>
      <c r="BS35" s="3">
        <f t="shared" ca="1" si="71"/>
        <v>9.7557710531388989E-5</v>
      </c>
      <c r="BT35" s="3">
        <f t="shared" ca="1" si="5"/>
        <v>4.0264242003591475E-3</v>
      </c>
      <c r="BU35" s="29">
        <f t="shared" ca="1" si="13"/>
        <v>3.9866403849555037E-3</v>
      </c>
      <c r="BV35" s="3">
        <f t="shared" ca="1" si="72"/>
        <v>3.6758711435296836E-3</v>
      </c>
      <c r="BW35" s="3">
        <f t="shared" ca="1" si="73"/>
        <v>9.6593773858587171E-5</v>
      </c>
      <c r="BX35" s="3">
        <f t="shared" ca="1" si="6"/>
        <v>3.9866403849555037E-3</v>
      </c>
      <c r="BY35" s="29">
        <f t="shared" ca="1" si="7"/>
        <v>5.8851442130126725E-4</v>
      </c>
      <c r="BZ35" s="3">
        <f ca="1">$BY35*$C$10</f>
        <v>1.2312898722465113E-3</v>
      </c>
      <c r="CA35" s="3">
        <f ca="1">$BY35*$D$10</f>
        <v>-4.00778320906163E-3</v>
      </c>
      <c r="CB35" s="3">
        <f ca="1">$BY35*$E$10</f>
        <v>4.9809506561254054E-3</v>
      </c>
      <c r="CC35" s="3">
        <f ca="1">$BY35*$F$10</f>
        <v>-3.5437984393077112E-4</v>
      </c>
      <c r="CD35" s="3">
        <f t="shared" ca="1" si="74"/>
        <v>5.8851442130126725E-4</v>
      </c>
      <c r="CE35" s="29">
        <f t="shared" ca="1" si="8"/>
        <v>1.935810058102905E-4</v>
      </c>
      <c r="CF35" s="3">
        <f ca="1">$CE35*$C$10</f>
        <v>4.0501018035628977E-4</v>
      </c>
      <c r="CG35" s="3">
        <f ca="1">$CE35*$D$10</f>
        <v>-1.3182866495680783E-3</v>
      </c>
      <c r="CH35" s="3">
        <f ca="1">$CE35*$E$10</f>
        <v>1.6383922007759746E-3</v>
      </c>
      <c r="CI35" s="3">
        <f ca="1">$CE35*$F$10</f>
        <v>-1.1656673845872453E-4</v>
      </c>
      <c r="CJ35" s="3">
        <f t="shared" ca="1" si="75"/>
        <v>1.935810058102905E-4</v>
      </c>
    </row>
    <row r="36" spans="1:88" x14ac:dyDescent="0.25">
      <c r="B36" s="2">
        <v>9</v>
      </c>
      <c r="C36" s="3">
        <f t="shared" ca="1" si="14"/>
        <v>0.14543950550788579</v>
      </c>
      <c r="D36" s="3">
        <f t="shared" ca="1" si="15"/>
        <v>0.61234365399056834</v>
      </c>
      <c r="E36" s="3">
        <f t="shared" ca="1" si="16"/>
        <v>0.72924677928027715</v>
      </c>
      <c r="F36" s="5">
        <f t="shared" ca="1" si="17"/>
        <v>0.8601216082769173</v>
      </c>
      <c r="G36" s="2">
        <f t="shared" ca="1" si="18"/>
        <v>0.6741332614959773</v>
      </c>
      <c r="H36" s="2">
        <f t="shared" ca="1" si="76"/>
        <v>3.5900856480053025</v>
      </c>
      <c r="I36" s="11">
        <f t="shared" ca="1" si="19"/>
        <v>0.9731451196048132</v>
      </c>
      <c r="J36" s="3">
        <f t="shared" ca="1" si="20"/>
        <v>0.58528188609085896</v>
      </c>
      <c r="K36" s="3">
        <f t="shared" ca="1" si="21"/>
        <v>0.9879485771976696</v>
      </c>
      <c r="L36" s="3">
        <f t="shared" ca="1" si="22"/>
        <v>0.11359043262557876</v>
      </c>
      <c r="M36" s="3">
        <f t="shared" ca="1" si="23"/>
        <v>1.1714930012644715E-2</v>
      </c>
      <c r="N36" s="3">
        <f t="shared" ca="1" si="24"/>
        <v>0.85077610284810756</v>
      </c>
      <c r="O36" s="3">
        <f t="shared" ca="1" si="25"/>
        <v>8.3221890834964984</v>
      </c>
      <c r="P36" s="28">
        <f t="shared" ca="1" si="26"/>
        <v>0.99975699586958056</v>
      </c>
      <c r="Q36" s="3">
        <f t="shared" ca="1" si="27"/>
        <v>0.31263294288268501</v>
      </c>
      <c r="R36" s="3">
        <f t="shared" ca="1" si="28"/>
        <v>0.95058109410981773</v>
      </c>
      <c r="S36" s="3">
        <f t="shared" ca="1" si="29"/>
        <v>0.99728923244727108</v>
      </c>
      <c r="T36" s="3">
        <f t="shared" ca="1" si="30"/>
        <v>2.2518765540188967</v>
      </c>
      <c r="U36" s="28">
        <f t="shared" ca="1" si="31"/>
        <v>0.90481227992502733</v>
      </c>
      <c r="V36" s="3">
        <f t="shared" ca="1" si="32"/>
        <v>0.34176651508563416</v>
      </c>
      <c r="W36" s="3">
        <f t="shared" ca="1" si="33"/>
        <v>0.89019192316782925</v>
      </c>
      <c r="X36" s="3">
        <f t="shared" ca="1" si="34"/>
        <v>0.52127324047662627</v>
      </c>
      <c r="Y36" s="3">
        <f t="shared" ca="1" si="35"/>
        <v>1.7438372595301892</v>
      </c>
      <c r="Z36" s="28">
        <f t="shared" ca="1" si="36"/>
        <v>0.8511738131313451</v>
      </c>
      <c r="AA36" s="3">
        <f t="shared" ca="1" si="37"/>
        <v>0.79500544055261269</v>
      </c>
      <c r="AB36" s="3">
        <f t="shared" ca="1" si="38"/>
        <v>0.79905019178215819</v>
      </c>
      <c r="AC36" s="3">
        <f t="shared" ca="1" si="39"/>
        <v>0.12980914045713621</v>
      </c>
      <c r="AD36" s="3">
        <f t="shared" ca="1" si="40"/>
        <v>1.7023208242753285</v>
      </c>
      <c r="AE36" s="28">
        <f t="shared" ca="1" si="41"/>
        <v>0.84583760488945359</v>
      </c>
      <c r="AF36" s="3">
        <f t="shared" ca="1" si="42"/>
        <v>5.7002166061049284E-2</v>
      </c>
      <c r="AG36" s="3">
        <f t="shared" ca="1" si="43"/>
        <v>0.81538402284971923</v>
      </c>
      <c r="AH36" s="3">
        <f t="shared" ca="1" si="44"/>
        <v>2.4939724405007309E-2</v>
      </c>
      <c r="AI36" s="3">
        <f t="shared" ca="1" si="45"/>
        <v>1.6878129704366744E-2</v>
      </c>
      <c r="AJ36" s="3">
        <f t="shared" ca="1" si="46"/>
        <v>0.78358287419143546</v>
      </c>
      <c r="AK36" s="28">
        <f t="shared" ca="1" si="47"/>
        <v>0.68645179115940524</v>
      </c>
      <c r="AL36" s="3">
        <f t="shared" ca="1" si="48"/>
        <v>0.88605532295049949</v>
      </c>
      <c r="AM36" s="3">
        <f t="shared" ca="1" si="49"/>
        <v>0.68938590314262072</v>
      </c>
      <c r="AN36" s="3">
        <f t="shared" ca="1" si="50"/>
        <v>0.8335455166622715</v>
      </c>
      <c r="AO36" s="3">
        <f t="shared" ca="1" si="51"/>
        <v>-4.1959364676984355E-3</v>
      </c>
      <c r="AP36" s="3">
        <f t="shared" ca="1" si="52"/>
        <v>2.089349171707708</v>
      </c>
      <c r="AQ36" s="28">
        <f t="shared" ca="1" si="53"/>
        <v>0.88986365652821398</v>
      </c>
      <c r="AR36" s="3">
        <f t="shared" ca="1" si="54"/>
        <v>0.61977372935352615</v>
      </c>
      <c r="AS36" s="3">
        <f t="shared" ca="1" si="55"/>
        <v>0.41909923795292242</v>
      </c>
      <c r="AT36" s="3">
        <f t="shared" ca="1" si="56"/>
        <v>0.35951812972251712</v>
      </c>
      <c r="AU36" s="3">
        <f t="shared" ca="1" si="9"/>
        <v>1.1579040966837653</v>
      </c>
      <c r="AV36" s="28">
        <f t="shared" ca="1" si="57"/>
        <v>0.76095166971654582</v>
      </c>
      <c r="AW36" s="2">
        <f t="shared" ca="1" si="58"/>
        <v>1</v>
      </c>
      <c r="AX36" s="3">
        <f ca="1">POWER(AV36-$G$11, 2)/2</f>
        <v>0.28952372182219954</v>
      </c>
      <c r="AY36" s="29">
        <f t="shared" ca="1" si="59"/>
        <v>0.13842032455809614</v>
      </c>
      <c r="AZ36" s="3">
        <f t="shared" ca="1" si="60"/>
        <v>9.5018879725771305E-2</v>
      </c>
      <c r="BA36" s="3">
        <f t="shared" ca="1" si="61"/>
        <v>0.12317521614908956</v>
      </c>
      <c r="BB36" s="3">
        <f t="shared" ca="1" si="0"/>
        <v>0.13842032455809614</v>
      </c>
      <c r="BC36" s="29">
        <f ca="1">($AY36*$AR36)*AK36*(1-AF36)</f>
        <v>5.5533336176397011E-2</v>
      </c>
      <c r="BD36" s="3">
        <f t="shared" ca="1" si="62"/>
        <v>5.0247244517608779E-2</v>
      </c>
      <c r="BE36" s="3">
        <f t="shared" ca="1" si="63"/>
        <v>4.7268521509168715E-2</v>
      </c>
      <c r="BF36" s="3">
        <f t="shared" ca="1" si="64"/>
        <v>4.6972184062964495E-2</v>
      </c>
      <c r="BG36" s="3">
        <f t="shared" ca="1" si="2"/>
        <v>5.5533336176397011E-2</v>
      </c>
      <c r="BH36" s="29">
        <f t="shared" ca="1" si="10"/>
        <v>5.6855287243590836E-3</v>
      </c>
      <c r="BI36" s="3">
        <f t="shared" ca="1" si="65"/>
        <v>5.1443362076665743E-3</v>
      </c>
      <c r="BJ36" s="3">
        <f t="shared" ca="1" si="66"/>
        <v>4.8393731639805133E-3</v>
      </c>
      <c r="BK36" s="3">
        <f t="shared" ca="1" si="67"/>
        <v>4.8090339987420776E-3</v>
      </c>
      <c r="BL36" s="3">
        <f t="shared" ca="1" si="3"/>
        <v>5.6855287243590836E-3</v>
      </c>
      <c r="BM36" s="29">
        <f t="shared" ca="1" si="11"/>
        <v>3.7189907749192713E-3</v>
      </c>
      <c r="BN36" s="3">
        <f t="shared" ca="1" si="68"/>
        <v>3.619117722468011E-3</v>
      </c>
      <c r="BO36" s="3">
        <f t="shared" ca="1" si="69"/>
        <v>3.7180870447999742E-3</v>
      </c>
      <c r="BP36" s="3">
        <f t="shared" ca="1" si="4"/>
        <v>3.7189907749192713E-3</v>
      </c>
      <c r="BQ36" s="29">
        <f t="shared" ca="1" si="12"/>
        <v>5.469949271591586E-3</v>
      </c>
      <c r="BR36" s="3">
        <f t="shared" ca="1" si="70"/>
        <v>5.3230544381352544E-3</v>
      </c>
      <c r="BS36" s="3">
        <f t="shared" ca="1" si="71"/>
        <v>5.4686200513254044E-3</v>
      </c>
      <c r="BT36" s="3">
        <f t="shared" ca="1" si="5"/>
        <v>5.469949271591586E-3</v>
      </c>
      <c r="BU36" s="29">
        <f t="shared" ca="1" si="13"/>
        <v>5.6305540091225199E-3</v>
      </c>
      <c r="BV36" s="3">
        <f t="shared" ca="1" si="72"/>
        <v>5.4793461546488948E-3</v>
      </c>
      <c r="BW36" s="3">
        <f t="shared" ca="1" si="73"/>
        <v>5.6291857612417538E-3</v>
      </c>
      <c r="BX36" s="3">
        <f t="shared" ca="1" si="6"/>
        <v>5.6305540091225199E-3</v>
      </c>
      <c r="BY36" s="29">
        <f t="shared" ca="1" si="7"/>
        <v>3.3407749775152094E-4</v>
      </c>
      <c r="BZ36" s="3">
        <f ca="1">$BY36*$C$11</f>
        <v>1.0701170407976719E-3</v>
      </c>
      <c r="CA36" s="3">
        <f ca="1">$BY36*$D$11</f>
        <v>1.9238854940514588E-3</v>
      </c>
      <c r="CB36" s="3">
        <f ca="1">$BY36*$E$11</f>
        <v>-2.5171069068088346E-4</v>
      </c>
      <c r="CC36" s="3">
        <f ca="1">$BY36*$F$11</f>
        <v>-2.046258081477841E-4</v>
      </c>
      <c r="CD36" s="3">
        <f t="shared" ca="1" si="74"/>
        <v>3.3407749775152094E-4</v>
      </c>
      <c r="CE36" s="29">
        <f t="shared" ca="1" si="8"/>
        <v>3.1056642298253649E-6</v>
      </c>
      <c r="CF36" s="3">
        <f ca="1">$CE36*$C$11</f>
        <v>9.9480636609766082E-6</v>
      </c>
      <c r="CG36" s="3">
        <f ca="1">$CE36*$D$11</f>
        <v>1.788489916671831E-5</v>
      </c>
      <c r="CH36" s="3">
        <f ca="1">$CE36*$E$11</f>
        <v>-2.3399627139619209E-6</v>
      </c>
      <c r="CI36" s="3">
        <f ca="1">$CE36*$F$11</f>
        <v>-1.9022503974103342E-6</v>
      </c>
      <c r="CJ36" s="3">
        <f t="shared" ca="1" si="75"/>
        <v>3.1056642298253649E-6</v>
      </c>
    </row>
    <row r="37" spans="1:88" x14ac:dyDescent="0.25">
      <c r="B37" s="2">
        <v>10</v>
      </c>
      <c r="C37" s="3">
        <f t="shared" ca="1" si="14"/>
        <v>0.14532179263339803</v>
      </c>
      <c r="D37" s="3">
        <f t="shared" ca="1" si="15"/>
        <v>0.61213202658622268</v>
      </c>
      <c r="E37" s="3">
        <f t="shared" ca="1" si="16"/>
        <v>0.72927446745625202</v>
      </c>
      <c r="F37" s="5">
        <f t="shared" ca="1" si="17"/>
        <v>0.86014411711581351</v>
      </c>
      <c r="G37" s="2">
        <f t="shared" ca="1" si="18"/>
        <v>0.67409651297122464</v>
      </c>
      <c r="H37" s="2">
        <f t="shared" ca="1" si="76"/>
        <v>4.2256379804379263</v>
      </c>
      <c r="I37" s="11">
        <f t="shared" ca="1" si="19"/>
        <v>0.98559454324891271</v>
      </c>
      <c r="J37" s="3">
        <f t="shared" ca="1" si="20"/>
        <v>0.58528079180385628</v>
      </c>
      <c r="K37" s="3">
        <f t="shared" ca="1" si="21"/>
        <v>0.98794660985876126</v>
      </c>
      <c r="L37" s="3">
        <f t="shared" ca="1" si="22"/>
        <v>0.1135906900214773</v>
      </c>
      <c r="M37" s="3">
        <f t="shared" ca="1" si="23"/>
        <v>1.1715139260188431E-2</v>
      </c>
      <c r="N37" s="3">
        <f t="shared" ca="1" si="24"/>
        <v>0.85077576122504228</v>
      </c>
      <c r="O37" s="3">
        <f t="shared" ca="1" si="25"/>
        <v>10.549446515869096</v>
      </c>
      <c r="P37" s="28">
        <f t="shared" ca="1" si="26"/>
        <v>0.99997379270428377</v>
      </c>
      <c r="Q37" s="3">
        <f t="shared" ca="1" si="27"/>
        <v>0.31223483993321355</v>
      </c>
      <c r="R37" s="3">
        <f t="shared" ca="1" si="28"/>
        <v>0.95017200512457656</v>
      </c>
      <c r="S37" s="3">
        <f t="shared" ca="1" si="29"/>
        <v>0.99688024287234311</v>
      </c>
      <c r="T37" s="3">
        <f t="shared" ca="1" si="30"/>
        <v>2.2547643010085729</v>
      </c>
      <c r="U37" s="28">
        <f t="shared" ca="1" si="31"/>
        <v>0.90506070238469216</v>
      </c>
      <c r="V37" s="3">
        <f t="shared" ca="1" si="32"/>
        <v>0.34118097909743927</v>
      </c>
      <c r="W37" s="3">
        <f t="shared" ca="1" si="33"/>
        <v>0.88959037496218341</v>
      </c>
      <c r="X37" s="3">
        <f t="shared" ca="1" si="34"/>
        <v>0.52067154605675114</v>
      </c>
      <c r="Y37" s="3">
        <f t="shared" ca="1" si="35"/>
        <v>1.7465047185196689</v>
      </c>
      <c r="Z37" s="28">
        <f t="shared" ca="1" si="36"/>
        <v>0.85151140227429234</v>
      </c>
      <c r="AA37" s="3">
        <f t="shared" ca="1" si="37"/>
        <v>0.79440271247560135</v>
      </c>
      <c r="AB37" s="3">
        <f t="shared" ca="1" si="38"/>
        <v>0.79843098134842161</v>
      </c>
      <c r="AC37" s="3">
        <f t="shared" ca="1" si="39"/>
        <v>0.12918977951613272</v>
      </c>
      <c r="AD37" s="3">
        <f t="shared" ca="1" si="40"/>
        <v>1.7105588147058048</v>
      </c>
      <c r="AE37" s="28">
        <f t="shared" ca="1" si="41"/>
        <v>0.84690875102110275</v>
      </c>
      <c r="AF37" s="3">
        <f t="shared" ca="1" si="42"/>
        <v>5.1474969164112316E-2</v>
      </c>
      <c r="AG37" s="3">
        <f t="shared" ca="1" si="43"/>
        <v>0.81018448548371069</v>
      </c>
      <c r="AH37" s="3">
        <f t="shared" ca="1" si="44"/>
        <v>1.9772784158081216E-2</v>
      </c>
      <c r="AI37" s="3">
        <f t="shared" ca="1" si="45"/>
        <v>1.0769462724963073E-2</v>
      </c>
      <c r="AJ37" s="3">
        <f t="shared" ca="1" si="46"/>
        <v>0.76398450574250587</v>
      </c>
      <c r="AK37" s="28">
        <f t="shared" ca="1" si="47"/>
        <v>0.68221818730886608</v>
      </c>
      <c r="AL37" s="3">
        <f t="shared" ca="1" si="48"/>
        <v>0.88548944596765622</v>
      </c>
      <c r="AM37" s="3">
        <f t="shared" ca="1" si="49"/>
        <v>0.68885357209458287</v>
      </c>
      <c r="AN37" s="3">
        <f t="shared" ca="1" si="50"/>
        <v>0.83301652292240991</v>
      </c>
      <c r="AO37" s="3">
        <f t="shared" ca="1" si="51"/>
        <v>-4.8213446273779343E-3</v>
      </c>
      <c r="AP37" s="3">
        <f t="shared" ca="1" si="52"/>
        <v>2.0886560094384143</v>
      </c>
      <c r="AQ37" s="28">
        <f t="shared" ca="1" si="53"/>
        <v>0.88979570387785811</v>
      </c>
      <c r="AR37" s="3">
        <f t="shared" ca="1" si="54"/>
        <v>0.60932165258369131</v>
      </c>
      <c r="AS37" s="3">
        <f t="shared" ca="1" si="55"/>
        <v>0.40554996417652256</v>
      </c>
      <c r="AT37" s="3">
        <f t="shared" ca="1" si="56"/>
        <v>0.34429189402112653</v>
      </c>
      <c r="AU37" s="3">
        <f t="shared" ca="1" si="9"/>
        <v>1.1208388231669042</v>
      </c>
      <c r="AV37" s="28">
        <f t="shared" ca="1" si="57"/>
        <v>0.75414427638188564</v>
      </c>
      <c r="AW37" s="2">
        <f t="shared" ca="1" si="58"/>
        <v>1</v>
      </c>
      <c r="AX37" s="3">
        <f ca="1">POWER(AV37-$G$12, 2)/2</f>
        <v>0.28436679479977894</v>
      </c>
      <c r="AY37" s="29">
        <f t="shared" ca="1" si="59"/>
        <v>0.13982640821692699</v>
      </c>
      <c r="AZ37" s="3">
        <f t="shared" ca="1" si="60"/>
        <v>9.5392118751661467E-2</v>
      </c>
      <c r="BA37" s="3">
        <f t="shared" ca="1" si="61"/>
        <v>0.12441693732009328</v>
      </c>
      <c r="BB37" s="3">
        <f t="shared" ca="1" si="0"/>
        <v>0.13982640821692699</v>
      </c>
      <c r="BC37" s="29">
        <f ca="1">($AY37*$AR37)*AK37*(1-AF37)</f>
        <v>5.5132527448405237E-2</v>
      </c>
      <c r="BD37" s="3">
        <f t="shared" ca="1" si="62"/>
        <v>4.9898284016696964E-2</v>
      </c>
      <c r="BE37" s="3">
        <f t="shared" ca="1" si="63"/>
        <v>4.6945975758517458E-2</v>
      </c>
      <c r="BF37" s="3">
        <f t="shared" ca="1" si="64"/>
        <v>4.6692219961965542E-2</v>
      </c>
      <c r="BG37" s="3">
        <f t="shared" ca="1" si="2"/>
        <v>5.5132527448405237E-2</v>
      </c>
      <c r="BH37" s="29">
        <f t="shared" ca="1" si="10"/>
        <v>5.5606095195944805E-3</v>
      </c>
      <c r="BI37" s="3">
        <f t="shared" ca="1" si="65"/>
        <v>5.0326891574911858E-3</v>
      </c>
      <c r="BJ37" s="3">
        <f t="shared" ca="1" si="66"/>
        <v>4.7349224095296748E-3</v>
      </c>
      <c r="BK37" s="3">
        <f t="shared" ca="1" si="67"/>
        <v>4.7093288631558155E-3</v>
      </c>
      <c r="BL37" s="3">
        <f t="shared" ca="1" si="3"/>
        <v>5.5606095195944805E-3</v>
      </c>
      <c r="BM37" s="29">
        <f t="shared" ca="1" si="11"/>
        <v>3.6570220654947496E-3</v>
      </c>
      <c r="BN37" s="3">
        <f t="shared" ca="1" si="68"/>
        <v>3.6043409922924931E-3</v>
      </c>
      <c r="BO37" s="3">
        <f t="shared" ca="1" si="69"/>
        <v>3.6569262248360383E-3</v>
      </c>
      <c r="BP37" s="3">
        <f t="shared" ca="1" si="4"/>
        <v>3.6570220654947496E-3</v>
      </c>
      <c r="BQ37" s="29">
        <f t="shared" ca="1" si="12"/>
        <v>5.3813028228305347E-3</v>
      </c>
      <c r="BR37" s="3">
        <f t="shared" ca="1" si="70"/>
        <v>5.3037826977517452E-3</v>
      </c>
      <c r="BS37" s="3">
        <f t="shared" ca="1" si="71"/>
        <v>5.3811617934361186E-3</v>
      </c>
      <c r="BT37" s="3">
        <f t="shared" ca="1" si="5"/>
        <v>5.3813028228305347E-3</v>
      </c>
      <c r="BU37" s="29">
        <f t="shared" ca="1" si="13"/>
        <v>5.5181162399082998E-3</v>
      </c>
      <c r="BV37" s="3">
        <f t="shared" ca="1" si="72"/>
        <v>5.4386252550668287E-3</v>
      </c>
      <c r="BW37" s="3">
        <f t="shared" ca="1" si="73"/>
        <v>5.5179716250042038E-3</v>
      </c>
      <c r="BX37" s="3">
        <f t="shared" ca="1" si="6"/>
        <v>5.5181162399082998E-3</v>
      </c>
      <c r="BY37" s="29">
        <f t="shared" ca="1" si="7"/>
        <v>1.7840291200259785E-4</v>
      </c>
      <c r="BZ37" s="3">
        <f ca="1">$BY37*$C$12</f>
        <v>2.7395551167118929E-4</v>
      </c>
      <c r="CA37" s="3">
        <f ca="1">$BY37*$D$12</f>
        <v>1.6372392040302408E-3</v>
      </c>
      <c r="CB37" s="3">
        <f ca="1">$BY37*$E$12</f>
        <v>-4.0529573548750175E-4</v>
      </c>
      <c r="CC37" s="3">
        <f ca="1">$BY37*$F$12</f>
        <v>-1.3118858134111031E-4</v>
      </c>
      <c r="CD37" s="3">
        <f t="shared" ca="1" si="74"/>
        <v>1.7840291200259785E-4</v>
      </c>
      <c r="CE37" s="29">
        <f t="shared" ca="1" si="8"/>
        <v>3.2929674889502147E-7</v>
      </c>
      <c r="CF37" s="3">
        <f ca="1">$CE37*$C$12</f>
        <v>5.0566808760319498E-7</v>
      </c>
      <c r="CG37" s="3">
        <f ca="1">$CE37*$D$12</f>
        <v>3.0220221239593905E-6</v>
      </c>
      <c r="CH37" s="3">
        <f ca="1">$CE37*$E$12</f>
        <v>-7.4809635413970971E-7</v>
      </c>
      <c r="CI37" s="3">
        <f ca="1">$CE37*$F$12</f>
        <v>-2.4214836429995404E-7</v>
      </c>
      <c r="CJ37" s="3">
        <f t="shared" ca="1" si="75"/>
        <v>3.2929674889502147E-7</v>
      </c>
    </row>
    <row r="38" spans="1:88" x14ac:dyDescent="0.25">
      <c r="B38" s="2">
        <v>11</v>
      </c>
      <c r="C38" s="3">
        <f t="shared" ca="1" si="14"/>
        <v>0.1452916575271142</v>
      </c>
      <c r="D38" s="3">
        <f t="shared" ca="1" si="15"/>
        <v>0.61195193027377937</v>
      </c>
      <c r="E38" s="3">
        <f t="shared" ca="1" si="16"/>
        <v>0.72931904998715569</v>
      </c>
      <c r="F38" s="5">
        <f t="shared" ca="1" si="17"/>
        <v>0.86015854785976098</v>
      </c>
      <c r="G38" s="2">
        <f t="shared" ca="1" si="18"/>
        <v>0.67407688865090432</v>
      </c>
      <c r="H38" s="2">
        <f t="shared" ca="1" si="76"/>
        <v>-7.6155773508792435E-2</v>
      </c>
      <c r="I38" s="11">
        <f t="shared" ca="1" si="19"/>
        <v>0.48097025297213958</v>
      </c>
      <c r="J38" s="3">
        <f t="shared" ca="1" si="20"/>
        <v>0.58528073618036669</v>
      </c>
      <c r="K38" s="3">
        <f t="shared" ca="1" si="21"/>
        <v>0.98794627743632757</v>
      </c>
      <c r="L38" s="3">
        <f t="shared" ca="1" si="22"/>
        <v>0.11359077231207626</v>
      </c>
      <c r="M38" s="3">
        <f t="shared" ca="1" si="23"/>
        <v>1.1715165896508504E-2</v>
      </c>
      <c r="N38" s="3">
        <f t="shared" ca="1" si="24"/>
        <v>0.85077572500239995</v>
      </c>
      <c r="O38" s="3">
        <f t="shared" ca="1" si="25"/>
        <v>1.1421516241400063</v>
      </c>
      <c r="P38" s="28">
        <f t="shared" ca="1" si="26"/>
        <v>0.75807446073237361</v>
      </c>
      <c r="Q38" s="3">
        <f t="shared" ca="1" si="27"/>
        <v>0.31183836242406138</v>
      </c>
      <c r="R38" s="3">
        <f t="shared" ca="1" si="28"/>
        <v>0.94976973269737208</v>
      </c>
      <c r="S38" s="3">
        <f t="shared" ca="1" si="29"/>
        <v>0.9964779809876112</v>
      </c>
      <c r="T38" s="3">
        <f t="shared" ca="1" si="30"/>
        <v>1.8664591349836206</v>
      </c>
      <c r="U38" s="28">
        <f t="shared" ca="1" si="31"/>
        <v>0.8660480379962644</v>
      </c>
      <c r="V38" s="3">
        <f t="shared" ca="1" si="32"/>
        <v>0.34059756300068661</v>
      </c>
      <c r="W38" s="3">
        <f t="shared" ca="1" si="33"/>
        <v>0.88899844716490539</v>
      </c>
      <c r="X38" s="3">
        <f t="shared" ca="1" si="34"/>
        <v>0.52007960274623977</v>
      </c>
      <c r="Y38" s="3">
        <f t="shared" ca="1" si="35"/>
        <v>1.3578239172108275</v>
      </c>
      <c r="Z38" s="28">
        <f t="shared" ca="1" si="36"/>
        <v>0.79540579961836233</v>
      </c>
      <c r="AA38" s="3">
        <f t="shared" ca="1" si="37"/>
        <v>0.79380446369754398</v>
      </c>
      <c r="AB38" s="3">
        <f t="shared" ca="1" si="38"/>
        <v>0.79782400446967117</v>
      </c>
      <c r="AC38" s="3">
        <f t="shared" ca="1" si="39"/>
        <v>0.1285827867297428</v>
      </c>
      <c r="AD38" s="3">
        <f t="shared" ca="1" si="40"/>
        <v>1.115189122392453</v>
      </c>
      <c r="AE38" s="28">
        <f t="shared" ca="1" si="41"/>
        <v>0.75309525804993682</v>
      </c>
      <c r="AF38" s="3">
        <f t="shared" ca="1" si="42"/>
        <v>4.5986157922275651E-2</v>
      </c>
      <c r="AG38" s="3">
        <f t="shared" ca="1" si="43"/>
        <v>0.80502042815027375</v>
      </c>
      <c r="AH38" s="3">
        <f t="shared" ca="1" si="44"/>
        <v>1.4636639962265007E-2</v>
      </c>
      <c r="AI38" s="3">
        <f t="shared" ca="1" si="45"/>
        <v>4.7048847056384967E-3</v>
      </c>
      <c r="AJ38" s="3">
        <f t="shared" ca="1" si="46"/>
        <v>0.69587180806056248</v>
      </c>
      <c r="AK38" s="28">
        <f t="shared" ca="1" si="47"/>
        <v>0.66727186424719132</v>
      </c>
      <c r="AL38" s="3">
        <f t="shared" ca="1" si="48"/>
        <v>0.88493585016033216</v>
      </c>
      <c r="AM38" s="3">
        <f t="shared" ca="1" si="49"/>
        <v>0.68833273062953459</v>
      </c>
      <c r="AN38" s="3">
        <f t="shared" ca="1" si="50"/>
        <v>0.83249849674746279</v>
      </c>
      <c r="AO38" s="3">
        <f t="shared" ca="1" si="51"/>
        <v>-5.4330116745333274E-3</v>
      </c>
      <c r="AP38" s="3">
        <f t="shared" ca="1" si="52"/>
        <v>1.9354184613534695</v>
      </c>
      <c r="AQ38" s="28">
        <f t="shared" ca="1" si="53"/>
        <v>0.87384794961799328</v>
      </c>
      <c r="AR38" s="3">
        <f t="shared" ca="1" si="54"/>
        <v>0.59882851952100857</v>
      </c>
      <c r="AS38" s="3">
        <f t="shared" ca="1" si="55"/>
        <v>0.39186410107131231</v>
      </c>
      <c r="AT38" s="3">
        <f t="shared" ca="1" si="56"/>
        <v>0.32891098911726457</v>
      </c>
      <c r="AU38" s="3">
        <f t="shared" ca="1" si="9"/>
        <v>1.0709220529524979</v>
      </c>
      <c r="AV38" s="28">
        <f t="shared" ca="1" si="57"/>
        <v>0.74477222525295617</v>
      </c>
      <c r="AW38" s="2">
        <f t="shared" ca="1" si="58"/>
        <v>1</v>
      </c>
      <c r="AX38" s="3">
        <f ca="1">POWER(AV38-$G$13, 2)/2</f>
        <v>3.2570608501163875E-2</v>
      </c>
      <c r="AY38" s="29">
        <f t="shared" ca="1" si="59"/>
        <v>-4.851536914250934E-2</v>
      </c>
      <c r="AZ38" s="3">
        <f t="shared" ca="1" si="60"/>
        <v>-3.2372940812362867E-2</v>
      </c>
      <c r="BA38" s="3">
        <f t="shared" ca="1" si="61"/>
        <v>-4.2395055850141847E-2</v>
      </c>
      <c r="BB38" s="3">
        <f t="shared" ca="1" si="0"/>
        <v>-4.851536914250934E-2</v>
      </c>
      <c r="BC38" s="29">
        <f t="shared" ref="BC38:BC47" ca="1" si="77">($AY38*$AR38)*AK38*(1-AK38)</f>
        <v>-6.4502144761390623E-3</v>
      </c>
      <c r="BD38" s="3">
        <f t="shared" ca="1" si="62"/>
        <v>-5.5861955917153377E-3</v>
      </c>
      <c r="BE38" s="3">
        <f t="shared" ca="1" si="63"/>
        <v>-5.1305380031033271E-3</v>
      </c>
      <c r="BF38" s="3">
        <f t="shared" ca="1" si="64"/>
        <v>-4.8576259353853854E-3</v>
      </c>
      <c r="BG38" s="3">
        <f t="shared" ca="1" si="2"/>
        <v>-6.4502144761390623E-3</v>
      </c>
      <c r="BH38" s="29">
        <f t="shared" ca="1" si="10"/>
        <v>-2.0957766850434006E-3</v>
      </c>
      <c r="BI38" s="3">
        <f t="shared" ca="1" si="65"/>
        <v>-1.8150432861601521E-3</v>
      </c>
      <c r="BJ38" s="3">
        <f t="shared" ca="1" si="66"/>
        <v>-1.6669929299884668E-3</v>
      </c>
      <c r="BK38" s="3">
        <f t="shared" ca="1" si="67"/>
        <v>-1.578319483437801E-3</v>
      </c>
      <c r="BL38" s="3">
        <f t="shared" ca="1" si="3"/>
        <v>-2.0957766850434006E-3</v>
      </c>
      <c r="BM38" s="29">
        <f t="shared" ca="1" si="11"/>
        <v>-7.1176486820171271E-4</v>
      </c>
      <c r="BN38" s="3">
        <f t="shared" ca="1" si="68"/>
        <v>-3.4233772871565933E-4</v>
      </c>
      <c r="BO38" s="3">
        <f t="shared" ca="1" si="69"/>
        <v>-5.3957076863026237E-4</v>
      </c>
      <c r="BP38" s="3">
        <f t="shared" ca="1" si="4"/>
        <v>-7.1176486820171271E-4</v>
      </c>
      <c r="BQ38" s="29">
        <f t="shared" ca="1" si="12"/>
        <v>-9.9845284454114333E-4</v>
      </c>
      <c r="BR38" s="3">
        <f t="shared" ca="1" si="70"/>
        <v>-4.8022611721970605E-4</v>
      </c>
      <c r="BS38" s="3">
        <f t="shared" ca="1" si="71"/>
        <v>-7.5690160169223167E-4</v>
      </c>
      <c r="BT38" s="3">
        <f t="shared" ca="1" si="5"/>
        <v>-9.9845284454114333E-4</v>
      </c>
      <c r="BU38" s="29">
        <f t="shared" ca="1" si="13"/>
        <v>-1.1408402381351999E-3</v>
      </c>
      <c r="BV38" s="3">
        <f t="shared" ca="1" si="72"/>
        <v>-5.4871021793668302E-4</v>
      </c>
      <c r="BW38" s="3">
        <f t="shared" ca="1" si="73"/>
        <v>-8.648418483061343E-4</v>
      </c>
      <c r="BX38" s="3">
        <f t="shared" ca="1" si="6"/>
        <v>-1.1408402381351999E-3</v>
      </c>
      <c r="BY38" s="29">
        <f t="shared" ca="1" si="7"/>
        <v>-5.6661783032789785E-4</v>
      </c>
      <c r="BZ38" s="3">
        <f ca="1">$BY38*$C$13</f>
        <v>1.227747514754489E-3</v>
      </c>
      <c r="CA38" s="3">
        <f ca="1">$BY38*$D$13</f>
        <v>-9.027921890614396E-4</v>
      </c>
      <c r="CB38" s="3">
        <f ca="1">$BY38*$E$13</f>
        <v>-2.5566929740055407E-5</v>
      </c>
      <c r="CC38" s="3">
        <f ca="1">$BY38*$F$13</f>
        <v>9.5078471929021255E-4</v>
      </c>
      <c r="CD38" s="3">
        <f t="shared" ca="1" si="74"/>
        <v>-5.6661783032789785E-4</v>
      </c>
      <c r="CE38" s="29">
        <f t="shared" ca="1" si="8"/>
        <v>-4.1626831405897308E-4</v>
      </c>
      <c r="CF38" s="3">
        <f ca="1">$CE38*$C$13</f>
        <v>9.0197018290298278E-4</v>
      </c>
      <c r="CG38" s="3">
        <f ca="1">$CE38*$D$13</f>
        <v>-6.632403047901618E-4</v>
      </c>
      <c r="CH38" s="3">
        <f ca="1">$CE38*$E$13</f>
        <v>-1.8782858866968984E-5</v>
      </c>
      <c r="CI38" s="3">
        <f ca="1">$CE38*$F$13</f>
        <v>6.9849823099095681E-4</v>
      </c>
      <c r="CJ38" s="3">
        <f t="shared" ca="1" si="75"/>
        <v>-4.1626831405897308E-4</v>
      </c>
    </row>
    <row r="39" spans="1:88" x14ac:dyDescent="0.25">
      <c r="B39" s="2">
        <v>12</v>
      </c>
      <c r="C39" s="3">
        <f t="shared" ca="1" si="14"/>
        <v>0.14515660530049121</v>
      </c>
      <c r="D39" s="3">
        <f t="shared" ca="1" si="15"/>
        <v>0.61205123741457612</v>
      </c>
      <c r="E39" s="3">
        <f t="shared" ca="1" si="16"/>
        <v>0.72932186234942709</v>
      </c>
      <c r="F39" s="5">
        <f t="shared" ca="1" si="17"/>
        <v>0.86005396154063907</v>
      </c>
      <c r="G39" s="2">
        <f t="shared" ca="1" si="18"/>
        <v>0.67413921661224041</v>
      </c>
      <c r="H39" s="2">
        <f t="shared" ca="1" si="76"/>
        <v>2.3346767950280403</v>
      </c>
      <c r="I39" s="11">
        <f t="shared" ca="1" si="19"/>
        <v>0.9117085260383998</v>
      </c>
      <c r="J39" s="3">
        <f t="shared" ca="1" si="20"/>
        <v>0.58518151946024732</v>
      </c>
      <c r="K39" s="3">
        <f t="shared" ca="1" si="21"/>
        <v>0.98801923386985446</v>
      </c>
      <c r="L39" s="3">
        <f t="shared" ca="1" si="22"/>
        <v>0.11359283842655163</v>
      </c>
      <c r="M39" s="3">
        <f t="shared" ca="1" si="23"/>
        <v>1.1638331091099499E-2</v>
      </c>
      <c r="N39" s="3">
        <f t="shared" ca="1" si="24"/>
        <v>0.85082151451694643</v>
      </c>
      <c r="O39" s="3">
        <f t="shared" ca="1" si="25"/>
        <v>-0.8987007805206324</v>
      </c>
      <c r="P39" s="28">
        <f t="shared" ca="1" si="26"/>
        <v>0.28931756053366547</v>
      </c>
      <c r="Q39" s="3">
        <f t="shared" ca="1" si="27"/>
        <v>0.31187601957422012</v>
      </c>
      <c r="R39" s="3">
        <f t="shared" ca="1" si="28"/>
        <v>0.94984802683287428</v>
      </c>
      <c r="S39" s="3">
        <f t="shared" ca="1" si="29"/>
        <v>0.99653733377216058</v>
      </c>
      <c r="T39" s="3">
        <f t="shared" ca="1" si="30"/>
        <v>1.5556850738858987</v>
      </c>
      <c r="U39" s="28">
        <f t="shared" ca="1" si="31"/>
        <v>0.82573331701130215</v>
      </c>
      <c r="V39" s="3">
        <f t="shared" ca="1" si="32"/>
        <v>0.34065038787358076</v>
      </c>
      <c r="W39" s="3">
        <f t="shared" ca="1" si="33"/>
        <v>0.88908170634109152</v>
      </c>
      <c r="X39" s="3">
        <f t="shared" ca="1" si="34"/>
        <v>0.5201894325591393</v>
      </c>
      <c r="Y39" s="3">
        <f t="shared" ca="1" si="35"/>
        <v>1.087990245975484</v>
      </c>
      <c r="Z39" s="28">
        <f t="shared" ca="1" si="36"/>
        <v>0.74800308293616602</v>
      </c>
      <c r="AA39" s="3">
        <f t="shared" ca="1" si="37"/>
        <v>0.79386482182151696</v>
      </c>
      <c r="AB39" s="3">
        <f t="shared" ca="1" si="38"/>
        <v>0.7979191370729849</v>
      </c>
      <c r="AC39" s="3">
        <f t="shared" ca="1" si="39"/>
        <v>0.12870827915593766</v>
      </c>
      <c r="AD39" s="3">
        <f t="shared" ca="1" si="40"/>
        <v>1.0833336239736533</v>
      </c>
      <c r="AE39" s="28">
        <f t="shared" ca="1" si="41"/>
        <v>0.74712432218122404</v>
      </c>
      <c r="AF39" s="3">
        <f t="shared" ca="1" si="42"/>
        <v>4.6600639437364338E-2</v>
      </c>
      <c r="AG39" s="3">
        <f t="shared" ca="1" si="43"/>
        <v>0.80558478733061512</v>
      </c>
      <c r="AH39" s="3">
        <f t="shared" ca="1" si="44"/>
        <v>1.51709788151574E-2</v>
      </c>
      <c r="AI39" s="3">
        <f t="shared" ca="1" si="45"/>
        <v>5.4144082980137932E-3</v>
      </c>
      <c r="AJ39" s="3">
        <f t="shared" ca="1" si="46"/>
        <v>0.65780862062935219</v>
      </c>
      <c r="AK39" s="28">
        <f t="shared" ca="1" si="47"/>
        <v>0.65876795381052178</v>
      </c>
      <c r="AL39" s="3">
        <f t="shared" ca="1" si="48"/>
        <v>0.88513550492180981</v>
      </c>
      <c r="AM39" s="3">
        <f t="shared" ca="1" si="49"/>
        <v>0.68851609985183337</v>
      </c>
      <c r="AN39" s="3">
        <f t="shared" ca="1" si="50"/>
        <v>0.83267211189064094</v>
      </c>
      <c r="AO39" s="3">
        <f t="shared" ca="1" si="51"/>
        <v>-5.202476239178553E-3</v>
      </c>
      <c r="AP39" s="3">
        <f t="shared" ca="1" si="52"/>
        <v>1.8628051527802412</v>
      </c>
      <c r="AQ39" s="28">
        <f t="shared" ca="1" si="53"/>
        <v>0.86562357652286992</v>
      </c>
      <c r="AR39" s="3">
        <f t="shared" ca="1" si="54"/>
        <v>0.60238954301036851</v>
      </c>
      <c r="AS39" s="3">
        <f t="shared" ca="1" si="55"/>
        <v>0.39652755721482791</v>
      </c>
      <c r="AT39" s="3">
        <f t="shared" ca="1" si="56"/>
        <v>0.33424767972294062</v>
      </c>
      <c r="AU39" s="3">
        <f t="shared" ca="1" si="9"/>
        <v>1.0743262086349126</v>
      </c>
      <c r="AV39" s="28">
        <f t="shared" ca="1" si="57"/>
        <v>0.74541877013544855</v>
      </c>
      <c r="AW39" s="2">
        <f t="shared" ca="1" si="58"/>
        <v>1</v>
      </c>
      <c r="AX39" s="3">
        <f ca="1">POWER(AV39-$G$14, 2)/2</f>
        <v>3.2405801299673791E-2</v>
      </c>
      <c r="AY39" s="29">
        <f t="shared" ca="1" si="59"/>
        <v>-4.8311785100113115E-2</v>
      </c>
      <c r="AZ39" s="3">
        <f t="shared" ca="1" si="60"/>
        <v>-3.1826255815335172E-2</v>
      </c>
      <c r="BA39" s="3">
        <f t="shared" ca="1" si="61"/>
        <v>-4.1819820206564211E-2</v>
      </c>
      <c r="BB39" s="3">
        <f t="shared" ca="1" si="0"/>
        <v>-4.8311785100113115E-2</v>
      </c>
      <c r="BC39" s="29">
        <f t="shared" ca="1" si="77"/>
        <v>-6.5420338044419723E-3</v>
      </c>
      <c r="BD39" s="3">
        <f t="shared" ca="1" si="62"/>
        <v>-5.4019752733419383E-3</v>
      </c>
      <c r="BE39" s="3">
        <f t="shared" ca="1" si="63"/>
        <v>-4.8934614543952107E-3</v>
      </c>
      <c r="BF39" s="3">
        <f t="shared" ca="1" si="64"/>
        <v>-4.8877125718303632E-3</v>
      </c>
      <c r="BG39" s="3">
        <f t="shared" ca="1" si="2"/>
        <v>-6.5420338044419723E-3</v>
      </c>
      <c r="BH39" s="29">
        <f t="shared" ca="1" si="10"/>
        <v>-2.2283254158472787E-3</v>
      </c>
      <c r="BI39" s="3">
        <f t="shared" ca="1" si="65"/>
        <v>-1.8400025370081626E-3</v>
      </c>
      <c r="BJ39" s="3">
        <f t="shared" ca="1" si="66"/>
        <v>-1.6667942808387785E-3</v>
      </c>
      <c r="BK39" s="3">
        <f t="shared" ca="1" si="67"/>
        <v>-1.6648361159140922E-3</v>
      </c>
      <c r="BL39" s="3">
        <f t="shared" ca="1" si="3"/>
        <v>-2.2283254158472787E-3</v>
      </c>
      <c r="BM39" s="29">
        <f t="shared" ca="1" si="11"/>
        <v>-8.9771700287402396E-4</v>
      </c>
      <c r="BN39" s="3">
        <f t="shared" ca="1" si="68"/>
        <v>-8.184562454898863E-4</v>
      </c>
      <c r="BO39" s="3">
        <f t="shared" ca="1" si="69"/>
        <v>-2.5972529332110616E-4</v>
      </c>
      <c r="BP39" s="3">
        <f t="shared" ca="1" si="4"/>
        <v>-8.9771700287402396E-4</v>
      </c>
      <c r="BQ39" s="29">
        <f t="shared" ca="1" si="12"/>
        <v>-1.1759365616143245E-3</v>
      </c>
      <c r="BR39" s="3">
        <f t="shared" ca="1" si="70"/>
        <v>-1.0721113893040596E-3</v>
      </c>
      <c r="BS39" s="3">
        <f t="shared" ca="1" si="71"/>
        <v>-3.4021909734860276E-4</v>
      </c>
      <c r="BT39" s="3">
        <f t="shared" ca="1" si="5"/>
        <v>-1.1759365616143245E-3</v>
      </c>
      <c r="BU39" s="29">
        <f t="shared" ca="1" si="13"/>
        <v>-1.178650955674445E-3</v>
      </c>
      <c r="BV39" s="3">
        <f t="shared" ca="1" si="72"/>
        <v>-1.0745861255116995E-3</v>
      </c>
      <c r="BW39" s="3">
        <f t="shared" ca="1" si="73"/>
        <v>-3.4100441921640389E-4</v>
      </c>
      <c r="BX39" s="3">
        <f t="shared" ca="1" si="6"/>
        <v>-1.178650955674445E-3</v>
      </c>
      <c r="BY39" s="29">
        <f t="shared" ca="1" si="7"/>
        <v>-2.0135918175688669E-4</v>
      </c>
      <c r="BZ39" s="3">
        <f ca="1">$BY39*$C$14</f>
        <v>2.3492575735575971E-4</v>
      </c>
      <c r="CA39" s="3">
        <f ca="1">$BY39*$D$14</f>
        <v>2.8667506706727959E-4</v>
      </c>
      <c r="CB39" s="3">
        <f ca="1">$BY39*$E$14</f>
        <v>-5.8879438337531241E-4</v>
      </c>
      <c r="CC39" s="3">
        <f ca="1">$BY39*$F$14</f>
        <v>-1.3313667738583593E-4</v>
      </c>
      <c r="CD39" s="3">
        <f t="shared" ca="1" si="74"/>
        <v>-2.0135918175688669E-4</v>
      </c>
      <c r="CE39" s="29">
        <f t="shared" ca="1" si="8"/>
        <v>-5.1433613071418416E-4</v>
      </c>
      <c r="CF39" s="3">
        <f ca="1">$CE39*$C$14</f>
        <v>6.0007596370423874E-4</v>
      </c>
      <c r="CG39" s="3">
        <f ca="1">$CE39*$D$14</f>
        <v>7.3226034929778393E-4</v>
      </c>
      <c r="CH39" s="3">
        <f ca="1">$CE39*$E$14</f>
        <v>-1.5039702798213461E-3</v>
      </c>
      <c r="CI39" s="3">
        <f ca="1">$CE39*$F$14</f>
        <v>-3.4007390626691143E-4</v>
      </c>
      <c r="CJ39" s="3">
        <f t="shared" ca="1" si="75"/>
        <v>-5.1433613071418416E-4</v>
      </c>
    </row>
    <row r="40" spans="1:88" x14ac:dyDescent="0.25">
      <c r="B40" s="2">
        <v>13</v>
      </c>
      <c r="C40" s="3">
        <f t="shared" ca="1" si="14"/>
        <v>0.14513076346718207</v>
      </c>
      <c r="D40" s="3">
        <f t="shared" ca="1" si="15"/>
        <v>0.61201970315719867</v>
      </c>
      <c r="E40" s="3">
        <f t="shared" ca="1" si="16"/>
        <v>0.7293866297315984</v>
      </c>
      <c r="F40" s="5">
        <f t="shared" ca="1" si="17"/>
        <v>0.8600686065751515</v>
      </c>
      <c r="G40" s="2">
        <f t="shared" ca="1" si="18"/>
        <v>0.67416136612223365</v>
      </c>
      <c r="H40" s="2">
        <f t="shared" ca="1" si="76"/>
        <v>4.3498437719913223</v>
      </c>
      <c r="I40" s="11">
        <f t="shared" ca="1" si="19"/>
        <v>0.98725568504073624</v>
      </c>
      <c r="J40" s="3">
        <f t="shared" ca="1" si="20"/>
        <v>0.58511551110423987</v>
      </c>
      <c r="K40" s="3">
        <f t="shared" ca="1" si="21"/>
        <v>0.98793868523143169</v>
      </c>
      <c r="L40" s="3">
        <f t="shared" ca="1" si="22"/>
        <v>0.11375827515733197</v>
      </c>
      <c r="M40" s="3">
        <f t="shared" ca="1" si="23"/>
        <v>1.167573922078886E-2</v>
      </c>
      <c r="N40" s="3">
        <f t="shared" ca="1" si="24"/>
        <v>0.85087809149132498</v>
      </c>
      <c r="O40" s="3">
        <f t="shared" ca="1" si="25"/>
        <v>-6.1608539648092648</v>
      </c>
      <c r="P40" s="28">
        <f t="shared" ca="1" si="26"/>
        <v>2.1060056316223662E-3</v>
      </c>
      <c r="Q40" s="3">
        <f t="shared" ca="1" si="27"/>
        <v>0.311966049761224</v>
      </c>
      <c r="R40" s="3">
        <f t="shared" ca="1" si="28"/>
        <v>0.94994677570319042</v>
      </c>
      <c r="S40" s="3">
        <f t="shared" ca="1" si="29"/>
        <v>0.99656590355442587</v>
      </c>
      <c r="T40" s="3">
        <f t="shared" ca="1" si="30"/>
        <v>1.306556752980268</v>
      </c>
      <c r="U40" s="28">
        <f t="shared" ca="1" si="31"/>
        <v>0.78693640565581113</v>
      </c>
      <c r="V40" s="3">
        <f t="shared" ca="1" si="32"/>
        <v>0.34076832012640423</v>
      </c>
      <c r="W40" s="3">
        <f t="shared" ca="1" si="33"/>
        <v>0.88911913044179991</v>
      </c>
      <c r="X40" s="3">
        <f t="shared" ca="1" si="34"/>
        <v>0.52031878558091682</v>
      </c>
      <c r="Y40" s="3">
        <f t="shared" ca="1" si="35"/>
        <v>0.85861673680338457</v>
      </c>
      <c r="Z40" s="28">
        <f t="shared" ca="1" si="36"/>
        <v>0.70237157002598227</v>
      </c>
      <c r="AA40" s="3">
        <f t="shared" ca="1" si="37"/>
        <v>0.79398302629532325</v>
      </c>
      <c r="AB40" s="3">
        <f t="shared" ca="1" si="38"/>
        <v>0.79795664755909868</v>
      </c>
      <c r="AC40" s="3">
        <f t="shared" ca="1" si="39"/>
        <v>0.12883793076106184</v>
      </c>
      <c r="AD40" s="3">
        <f t="shared" ca="1" si="40"/>
        <v>0.91438268849051818</v>
      </c>
      <c r="AE40" s="28">
        <f t="shared" ca="1" si="41"/>
        <v>0.71389615851871513</v>
      </c>
      <c r="AF40" s="3">
        <f t="shared" ca="1" si="42"/>
        <v>4.7194856717431954E-2</v>
      </c>
      <c r="AG40" s="3">
        <f t="shared" ca="1" si="43"/>
        <v>0.80612306809059864</v>
      </c>
      <c r="AH40" s="3">
        <f t="shared" ca="1" si="44"/>
        <v>1.5708627198058739E-2</v>
      </c>
      <c r="AI40" s="3">
        <f t="shared" ca="1" si="45"/>
        <v>6.1340320165024099E-3</v>
      </c>
      <c r="AJ40" s="3">
        <f t="shared" ca="1" si="46"/>
        <v>0.62068563650841169</v>
      </c>
      <c r="AK40" s="28">
        <f t="shared" ca="1" si="47"/>
        <v>0.65037446982801017</v>
      </c>
      <c r="AL40" s="3">
        <f t="shared" ca="1" si="48"/>
        <v>0.88533790520088074</v>
      </c>
      <c r="AM40" s="3">
        <f t="shared" ca="1" si="49"/>
        <v>0.68869944722272569</v>
      </c>
      <c r="AN40" s="3">
        <f t="shared" ca="1" si="50"/>
        <v>0.83285524386339149</v>
      </c>
      <c r="AO40" s="3">
        <f t="shared" ca="1" si="51"/>
        <v>-4.9573604434353519E-3</v>
      </c>
      <c r="AP40" s="3">
        <f t="shared" ca="1" si="52"/>
        <v>1.7700423396842859</v>
      </c>
      <c r="AQ40" s="28">
        <f t="shared" ca="1" si="53"/>
        <v>0.85446293633696657</v>
      </c>
      <c r="AR40" s="3">
        <f t="shared" ca="1" si="54"/>
        <v>0.60589043115005536</v>
      </c>
      <c r="AS40" s="3">
        <f t="shared" ca="1" si="55"/>
        <v>0.40112773743754998</v>
      </c>
      <c r="AT40" s="3">
        <f t="shared" ca="1" si="56"/>
        <v>0.33956197608395305</v>
      </c>
      <c r="AU40" s="3">
        <f t="shared" ca="1" si="9"/>
        <v>1.0763664283941274</v>
      </c>
      <c r="AV40" s="28">
        <f t="shared" ca="1" si="57"/>
        <v>0.74580574798147092</v>
      </c>
      <c r="AW40" s="2">
        <f t="shared" ca="1" si="58"/>
        <v>1</v>
      </c>
      <c r="AX40" s="3">
        <f ca="1">POWER(AV40-$G$15, 2)/2</f>
        <v>3.2307358879629738E-2</v>
      </c>
      <c r="AY40" s="29">
        <f t="shared" ca="1" si="59"/>
        <v>-4.8190027909056146E-2</v>
      </c>
      <c r="AZ40" s="3">
        <f t="shared" ca="1" si="60"/>
        <v>-3.1341563852349402E-2</v>
      </c>
      <c r="BA40" s="3">
        <f t="shared" ca="1" si="61"/>
        <v>-4.1176592749332483E-2</v>
      </c>
      <c r="BB40" s="3">
        <f t="shared" ca="1" si="0"/>
        <v>-4.8190027909056146E-2</v>
      </c>
      <c r="BC40" s="29">
        <f t="shared" ca="1" si="77"/>
        <v>-6.6392327575120957E-3</v>
      </c>
      <c r="BD40" s="3">
        <f t="shared" ca="1" si="62"/>
        <v>-5.2246539625088878E-3</v>
      </c>
      <c r="BE40" s="3">
        <f t="shared" ca="1" si="63"/>
        <v>-4.6632083356617027E-3</v>
      </c>
      <c r="BF40" s="3">
        <f t="shared" ca="1" si="64"/>
        <v>-4.7397227610995012E-3</v>
      </c>
      <c r="BG40" s="3">
        <f t="shared" ca="1" si="2"/>
        <v>-6.6392327575120957E-3</v>
      </c>
      <c r="BH40" s="29">
        <f t="shared" ca="1" si="10"/>
        <v>-2.4038463753028459E-3</v>
      </c>
      <c r="BI40" s="3">
        <f t="shared" ca="1" si="65"/>
        <v>-1.8916742263295715E-3</v>
      </c>
      <c r="BJ40" s="3">
        <f t="shared" ca="1" si="66"/>
        <v>-1.6883933527227265E-3</v>
      </c>
      <c r="BK40" s="3">
        <f t="shared" ca="1" si="67"/>
        <v>-1.7160966929978393E-3</v>
      </c>
      <c r="BL40" s="3">
        <f t="shared" ca="1" si="3"/>
        <v>-2.4038463753028459E-3</v>
      </c>
      <c r="BM40" s="29">
        <f t="shared" ca="1" si="11"/>
        <v>-1.0683748089419531E-3</v>
      </c>
      <c r="BN40" s="3">
        <f t="shared" ca="1" si="68"/>
        <v>-1.0547591038822537E-3</v>
      </c>
      <c r="BO40" s="3">
        <f t="shared" ca="1" si="69"/>
        <v>-2.2500033643152229E-6</v>
      </c>
      <c r="BP40" s="3">
        <f t="shared" ca="1" si="4"/>
        <v>-1.0683748089419531E-3</v>
      </c>
      <c r="BQ40" s="29">
        <f t="shared" ca="1" si="12"/>
        <v>-1.332036392783346E-3</v>
      </c>
      <c r="BR40" s="3">
        <f t="shared" ca="1" si="70"/>
        <v>-1.3150605014565135E-3</v>
      </c>
      <c r="BS40" s="3">
        <f t="shared" ca="1" si="71"/>
        <v>-2.8052761447276686E-6</v>
      </c>
      <c r="BT40" s="3">
        <f t="shared" ca="1" si="5"/>
        <v>-1.332036392783346E-3</v>
      </c>
      <c r="BU40" s="29">
        <f t="shared" ca="1" si="13"/>
        <v>-1.3014679776256835E-3</v>
      </c>
      <c r="BV40" s="3">
        <f t="shared" ca="1" si="72"/>
        <v>-1.2848816598094257E-3</v>
      </c>
      <c r="BW40" s="3">
        <f t="shared" ca="1" si="73"/>
        <v>-2.740898890255861E-6</v>
      </c>
      <c r="BX40" s="3">
        <f t="shared" ca="1" si="6"/>
        <v>-1.3014679776256835E-3</v>
      </c>
      <c r="BY40" s="29">
        <f t="shared" ca="1" si="7"/>
        <v>-3.4039574959688059E-5</v>
      </c>
      <c r="BZ40" s="3">
        <f ca="1">$BY40*$C$15</f>
        <v>9.6641757268050375E-5</v>
      </c>
      <c r="CA40" s="3">
        <f ca="1">$BY40*$D$15</f>
        <v>2.2568238198273182E-4</v>
      </c>
      <c r="CB40" s="3">
        <f ca="1">$BY40*$E$15</f>
        <v>-3.5690153949483332E-4</v>
      </c>
      <c r="CC40" s="3">
        <f ca="1">$BY40*$F$15</f>
        <v>-1.9704488756914626E-5</v>
      </c>
      <c r="CD40" s="3">
        <f t="shared" ca="1" si="74"/>
        <v>-3.4039574959688059E-5</v>
      </c>
      <c r="CE40" s="29">
        <f t="shared" ca="1" si="8"/>
        <v>-5.685673627659586E-6</v>
      </c>
      <c r="CF40" s="3">
        <f ca="1">$CE40*$C$15</f>
        <v>1.6142195996288331E-5</v>
      </c>
      <c r="CG40" s="3">
        <f ca="1">$CE40*$D$15</f>
        <v>3.7696016151383053E-5</v>
      </c>
      <c r="CH40" s="3">
        <f ca="1">$CE40*$E$15</f>
        <v>-5.9613719418647993E-5</v>
      </c>
      <c r="CI40" s="3">
        <f ca="1">$CE40*$F$15</f>
        <v>-3.2912658928433044E-6</v>
      </c>
      <c r="CJ40" s="3">
        <f t="shared" ca="1" si="75"/>
        <v>-5.685673627659586E-6</v>
      </c>
    </row>
    <row r="41" spans="1:88" x14ac:dyDescent="0.25">
      <c r="A41" t="s">
        <v>48</v>
      </c>
      <c r="B41" s="2">
        <v>14</v>
      </c>
      <c r="C41" s="3">
        <f t="shared" ca="1" si="14"/>
        <v>0.14512013287388259</v>
      </c>
      <c r="D41" s="3">
        <f t="shared" ca="1" si="15"/>
        <v>0.61199487809518061</v>
      </c>
      <c r="E41" s="3">
        <f t="shared" ca="1" si="16"/>
        <v>0.72942588890094284</v>
      </c>
      <c r="F41" s="5">
        <f t="shared" ca="1" si="17"/>
        <v>0.86007077406891475</v>
      </c>
      <c r="G41" s="2">
        <f t="shared" ca="1" si="18"/>
        <v>0.67416511047547922</v>
      </c>
      <c r="H41" s="2">
        <f t="shared" ca="1" si="76"/>
        <v>3.9497033549491762</v>
      </c>
      <c r="I41" s="11">
        <f t="shared" ca="1" si="19"/>
        <v>0.98110353923110916</v>
      </c>
      <c r="J41" s="3">
        <f t="shared" ca="1" si="20"/>
        <v>0.58511373546268031</v>
      </c>
      <c r="K41" s="3">
        <f t="shared" ca="1" si="21"/>
        <v>0.98793453866965508</v>
      </c>
      <c r="L41" s="3">
        <f t="shared" ca="1" si="22"/>
        <v>0.11376483266646803</v>
      </c>
      <c r="M41" s="3">
        <f t="shared" ca="1" si="23"/>
        <v>1.1676101260037073E-2</v>
      </c>
      <c r="N41" s="3">
        <f t="shared" ca="1" si="24"/>
        <v>0.85087871691542405</v>
      </c>
      <c r="O41" s="3">
        <f t="shared" ca="1" si="25"/>
        <v>-6.294939664002845</v>
      </c>
      <c r="P41" s="28">
        <f t="shared" ca="1" si="26"/>
        <v>1.842220606642724E-3</v>
      </c>
      <c r="Q41" s="3">
        <f t="shared" ca="1" si="27"/>
        <v>0.31208207326265103</v>
      </c>
      <c r="R41" s="3">
        <f t="shared" ca="1" si="28"/>
        <v>0.95006429693217398</v>
      </c>
      <c r="S41" s="3">
        <f t="shared" ca="1" si="29"/>
        <v>0.99656615105479596</v>
      </c>
      <c r="T41" s="3">
        <f t="shared" ca="1" si="30"/>
        <v>1.3045012056888092</v>
      </c>
      <c r="U41" s="28">
        <f t="shared" ca="1" si="31"/>
        <v>0.78659155390609925</v>
      </c>
      <c r="V41" s="3">
        <f t="shared" ca="1" si="32"/>
        <v>0.34091297678156446</v>
      </c>
      <c r="W41" s="3">
        <f t="shared" ca="1" si="33"/>
        <v>0.88911943902217583</v>
      </c>
      <c r="X41" s="3">
        <f t="shared" ca="1" si="34"/>
        <v>0.52046530958412296</v>
      </c>
      <c r="Y41" s="3">
        <f t="shared" ca="1" si="35"/>
        <v>0.85657419182666206</v>
      </c>
      <c r="Z41" s="28">
        <f t="shared" ca="1" si="36"/>
        <v>0.70194440826412363</v>
      </c>
      <c r="AA41" s="3">
        <f t="shared" ca="1" si="37"/>
        <v>0.79412436327790226</v>
      </c>
      <c r="AB41" s="3">
        <f t="shared" ca="1" si="38"/>
        <v>0.79795694905797665</v>
      </c>
      <c r="AC41" s="3">
        <f t="shared" ca="1" si="39"/>
        <v>0.12898109223860066</v>
      </c>
      <c r="AD41" s="3">
        <f t="shared" ca="1" si="40"/>
        <v>0.90956932837496995</v>
      </c>
      <c r="AE41" s="28">
        <f t="shared" ca="1" si="41"/>
        <v>0.71291202593313607</v>
      </c>
      <c r="AF41" s="3">
        <f t="shared" ca="1" si="42"/>
        <v>4.7769568653307934E-2</v>
      </c>
      <c r="AG41" s="3">
        <f t="shared" ca="1" si="43"/>
        <v>0.80663602100752141</v>
      </c>
      <c r="AH41" s="3">
        <f t="shared" ca="1" si="44"/>
        <v>1.6229996701779683E-2</v>
      </c>
      <c r="AI41" s="3">
        <f t="shared" ca="1" si="45"/>
        <v>6.8643476198287402E-3</v>
      </c>
      <c r="AJ41" s="3">
        <f t="shared" ca="1" si="46"/>
        <v>0.62222369113646414</v>
      </c>
      <c r="AK41" s="28">
        <f t="shared" ca="1" si="47"/>
        <v>0.65072412331546059</v>
      </c>
      <c r="AL41" s="3">
        <f t="shared" ca="1" si="48"/>
        <v>0.885545989365777</v>
      </c>
      <c r="AM41" s="3">
        <f t="shared" ca="1" si="49"/>
        <v>0.6888851704915252</v>
      </c>
      <c r="AN41" s="3">
        <f t="shared" ca="1" si="50"/>
        <v>0.83304401449962129</v>
      </c>
      <c r="AO41" s="3">
        <f t="shared" ca="1" si="51"/>
        <v>-4.6929373421520388E-3</v>
      </c>
      <c r="AP41" s="3">
        <f t="shared" ca="1" si="52"/>
        <v>1.76931624791939</v>
      </c>
      <c r="AQ41" s="28">
        <f t="shared" ca="1" si="53"/>
        <v>0.85437261920883067</v>
      </c>
      <c r="AR41" s="3">
        <f t="shared" ca="1" si="54"/>
        <v>0.60933800317381381</v>
      </c>
      <c r="AS41" s="3">
        <f t="shared" ca="1" si="55"/>
        <v>0.40565716263997653</v>
      </c>
      <c r="AT41" s="3">
        <f t="shared" ca="1" si="56"/>
        <v>0.34486287915394925</v>
      </c>
      <c r="AU41" s="3">
        <f t="shared" ca="1" si="9"/>
        <v>1.087956189617562</v>
      </c>
      <c r="AV41" s="28">
        <f t="shared" ca="1" si="57"/>
        <v>0.7479966634467814</v>
      </c>
      <c r="AW41" s="2">
        <f t="shared" ca="1" si="58"/>
        <v>1</v>
      </c>
      <c r="AX41" s="3">
        <f ca="1">POWER(AV41-$G$16, 2)/2</f>
        <v>3.1752840816977379E-2</v>
      </c>
      <c r="AY41" s="29">
        <f t="shared" ca="1" si="59"/>
        <v>-4.7502037972111701E-2</v>
      </c>
      <c r="AZ41" s="3">
        <f t="shared" ca="1" si="60"/>
        <v>-3.0910722015100107E-2</v>
      </c>
      <c r="BA41" s="3">
        <f t="shared" ca="1" si="61"/>
        <v>-4.0584440599990404E-2</v>
      </c>
      <c r="BB41" s="3">
        <f t="shared" ca="1" si="0"/>
        <v>-4.7502037972111701E-2</v>
      </c>
      <c r="BC41" s="29">
        <f t="shared" ca="1" si="77"/>
        <v>-6.578638251409764E-3</v>
      </c>
      <c r="BD41" s="3">
        <f t="shared" ca="1" si="62"/>
        <v>-5.1747012847625099E-3</v>
      </c>
      <c r="BE41" s="3">
        <f t="shared" ca="1" si="63"/>
        <v>-4.6178383345695561E-3</v>
      </c>
      <c r="BF41" s="3">
        <f t="shared" ca="1" si="64"/>
        <v>-4.6899903236937591E-3</v>
      </c>
      <c r="BG41" s="3">
        <f t="shared" ca="1" si="2"/>
        <v>-6.578638251409764E-3</v>
      </c>
      <c r="BH41" s="29">
        <f t="shared" ca="1" si="10"/>
        <v>-2.3975173095445871E-3</v>
      </c>
      <c r="BI41" s="3">
        <f t="shared" ca="1" si="65"/>
        <v>-1.885866866031447E-3</v>
      </c>
      <c r="BJ41" s="3">
        <f t="shared" ca="1" si="66"/>
        <v>-1.682923869151269E-3</v>
      </c>
      <c r="BK41" s="3">
        <f t="shared" ca="1" si="67"/>
        <v>-1.7092189223571932E-3</v>
      </c>
      <c r="BL41" s="3">
        <f t="shared" ca="1" si="3"/>
        <v>-2.3975173095445871E-3</v>
      </c>
      <c r="BM41" s="29">
        <f t="shared" ca="1" si="11"/>
        <v>-1.0624616253418215E-3</v>
      </c>
      <c r="BN41" s="3">
        <f t="shared" ca="1" si="68"/>
        <v>-1.0423848609200977E-3</v>
      </c>
      <c r="BO41" s="3">
        <f t="shared" ca="1" si="69"/>
        <v>-1.9572886999718251E-6</v>
      </c>
      <c r="BP41" s="3">
        <f t="shared" ca="1" si="4"/>
        <v>-1.0624616253418215E-3</v>
      </c>
      <c r="BQ41" s="29">
        <f t="shared" ca="1" si="12"/>
        <v>-1.3241962790277492E-3</v>
      </c>
      <c r="BR41" s="3">
        <f t="shared" ca="1" si="70"/>
        <v>-1.2991736559907902E-3</v>
      </c>
      <c r="BS41" s="3">
        <f t="shared" ca="1" si="71"/>
        <v>-2.4394616724645378E-6</v>
      </c>
      <c r="BT41" s="3">
        <f t="shared" ca="1" si="5"/>
        <v>-1.3241962790277492E-3</v>
      </c>
      <c r="BU41" s="29">
        <f t="shared" ca="1" si="13"/>
        <v>-1.2953982673688219E-3</v>
      </c>
      <c r="BV41" s="3">
        <f t="shared" ca="1" si="72"/>
        <v>-1.2709198248293978E-3</v>
      </c>
      <c r="BW41" s="3">
        <f t="shared" ca="1" si="73"/>
        <v>-2.3864093819561246E-6</v>
      </c>
      <c r="BX41" s="3">
        <f t="shared" ca="1" si="6"/>
        <v>-1.2953982673688219E-3</v>
      </c>
      <c r="BY41" s="29">
        <f t="shared" ca="1" si="7"/>
        <v>-4.9847594380907054E-5</v>
      </c>
      <c r="BZ41" s="3">
        <f ca="1">$BY41*$C$16</f>
        <v>2.2454347364823392E-4</v>
      </c>
      <c r="CA41" s="3">
        <f ca="1">$BY41*$D$16</f>
        <v>2.8974412709846032E-4</v>
      </c>
      <c r="CB41" s="3">
        <f ca="1">$BY41*$E$16</f>
        <v>-5.4267580574662085E-4</v>
      </c>
      <c r="CC41" s="3">
        <f ca="1">$BY41*$F$16</f>
        <v>2.6342459726534144E-5</v>
      </c>
      <c r="CD41" s="3">
        <f t="shared" ca="1" si="74"/>
        <v>-4.9847594380907054E-5</v>
      </c>
      <c r="CE41" s="29">
        <f t="shared" ca="1" si="8"/>
        <v>-4.9441282022194174E-6</v>
      </c>
      <c r="CF41" s="3">
        <f ca="1">$CE41*$C$16</f>
        <v>2.2271319899717587E-5</v>
      </c>
      <c r="CG41" s="3">
        <f ca="1">$CE41*$D$16</f>
        <v>2.8738239588220586E-5</v>
      </c>
      <c r="CH41" s="3">
        <f ca="1">$CE41*$E$16</f>
        <v>-5.3825240499102126E-5</v>
      </c>
      <c r="CI41" s="3">
        <f ca="1">$CE41*$F$16</f>
        <v>2.6127739897448733E-6</v>
      </c>
      <c r="CJ41" s="3">
        <f t="shared" ca="1" si="75"/>
        <v>-4.9441282022194174E-6</v>
      </c>
    </row>
    <row r="42" spans="1:88" x14ac:dyDescent="0.25">
      <c r="B42" s="2">
        <v>15</v>
      </c>
      <c r="C42" s="3">
        <f t="shared" ca="1" si="14"/>
        <v>0.14509543309178127</v>
      </c>
      <c r="D42" s="3">
        <f t="shared" ca="1" si="15"/>
        <v>0.61196300624119981</v>
      </c>
      <c r="E42" s="3">
        <f t="shared" ca="1" si="16"/>
        <v>0.72948558323957502</v>
      </c>
      <c r="F42" s="5">
        <f t="shared" ca="1" si="17"/>
        <v>0.86006787639834481</v>
      </c>
      <c r="G42" s="2">
        <f t="shared" ca="1" si="18"/>
        <v>0.67417059371086108</v>
      </c>
      <c r="H42" s="2">
        <f t="shared" ca="1" si="76"/>
        <v>1.2078431736237802</v>
      </c>
      <c r="I42" s="11">
        <f t="shared" ca="1" si="19"/>
        <v>0.76991710100520971</v>
      </c>
      <c r="J42" s="3">
        <f t="shared" ca="1" si="20"/>
        <v>0.58511128561749137</v>
      </c>
      <c r="K42" s="3">
        <f t="shared" ca="1" si="21"/>
        <v>0.9879313774633004</v>
      </c>
      <c r="L42" s="3">
        <f t="shared" ca="1" si="22"/>
        <v>0.11377075344292294</v>
      </c>
      <c r="M42" s="3">
        <f t="shared" ca="1" si="23"/>
        <v>1.1675813854898201E-2</v>
      </c>
      <c r="N42" s="3">
        <f t="shared" ca="1" si="24"/>
        <v>0.85087926076952625</v>
      </c>
      <c r="O42" s="3">
        <f t="shared" ca="1" si="25"/>
        <v>3.0780079975064232</v>
      </c>
      <c r="P42" s="28">
        <f t="shared" ca="1" si="26"/>
        <v>0.95597642629146085</v>
      </c>
      <c r="Q42" s="3">
        <f t="shared" ca="1" si="27"/>
        <v>0.31219673559735223</v>
      </c>
      <c r="R42" s="3">
        <f t="shared" ca="1" si="28"/>
        <v>0.95018116771096162</v>
      </c>
      <c r="S42" s="3">
        <f t="shared" ca="1" si="29"/>
        <v>0.99656636635655294</v>
      </c>
      <c r="T42" s="3">
        <f t="shared" ca="1" si="30"/>
        <v>2.1452827690087286</v>
      </c>
      <c r="U42" s="28">
        <f t="shared" ca="1" si="31"/>
        <v>0.89522714601284903</v>
      </c>
      <c r="V42" s="3">
        <f t="shared" ca="1" si="32"/>
        <v>0.34105588588372343</v>
      </c>
      <c r="W42" s="3">
        <f t="shared" ca="1" si="33"/>
        <v>0.88911970736295975</v>
      </c>
      <c r="X42" s="3">
        <f t="shared" ca="1" si="34"/>
        <v>0.52061097117481603</v>
      </c>
      <c r="Y42" s="3">
        <f t="shared" ca="1" si="35"/>
        <v>1.6331732105053276</v>
      </c>
      <c r="Z42" s="28">
        <f t="shared" ca="1" si="36"/>
        <v>0.83660387322281915</v>
      </c>
      <c r="AA42" s="3">
        <f t="shared" ca="1" si="37"/>
        <v>0.79426416445863346</v>
      </c>
      <c r="AB42" s="3">
        <f t="shared" ca="1" si="38"/>
        <v>0.79795721156300869</v>
      </c>
      <c r="AC42" s="3">
        <f t="shared" ca="1" si="39"/>
        <v>0.12912358604801122</v>
      </c>
      <c r="AD42" s="3">
        <f t="shared" ca="1" si="40"/>
        <v>1.5034694324238318</v>
      </c>
      <c r="AE42" s="28">
        <f t="shared" ca="1" si="41"/>
        <v>0.81809135970797819</v>
      </c>
      <c r="AF42" s="3">
        <f t="shared" ca="1" si="42"/>
        <v>4.8338785794631807E-2</v>
      </c>
      <c r="AG42" s="3">
        <f t="shared" ca="1" si="43"/>
        <v>0.80714398322432401</v>
      </c>
      <c r="AH42" s="3">
        <f t="shared" ca="1" si="44"/>
        <v>1.6745895637385995E-2</v>
      </c>
      <c r="AI42" s="3">
        <f t="shared" ca="1" si="45"/>
        <v>7.5879978274838141E-3</v>
      </c>
      <c r="AJ42" s="3">
        <f t="shared" ca="1" si="46"/>
        <v>0.73982164622161917</v>
      </c>
      <c r="AK42" s="28">
        <f t="shared" ca="1" si="47"/>
        <v>0.67695685394671179</v>
      </c>
      <c r="AL42" s="3">
        <f t="shared" ca="1" si="48"/>
        <v>0.88575343472104051</v>
      </c>
      <c r="AM42" s="3">
        <f t="shared" ca="1" si="49"/>
        <v>0.68907029211713189</v>
      </c>
      <c r="AN42" s="3">
        <f t="shared" ca="1" si="50"/>
        <v>0.83323202858108059</v>
      </c>
      <c r="AO42" s="3">
        <f t="shared" ca="1" si="51"/>
        <v>-4.4292104381021338E-3</v>
      </c>
      <c r="AP42" s="3">
        <f t="shared" ca="1" si="52"/>
        <v>2.0466601075203985</v>
      </c>
      <c r="AQ42" s="28">
        <f t="shared" ca="1" si="53"/>
        <v>0.88560970590616894</v>
      </c>
      <c r="AR42" s="3">
        <f t="shared" ca="1" si="54"/>
        <v>0.61273818259547486</v>
      </c>
      <c r="AS42" s="3">
        <f t="shared" ca="1" si="55"/>
        <v>0.41012145110597548</v>
      </c>
      <c r="AT42" s="3">
        <f t="shared" ca="1" si="56"/>
        <v>0.35008810333088153</v>
      </c>
      <c r="AU42" s="3">
        <f t="shared" ca="1" si="9"/>
        <v>1.1280929534135142</v>
      </c>
      <c r="AV42" s="28">
        <f t="shared" ca="1" si="57"/>
        <v>0.75548678871579522</v>
      </c>
      <c r="AW42" s="2">
        <f t="shared" ca="1" si="58"/>
        <v>1</v>
      </c>
      <c r="AX42" s="3">
        <f ca="1">POWER(AV42-$G$17, 2)/2</f>
        <v>2.9893355246257084E-2</v>
      </c>
      <c r="AY42" s="29">
        <f t="shared" ca="1" si="59"/>
        <v>-4.5168069917870465E-2</v>
      </c>
      <c r="AZ42" s="3">
        <f t="shared" ca="1" si="60"/>
        <v>-3.0576834510446703E-2</v>
      </c>
      <c r="BA42" s="3">
        <f t="shared" ca="1" si="61"/>
        <v>-4.0001281116314541E-2</v>
      </c>
      <c r="BB42" s="3">
        <f t="shared" ca="1" si="0"/>
        <v>-4.5168069917870465E-2</v>
      </c>
      <c r="BC42" s="29">
        <f t="shared" ca="1" si="77"/>
        <v>-6.0524052313449799E-3</v>
      </c>
      <c r="BD42" s="3">
        <f t="shared" ca="1" si="62"/>
        <v>-5.4182774617702037E-3</v>
      </c>
      <c r="BE42" s="3">
        <f t="shared" ca="1" si="63"/>
        <v>-5.0634656588572627E-3</v>
      </c>
      <c r="BF42" s="3">
        <f t="shared" ca="1" si="64"/>
        <v>-4.9514204252146948E-3</v>
      </c>
      <c r="BG42" s="3">
        <f t="shared" ca="1" si="2"/>
        <v>-6.0524052313449799E-3</v>
      </c>
      <c r="BH42" s="29">
        <f t="shared" ca="1" si="10"/>
        <v>-1.876616638427895E-3</v>
      </c>
      <c r="BI42" s="3">
        <f t="shared" ca="1" si="65"/>
        <v>-1.6799981573800311E-3</v>
      </c>
      <c r="BJ42" s="3">
        <f t="shared" ca="1" si="66"/>
        <v>-1.5699847482631636E-3</v>
      </c>
      <c r="BK42" s="3">
        <f t="shared" ca="1" si="67"/>
        <v>-1.5352438573820919E-3</v>
      </c>
      <c r="BL42" s="3">
        <f t="shared" ca="1" si="3"/>
        <v>-1.876616638427895E-3</v>
      </c>
      <c r="BM42" s="29">
        <f t="shared" ca="1" si="11"/>
        <v>-5.4018397658388403E-4</v>
      </c>
      <c r="BN42" s="3">
        <f t="shared" ca="1" si="68"/>
        <v>-4.1589688126093008E-4</v>
      </c>
      <c r="BO42" s="3">
        <f t="shared" ca="1" si="69"/>
        <v>-5.1640314747457164E-4</v>
      </c>
      <c r="BP42" s="3">
        <f t="shared" ca="1" si="4"/>
        <v>-5.4018397658388403E-4</v>
      </c>
      <c r="BQ42" s="29">
        <f t="shared" ca="1" si="12"/>
        <v>-7.8726566159863221E-4</v>
      </c>
      <c r="BR42" s="3">
        <f t="shared" ca="1" si="70"/>
        <v>-6.0612929589896739E-4</v>
      </c>
      <c r="BS42" s="3">
        <f t="shared" ca="1" si="71"/>
        <v>-7.5260741371704302E-4</v>
      </c>
      <c r="BT42" s="3">
        <f t="shared" ca="1" si="5"/>
        <v>-7.8726566159863221E-4</v>
      </c>
      <c r="BU42" s="29">
        <f t="shared" ca="1" si="13"/>
        <v>-8.5706708001167219E-4</v>
      </c>
      <c r="BV42" s="3">
        <f t="shared" ca="1" si="72"/>
        <v>-6.5987060160958681E-4</v>
      </c>
      <c r="BW42" s="3">
        <f t="shared" ca="1" si="73"/>
        <v>-8.1933592424161589E-4</v>
      </c>
      <c r="BX42" s="3">
        <f t="shared" ca="1" si="6"/>
        <v>-8.5706708001167219E-4</v>
      </c>
      <c r="BY42" s="29">
        <f t="shared" ca="1" si="7"/>
        <v>-3.2654440257300359E-4</v>
      </c>
      <c r="BZ42" s="3">
        <f ca="1">$BY42*$C$17</f>
        <v>7.8697201020093866E-4</v>
      </c>
      <c r="CA42" s="3">
        <f ca="1">$BY42*$D$17</f>
        <v>-1.2223536621515244E-3</v>
      </c>
      <c r="CB42" s="3">
        <f ca="1">$BY42*$E$17</f>
        <v>1.3131983149473339E-4</v>
      </c>
      <c r="CC42" s="3">
        <f ca="1">$BY42*$F$17</f>
        <v>4.2297296465281149E-4</v>
      </c>
      <c r="CD42" s="3">
        <f t="shared" ca="1" si="74"/>
        <v>-3.2654440257300359E-4</v>
      </c>
      <c r="CE42" s="29">
        <f t="shared" ca="1" si="8"/>
        <v>-7.7579399632300515E-5</v>
      </c>
      <c r="CF42" s="3">
        <f ca="1">$CE42*$C$17</f>
        <v>1.8696635311384426E-4</v>
      </c>
      <c r="CG42" s="3">
        <f ca="1">$CE42*$D$17</f>
        <v>-2.9040296664359052E-4</v>
      </c>
      <c r="CH42" s="3">
        <f ca="1">$CE42*$E$17</f>
        <v>3.1198555562129655E-5</v>
      </c>
      <c r="CI42" s="3">
        <f ca="1">$CE42*$F$17</f>
        <v>1.0048859634371885E-4</v>
      </c>
      <c r="CJ42" s="3">
        <f t="shared" ca="1" si="75"/>
        <v>-7.7579399632300515E-5</v>
      </c>
    </row>
    <row r="43" spans="1:88" x14ac:dyDescent="0.25">
      <c r="B43" s="2">
        <v>16</v>
      </c>
      <c r="C43" s="3">
        <f t="shared" ca="1" si="14"/>
        <v>0.14500886617065917</v>
      </c>
      <c r="D43" s="3">
        <f t="shared" ca="1" si="15"/>
        <v>0.61209746514403651</v>
      </c>
      <c r="E43" s="3">
        <f t="shared" ca="1" si="16"/>
        <v>0.72947113805811059</v>
      </c>
      <c r="F43" s="5">
        <f t="shared" ca="1" si="17"/>
        <v>0.86002134937223296</v>
      </c>
      <c r="G43" s="2">
        <f t="shared" ca="1" si="18"/>
        <v>0.67420651359514405</v>
      </c>
      <c r="H43" s="2">
        <f t="shared" ca="1" si="76"/>
        <v>1.9962872415692945E-2</v>
      </c>
      <c r="I43" s="11">
        <f t="shared" ca="1" si="19"/>
        <v>0.50499055237032897</v>
      </c>
      <c r="J43" s="3">
        <f t="shared" ca="1" si="20"/>
        <v>0.58509071931864887</v>
      </c>
      <c r="K43" s="3">
        <f t="shared" ca="1" si="21"/>
        <v>0.9879633217896312</v>
      </c>
      <c r="L43" s="3">
        <f t="shared" ca="1" si="22"/>
        <v>0.11376732160181111</v>
      </c>
      <c r="M43" s="3">
        <f t="shared" ca="1" si="23"/>
        <v>1.1664760109300391E-2</v>
      </c>
      <c r="N43" s="3">
        <f t="shared" ca="1" si="24"/>
        <v>0.85088779450348584</v>
      </c>
      <c r="O43" s="3">
        <f t="shared" ca="1" si="25"/>
        <v>2.2499763433177935</v>
      </c>
      <c r="P43" s="28">
        <f t="shared" ca="1" si="26"/>
        <v>0.90464849450457707</v>
      </c>
      <c r="Q43" s="3">
        <f t="shared" ca="1" si="27"/>
        <v>0.31224248425429091</v>
      </c>
      <c r="R43" s="3">
        <f t="shared" ca="1" si="28"/>
        <v>0.95024058794838584</v>
      </c>
      <c r="S43" s="3">
        <f t="shared" ca="1" si="29"/>
        <v>0.99662317070277517</v>
      </c>
      <c r="T43" s="3">
        <f t="shared" ca="1" si="30"/>
        <v>2.0139363926044846</v>
      </c>
      <c r="U43" s="28">
        <f t="shared" ca="1" si="31"/>
        <v>0.88225256208441161</v>
      </c>
      <c r="V43" s="3">
        <f t="shared" ca="1" si="32"/>
        <v>0.34112256010627234</v>
      </c>
      <c r="W43" s="3">
        <f t="shared" ca="1" si="33"/>
        <v>0.88920249417846864</v>
      </c>
      <c r="X43" s="3">
        <f t="shared" ca="1" si="34"/>
        <v>0.5206975703975919</v>
      </c>
      <c r="Y43" s="3">
        <f t="shared" ca="1" si="35"/>
        <v>1.4973769381199058</v>
      </c>
      <c r="Z43" s="28">
        <f t="shared" ca="1" si="36"/>
        <v>0.81718292988023589</v>
      </c>
      <c r="AA43" s="3">
        <f t="shared" ca="1" si="37"/>
        <v>0.79433675022481054</v>
      </c>
      <c r="AB43" s="3">
        <f t="shared" ca="1" si="38"/>
        <v>0.79804733851467524</v>
      </c>
      <c r="AC43" s="3">
        <f t="shared" ca="1" si="39"/>
        <v>0.12921786342681249</v>
      </c>
      <c r="AD43" s="3">
        <f t="shared" ca="1" si="40"/>
        <v>1.2523027410215772</v>
      </c>
      <c r="AE43" s="28">
        <f t="shared" ca="1" si="41"/>
        <v>0.77769822211941264</v>
      </c>
      <c r="AF43" s="3">
        <f t="shared" ca="1" si="42"/>
        <v>4.8934796315426528E-2</v>
      </c>
      <c r="AG43" s="3">
        <f t="shared" ca="1" si="43"/>
        <v>0.80770096444679829</v>
      </c>
      <c r="AH43" s="3">
        <f t="shared" ca="1" si="44"/>
        <v>1.7290551884159611E-2</v>
      </c>
      <c r="AI43" s="3">
        <f t="shared" ca="1" si="45"/>
        <v>8.2537624029317622E-3</v>
      </c>
      <c r="AJ43" s="3">
        <f t="shared" ca="1" si="46"/>
        <v>0.72491288388079689</v>
      </c>
      <c r="AK43" s="28">
        <f t="shared" ca="1" si="47"/>
        <v>0.67368794879033767</v>
      </c>
      <c r="AL43" s="3">
        <f t="shared" ca="1" si="48"/>
        <v>0.8859382345183523</v>
      </c>
      <c r="AM43" s="3">
        <f t="shared" ca="1" si="49"/>
        <v>0.68924299043944082</v>
      </c>
      <c r="AN43" s="3">
        <f t="shared" ca="1" si="50"/>
        <v>0.83340090540539258</v>
      </c>
      <c r="AO43" s="3">
        <f t="shared" ca="1" si="51"/>
        <v>-4.222782607875065E-3</v>
      </c>
      <c r="AP43" s="3">
        <f t="shared" ca="1" si="52"/>
        <v>1.9887705034176817</v>
      </c>
      <c r="AQ43" s="28">
        <f t="shared" ca="1" si="53"/>
        <v>0.87961300201456205</v>
      </c>
      <c r="AR43" s="3">
        <f t="shared" ca="1" si="54"/>
        <v>0.61610163439162402</v>
      </c>
      <c r="AS43" s="3">
        <f t="shared" ca="1" si="55"/>
        <v>0.41452159202877009</v>
      </c>
      <c r="AT43" s="3">
        <f t="shared" ca="1" si="56"/>
        <v>0.35505659102184728</v>
      </c>
      <c r="AU43" s="3">
        <f t="shared" ca="1" si="9"/>
        <v>1.134735419305797</v>
      </c>
      <c r="AV43" s="28">
        <f t="shared" ca="1" si="57"/>
        <v>0.75671174486583559</v>
      </c>
      <c r="AW43" s="2">
        <f t="shared" ca="1" si="58"/>
        <v>1</v>
      </c>
      <c r="AX43" s="3">
        <f ca="1">POWER(AV43-$G$18, 2)/2</f>
        <v>2.9594587543113136E-2</v>
      </c>
      <c r="AY43" s="29">
        <f t="shared" ca="1" si="59"/>
        <v>-4.4789143956667728E-2</v>
      </c>
      <c r="AZ43" s="3">
        <f t="shared" ca="1" si="60"/>
        <v>-3.0173906520242631E-2</v>
      </c>
      <c r="BA43" s="3">
        <f t="shared" ca="1" si="61"/>
        <v>-3.9397113373386881E-2</v>
      </c>
      <c r="BB43" s="3">
        <f t="shared" ca="1" si="0"/>
        <v>-4.4789143956667728E-2</v>
      </c>
      <c r="BC43" s="29">
        <f t="shared" ca="1" si="77"/>
        <v>-6.0662040503830306E-3</v>
      </c>
      <c r="BD43" s="3">
        <f t="shared" ca="1" si="62"/>
        <v>-5.3519240655772642E-3</v>
      </c>
      <c r="BE43" s="3">
        <f t="shared" ca="1" si="63"/>
        <v>-4.9571983991433593E-3</v>
      </c>
      <c r="BF43" s="3">
        <f t="shared" ca="1" si="64"/>
        <v>-4.7176761049964626E-3</v>
      </c>
      <c r="BG43" s="3">
        <f t="shared" ca="1" si="2"/>
        <v>-6.0662040503830306E-3</v>
      </c>
      <c r="BH43" s="29">
        <f t="shared" ca="1" si="10"/>
        <v>-1.9660345451839034E-3</v>
      </c>
      <c r="BI43" s="3">
        <f t="shared" ca="1" si="65"/>
        <v>-1.7345390146349597E-3</v>
      </c>
      <c r="BJ43" s="3">
        <f t="shared" ca="1" si="66"/>
        <v>-1.6066098698791392E-3</v>
      </c>
      <c r="BK43" s="3">
        <f t="shared" ca="1" si="67"/>
        <v>-1.5289815704148696E-3</v>
      </c>
      <c r="BL43" s="3">
        <f t="shared" ca="1" si="3"/>
        <v>-1.9660345451839034E-3</v>
      </c>
      <c r="BM43" s="29">
        <f t="shared" ca="1" si="11"/>
        <v>-6.0419151909112644E-4</v>
      </c>
      <c r="BN43" s="3">
        <f t="shared" ca="1" si="68"/>
        <v>-3.0511100896329609E-4</v>
      </c>
      <c r="BO43" s="3">
        <f t="shared" ca="1" si="69"/>
        <v>-5.46580948138221E-4</v>
      </c>
      <c r="BP43" s="3">
        <f t="shared" ca="1" si="4"/>
        <v>-6.0419151909112644E-4</v>
      </c>
      <c r="BQ43" s="29">
        <f t="shared" ca="1" si="12"/>
        <v>-8.6889292552223959E-4</v>
      </c>
      <c r="BR43" s="3">
        <f t="shared" ca="1" si="70"/>
        <v>-4.3878271841014688E-4</v>
      </c>
      <c r="BS43" s="3">
        <f t="shared" ca="1" si="71"/>
        <v>-7.8604267695937162E-4</v>
      </c>
      <c r="BT43" s="3">
        <f t="shared" ca="1" si="5"/>
        <v>-8.6889292552223959E-4</v>
      </c>
      <c r="BU43" s="29">
        <f t="shared" ca="1" si="13"/>
        <v>-1.0055050885541951E-3</v>
      </c>
      <c r="BV43" s="3">
        <f t="shared" ca="1" si="72"/>
        <v>-5.0777057008015956E-4</v>
      </c>
      <c r="BW43" s="3">
        <f t="shared" ca="1" si="73"/>
        <v>-9.0962866457724404E-4</v>
      </c>
      <c r="BX43" s="3">
        <f t="shared" ca="1" si="6"/>
        <v>-1.0055050885541951E-3</v>
      </c>
      <c r="BY43" s="29">
        <f t="shared" ca="1" si="7"/>
        <v>-5.062179398128688E-4</v>
      </c>
      <c r="BZ43" s="3">
        <f ca="1">$BY43*$C$18</f>
        <v>-2.0559535407559852E-4</v>
      </c>
      <c r="CA43" s="3">
        <f ca="1">$BY43*$D$18</f>
        <v>-6.8298924439552254E-4</v>
      </c>
      <c r="CB43" s="3">
        <f ca="1">$BY43*$E$18</f>
        <v>7.3406663452264104E-4</v>
      </c>
      <c r="CC43" s="3">
        <f ca="1">$BY43*$F$18</f>
        <v>2.8322387514590196E-4</v>
      </c>
      <c r="CD43" s="3">
        <f t="shared" ca="1" si="74"/>
        <v>-5.062179398128688E-4</v>
      </c>
      <c r="CE43" s="29">
        <f t="shared" ca="1" si="8"/>
        <v>-1.7468202194391208E-4</v>
      </c>
      <c r="CF43" s="3">
        <f ca="1">$CE43*$C$18</f>
        <v>-7.0945356392300456E-5</v>
      </c>
      <c r="CG43" s="3">
        <f ca="1">$CE43*$D$18</f>
        <v>-2.3568098400672617E-4</v>
      </c>
      <c r="CH43" s="3">
        <f ca="1">$CE43*$E$18</f>
        <v>2.5330640002086687E-4</v>
      </c>
      <c r="CI43" s="3">
        <f ca="1">$CE43*$F$18</f>
        <v>9.7732844457399371E-5</v>
      </c>
      <c r="CJ43" s="3">
        <f t="shared" ca="1" si="75"/>
        <v>-1.7468202194391208E-4</v>
      </c>
    </row>
    <row r="44" spans="1:88" x14ac:dyDescent="0.25">
      <c r="B44" s="2">
        <v>17</v>
      </c>
      <c r="C44" s="3">
        <f t="shared" ca="1" si="14"/>
        <v>0.14503148165960747</v>
      </c>
      <c r="D44" s="3">
        <f t="shared" ca="1" si="15"/>
        <v>0.61217259396092005</v>
      </c>
      <c r="E44" s="3">
        <f t="shared" ca="1" si="16"/>
        <v>0.72939039072831313</v>
      </c>
      <c r="F44" s="5">
        <f t="shared" ca="1" si="17"/>
        <v>0.85999019474596694</v>
      </c>
      <c r="G44" s="2">
        <f t="shared" ca="1" si="18"/>
        <v>0.67426219756852346</v>
      </c>
      <c r="H44" s="2">
        <f t="shared" ca="1" si="76"/>
        <v>2.5055969520280308</v>
      </c>
      <c r="I44" s="11">
        <f t="shared" ca="1" si="19"/>
        <v>0.92453325686283017</v>
      </c>
      <c r="J44" s="3">
        <f t="shared" ca="1" si="20"/>
        <v>0.58509852330785206</v>
      </c>
      <c r="K44" s="3">
        <f t="shared" ca="1" si="21"/>
        <v>0.98798924669787191</v>
      </c>
      <c r="L44" s="3">
        <f t="shared" ca="1" si="22"/>
        <v>0.11373945789780882</v>
      </c>
      <c r="M44" s="3">
        <f t="shared" ca="1" si="23"/>
        <v>1.1654009496410078E-2</v>
      </c>
      <c r="N44" s="3">
        <f t="shared" ca="1" si="24"/>
        <v>0.8509070095258997</v>
      </c>
      <c r="O44" s="3">
        <f t="shared" ca="1" si="25"/>
        <v>-4.0396200742181998</v>
      </c>
      <c r="P44" s="28">
        <f t="shared" ca="1" si="26"/>
        <v>1.7299614252104439E-2</v>
      </c>
      <c r="Q44" s="3">
        <f t="shared" ca="1" si="27"/>
        <v>0.31227604646527685</v>
      </c>
      <c r="R44" s="3">
        <f t="shared" ca="1" si="28"/>
        <v>0.95030704901548591</v>
      </c>
      <c r="S44" s="3">
        <f t="shared" ca="1" si="29"/>
        <v>0.99668329460707039</v>
      </c>
      <c r="T44" s="3">
        <f t="shared" ca="1" si="30"/>
        <v>1.3018328302548849</v>
      </c>
      <c r="U44" s="28">
        <f t="shared" ca="1" si="31"/>
        <v>0.78614328377208831</v>
      </c>
      <c r="V44" s="3">
        <f t="shared" ca="1" si="32"/>
        <v>0.34117082620529748</v>
      </c>
      <c r="W44" s="3">
        <f t="shared" ca="1" si="33"/>
        <v>0.88928895887293413</v>
      </c>
      <c r="X44" s="3">
        <f t="shared" ca="1" si="34"/>
        <v>0.52079314861939929</v>
      </c>
      <c r="Y44" s="3">
        <f t="shared" ca="1" si="35"/>
        <v>0.85160127966472288</v>
      </c>
      <c r="Z44" s="28">
        <f t="shared" ca="1" si="36"/>
        <v>0.70090293950932847</v>
      </c>
      <c r="AA44" s="3">
        <f t="shared" ca="1" si="37"/>
        <v>0.7943926049875194</v>
      </c>
      <c r="AB44" s="3">
        <f t="shared" ca="1" si="38"/>
        <v>0.79814739766777876</v>
      </c>
      <c r="AC44" s="3">
        <f t="shared" ca="1" si="39"/>
        <v>0.12932846898655345</v>
      </c>
      <c r="AD44" s="3">
        <f t="shared" ca="1" si="40"/>
        <v>0.87757849339938621</v>
      </c>
      <c r="AE44" s="28">
        <f t="shared" ca="1" si="41"/>
        <v>0.70632017424178595</v>
      </c>
      <c r="AF44" s="3">
        <f t="shared" ca="1" si="42"/>
        <v>4.9523507962640025E-2</v>
      </c>
      <c r="AG44" s="3">
        <f t="shared" ca="1" si="43"/>
        <v>0.80824625627070401</v>
      </c>
      <c r="AH44" s="3">
        <f t="shared" ca="1" si="44"/>
        <v>1.7809496255709222E-2</v>
      </c>
      <c r="AI44" s="3">
        <f t="shared" ca="1" si="45"/>
        <v>8.9210448484738948E-3</v>
      </c>
      <c r="AJ44" s="3">
        <f t="shared" ca="1" si="46"/>
        <v>0.62693500138817426</v>
      </c>
      <c r="AK44" s="28">
        <f t="shared" ca="1" si="47"/>
        <v>0.65179415863644363</v>
      </c>
      <c r="AL44" s="3">
        <f t="shared" ca="1" si="48"/>
        <v>0.88612903380996211</v>
      </c>
      <c r="AM44" s="3">
        <f t="shared" ca="1" si="49"/>
        <v>0.68941971752512754</v>
      </c>
      <c r="AN44" s="3">
        <f t="shared" ca="1" si="50"/>
        <v>0.83356909337813823</v>
      </c>
      <c r="AO44" s="3">
        <f t="shared" ca="1" si="51"/>
        <v>-4.0065188079048356E-3</v>
      </c>
      <c r="AP44" s="3">
        <f t="shared" ca="1" si="52"/>
        <v>1.7646008435237137</v>
      </c>
      <c r="AQ44" s="28">
        <f t="shared" ca="1" si="53"/>
        <v>0.85378494745686428</v>
      </c>
      <c r="AR44" s="3">
        <f t="shared" ca="1" si="54"/>
        <v>0.61942076410885072</v>
      </c>
      <c r="AS44" s="3">
        <f t="shared" ca="1" si="55"/>
        <v>0.41885527449984267</v>
      </c>
      <c r="AT44" s="3">
        <f t="shared" ca="1" si="56"/>
        <v>0.35998339685708075</v>
      </c>
      <c r="AU44" s="3">
        <f t="shared" ca="1" si="9"/>
        <v>1.1213305611722308</v>
      </c>
      <c r="AV44" s="28">
        <f t="shared" ca="1" si="57"/>
        <v>0.75423543846858854</v>
      </c>
      <c r="AW44" s="2">
        <f t="shared" ca="1" si="58"/>
        <v>1</v>
      </c>
      <c r="AX44" s="3">
        <f ca="1">POWER(AV44-$G$19, 2)/2</f>
        <v>3.0200109852363464E-2</v>
      </c>
      <c r="AY44" s="29">
        <f t="shared" ca="1" si="59"/>
        <v>-4.5555986192593795E-2</v>
      </c>
      <c r="AZ44" s="3">
        <f t="shared" ca="1" si="60"/>
        <v>-2.9693125691255116E-2</v>
      </c>
      <c r="BA44" s="3">
        <f t="shared" ca="1" si="61"/>
        <v>-3.8895015277789331E-2</v>
      </c>
      <c r="BB44" s="3">
        <f t="shared" ca="1" si="0"/>
        <v>-4.5555986192593795E-2</v>
      </c>
      <c r="BC44" s="29">
        <f t="shared" ca="1" si="77"/>
        <v>-6.4043893795767762E-3</v>
      </c>
      <c r="BD44" s="3">
        <f t="shared" ca="1" si="62"/>
        <v>-5.034767697415574E-3</v>
      </c>
      <c r="BE44" s="3">
        <f t="shared" ca="1" si="63"/>
        <v>-4.488855341907687E-3</v>
      </c>
      <c r="BF44" s="3">
        <f t="shared" ca="1" si="64"/>
        <v>-4.5235494224949123E-3</v>
      </c>
      <c r="BG44" s="3">
        <f t="shared" ca="1" si="2"/>
        <v>-6.4043893795767762E-3</v>
      </c>
      <c r="BH44" s="29">
        <f t="shared" ca="1" si="10"/>
        <v>-2.3820453191196827E-3</v>
      </c>
      <c r="BI44" s="3">
        <f t="shared" ca="1" si="65"/>
        <v>-1.8726289292666793E-3</v>
      </c>
      <c r="BJ44" s="3">
        <f t="shared" ca="1" si="66"/>
        <v>-1.669582566215422E-3</v>
      </c>
      <c r="BK44" s="3">
        <f t="shared" ca="1" si="67"/>
        <v>-1.682486664852445E-3</v>
      </c>
      <c r="BL44" s="3">
        <f t="shared" ca="1" si="3"/>
        <v>-2.3820453191196827E-3</v>
      </c>
      <c r="BM44" s="29">
        <f t="shared" ca="1" si="11"/>
        <v>-1.0437179874509754E-3</v>
      </c>
      <c r="BN44" s="3">
        <f t="shared" ca="1" si="68"/>
        <v>-9.6495199018436877E-4</v>
      </c>
      <c r="BO44" s="3">
        <f t="shared" ca="1" si="69"/>
        <v>-1.8055918570884655E-5</v>
      </c>
      <c r="BP44" s="3">
        <f t="shared" ca="1" si="4"/>
        <v>-1.0437179874509754E-3</v>
      </c>
      <c r="BQ44" s="29">
        <f t="shared" ca="1" si="12"/>
        <v>-1.3014533089672478E-3</v>
      </c>
      <c r="BR44" s="3">
        <f t="shared" ca="1" si="70"/>
        <v>-1.2032368663943967E-3</v>
      </c>
      <c r="BS44" s="3">
        <f t="shared" ca="1" si="71"/>
        <v>-2.2514640212258283E-5</v>
      </c>
      <c r="BT44" s="3">
        <f t="shared" ca="1" si="5"/>
        <v>-1.3014533089672478E-3</v>
      </c>
      <c r="BU44" s="29">
        <f t="shared" ca="1" si="13"/>
        <v>-1.2877581007233881E-3</v>
      </c>
      <c r="BV44" s="3">
        <f t="shared" ca="1" si="72"/>
        <v>-1.1905751909132866E-3</v>
      </c>
      <c r="BW44" s="3">
        <f t="shared" ca="1" si="73"/>
        <v>-2.2277718392537271E-5</v>
      </c>
      <c r="BX44" s="3">
        <f t="shared" ca="1" si="6"/>
        <v>-1.2877581007233881E-3</v>
      </c>
      <c r="BY44" s="29">
        <f t="shared" ca="1" si="7"/>
        <v>-1.8435544726921248E-4</v>
      </c>
      <c r="BZ44" s="3">
        <f ca="1">$BY44*$C$19</f>
        <v>2.5601440962275536E-4</v>
      </c>
      <c r="CA44" s="3">
        <f ca="1">$BY44*$D$19</f>
        <v>8.9915682296613005E-4</v>
      </c>
      <c r="CB44" s="3">
        <f ca="1">$BY44*$E$19</f>
        <v>-1.194143974141597E-3</v>
      </c>
      <c r="CC44" s="3">
        <f ca="1">$BY44*$F$19</f>
        <v>-6.3010848322144134E-5</v>
      </c>
      <c r="CD44" s="3">
        <f t="shared" ca="1" si="74"/>
        <v>-1.8435544726921248E-4</v>
      </c>
      <c r="CE44" s="29">
        <f t="shared" ca="1" si="8"/>
        <v>-4.49195476818953E-5</v>
      </c>
      <c r="CF44" s="3">
        <f ca="1">$CE44*$C$19</f>
        <v>6.2379775865848002E-5</v>
      </c>
      <c r="CG44" s="3">
        <f ca="1">$CE44*$D$19</f>
        <v>2.1908610990890794E-4</v>
      </c>
      <c r="CH44" s="3">
        <f ca="1">$CE44*$E$19</f>
        <v>-2.9096187815470863E-4</v>
      </c>
      <c r="CI44" s="3">
        <f ca="1">$CE44*$F$19</f>
        <v>-1.5353052202194993E-5</v>
      </c>
      <c r="CJ44" s="3">
        <f t="shared" ca="1" si="75"/>
        <v>-4.49195476818953E-5</v>
      </c>
    </row>
    <row r="45" spans="1:88" x14ac:dyDescent="0.25">
      <c r="B45" s="2">
        <v>18</v>
      </c>
      <c r="C45" s="3">
        <f t="shared" ca="1" si="14"/>
        <v>0.14500332007454897</v>
      </c>
      <c r="D45" s="3">
        <f t="shared" ca="1" si="15"/>
        <v>0.61207368671039375</v>
      </c>
      <c r="E45" s="3">
        <f t="shared" ca="1" si="16"/>
        <v>0.72952174656546875</v>
      </c>
      <c r="F45" s="5">
        <f t="shared" ca="1" si="17"/>
        <v>0.85999712593928235</v>
      </c>
      <c r="G45" s="2">
        <f t="shared" ca="1" si="18"/>
        <v>0.67428247666772312</v>
      </c>
      <c r="H45" s="2">
        <f t="shared" ca="1" si="76"/>
        <v>2.3391455786612596</v>
      </c>
      <c r="I45" s="11">
        <f t="shared" ca="1" si="19"/>
        <v>0.91206758443986291</v>
      </c>
      <c r="J45" s="3">
        <f t="shared" ca="1" si="20"/>
        <v>0.5850916615325068</v>
      </c>
      <c r="K45" s="3">
        <f t="shared" ca="1" si="21"/>
        <v>0.98796514722578188</v>
      </c>
      <c r="L45" s="3">
        <f t="shared" ca="1" si="22"/>
        <v>0.11377146370440583</v>
      </c>
      <c r="M45" s="3">
        <f t="shared" ca="1" si="23"/>
        <v>1.1655698332152319E-2</v>
      </c>
      <c r="N45" s="3">
        <f t="shared" ca="1" si="24"/>
        <v>0.85091195067614467</v>
      </c>
      <c r="O45" s="3">
        <f t="shared" ca="1" si="25"/>
        <v>-12.670749962615991</v>
      </c>
      <c r="P45" s="28">
        <f t="shared" ca="1" si="26"/>
        <v>3.1416792616276781E-6</v>
      </c>
      <c r="Q45" s="3">
        <f t="shared" ca="1" si="27"/>
        <v>0.31238219118419713</v>
      </c>
      <c r="R45" s="3">
        <f t="shared" ca="1" si="28"/>
        <v>0.9504218579941055</v>
      </c>
      <c r="S45" s="3">
        <f t="shared" ca="1" si="29"/>
        <v>0.99668528075811313</v>
      </c>
      <c r="T45" s="3">
        <f t="shared" ca="1" si="30"/>
        <v>1.2816019372141563</v>
      </c>
      <c r="U45" s="28">
        <f t="shared" ca="1" si="31"/>
        <v>0.78272233819445614</v>
      </c>
      <c r="V45" s="3">
        <f t="shared" ca="1" si="32"/>
        <v>0.34130318226060086</v>
      </c>
      <c r="W45" s="3">
        <f t="shared" ca="1" si="33"/>
        <v>0.88929143548335743</v>
      </c>
      <c r="X45" s="3">
        <f t="shared" ca="1" si="34"/>
        <v>0.52093630848338568</v>
      </c>
      <c r="Y45" s="3">
        <f t="shared" ca="1" si="35"/>
        <v>0.83223067135791062</v>
      </c>
      <c r="Z45" s="28">
        <f t="shared" ca="1" si="36"/>
        <v>0.69682638685731635</v>
      </c>
      <c r="AA45" s="3">
        <f t="shared" ca="1" si="37"/>
        <v>0.79452356825851989</v>
      </c>
      <c r="AB45" s="3">
        <f t="shared" ca="1" si="38"/>
        <v>0.7981498482168019</v>
      </c>
      <c r="AC45" s="3">
        <f t="shared" ca="1" si="39"/>
        <v>0.12947012237763303</v>
      </c>
      <c r="AD45" s="3">
        <f t="shared" ca="1" si="40"/>
        <v>0.85413182159054768</v>
      </c>
      <c r="AE45" s="28">
        <f t="shared" ca="1" si="41"/>
        <v>0.70143316743280859</v>
      </c>
      <c r="AF45" s="3">
        <f t="shared" ca="1" si="42"/>
        <v>5.0077332409355739E-2</v>
      </c>
      <c r="AG45" s="3">
        <f t="shared" ca="1" si="43"/>
        <v>0.80874003035831388</v>
      </c>
      <c r="AH45" s="3">
        <f t="shared" ca="1" si="44"/>
        <v>1.8307086692183661E-2</v>
      </c>
      <c r="AI45" s="3">
        <f t="shared" ca="1" si="45"/>
        <v>9.6255276802273398E-3</v>
      </c>
      <c r="AJ45" s="3">
        <f t="shared" ca="1" si="46"/>
        <v>0.62521476546064481</v>
      </c>
      <c r="AK45" s="28">
        <f t="shared" ca="1" si="47"/>
        <v>0.65140363453518368</v>
      </c>
      <c r="AL45" s="3">
        <f t="shared" ca="1" si="48"/>
        <v>0.88633502299218148</v>
      </c>
      <c r="AM45" s="3">
        <f t="shared" ca="1" si="49"/>
        <v>0.68960337160741125</v>
      </c>
      <c r="AN45" s="3">
        <f t="shared" ca="1" si="50"/>
        <v>0.83375416691127202</v>
      </c>
      <c r="AO45" s="3">
        <f t="shared" ca="1" si="51"/>
        <v>-3.7444938228016703E-3</v>
      </c>
      <c r="AP45" s="3">
        <f t="shared" ca="1" si="52"/>
        <v>1.7553663797559673</v>
      </c>
      <c r="AQ45" s="28">
        <f t="shared" ca="1" si="53"/>
        <v>0.8526283816919128</v>
      </c>
      <c r="AR45" s="3">
        <f t="shared" ca="1" si="54"/>
        <v>0.62268700793488874</v>
      </c>
      <c r="AS45" s="3">
        <f t="shared" ca="1" si="55"/>
        <v>0.42313372618039952</v>
      </c>
      <c r="AT45" s="3">
        <f t="shared" ca="1" si="56"/>
        <v>0.36499455533826608</v>
      </c>
      <c r="AU45" s="3">
        <f t="shared" ca="1" si="9"/>
        <v>1.1313909596773544</v>
      </c>
      <c r="AV45" s="28">
        <f t="shared" ca="1" si="57"/>
        <v>0.75609550441871842</v>
      </c>
      <c r="AW45" s="2">
        <f t="shared" ca="1" si="58"/>
        <v>1</v>
      </c>
      <c r="AX45" s="3">
        <f ca="1">POWER(AV45-$G$20, 2)/2</f>
        <v>2.9744701482379701E-2</v>
      </c>
      <c r="AY45" s="29">
        <f t="shared" ca="1" si="59"/>
        <v>-4.4979670142208161E-2</v>
      </c>
      <c r="AZ45" s="3">
        <f t="shared" ca="1" si="60"/>
        <v>-2.9299920610828079E-2</v>
      </c>
      <c r="BA45" s="3">
        <f t="shared" ca="1" si="61"/>
        <v>-3.8350943362386994E-2</v>
      </c>
      <c r="BB45" s="3">
        <f t="shared" ca="1" si="0"/>
        <v>-4.4979670142208161E-2</v>
      </c>
      <c r="BC45" s="29">
        <f t="shared" ca="1" si="77"/>
        <v>-6.3600291014721654E-3</v>
      </c>
      <c r="BD45" s="3">
        <f t="shared" ca="1" si="62"/>
        <v>-4.9781368492890794E-3</v>
      </c>
      <c r="BE45" s="3">
        <f t="shared" ca="1" si="63"/>
        <v>-4.4318360990862329E-3</v>
      </c>
      <c r="BF45" s="3">
        <f t="shared" ca="1" si="64"/>
        <v>-4.461135357610461E-3</v>
      </c>
      <c r="BG45" s="3">
        <f t="shared" ca="1" si="2"/>
        <v>-6.3600291014721654E-3</v>
      </c>
      <c r="BH45" s="29">
        <f t="shared" ca="1" si="10"/>
        <v>-2.391484367336633E-3</v>
      </c>
      <c r="BI45" s="3">
        <f t="shared" ca="1" si="65"/>
        <v>-1.8718682357572191E-3</v>
      </c>
      <c r="BJ45" s="3">
        <f t="shared" ca="1" si="66"/>
        <v>-1.6664494109169411E-3</v>
      </c>
      <c r="BK45" s="3">
        <f t="shared" ca="1" si="67"/>
        <v>-1.6774664546469809E-3</v>
      </c>
      <c r="BL45" s="3">
        <f t="shared" ca="1" si="3"/>
        <v>-2.391484367336633E-3</v>
      </c>
      <c r="BM45" s="29">
        <f t="shared" ca="1" si="11"/>
        <v>-1.0513597650704028E-3</v>
      </c>
      <c r="BN45" s="3">
        <f t="shared" ca="1" si="68"/>
        <v>-9.5891116130502403E-4</v>
      </c>
      <c r="BO45" s="3">
        <f t="shared" ca="1" si="69"/>
        <v>-3.3030351704314322E-9</v>
      </c>
      <c r="BP45" s="3">
        <f t="shared" ca="1" si="4"/>
        <v>-1.0513597650704028E-3</v>
      </c>
      <c r="BQ45" s="29">
        <f t="shared" ca="1" si="12"/>
        <v>-1.3060040772894753E-3</v>
      </c>
      <c r="BR45" s="3">
        <f t="shared" ca="1" si="70"/>
        <v>-1.1911639840420237E-3</v>
      </c>
      <c r="BS45" s="3">
        <f t="shared" ca="1" si="71"/>
        <v>-4.1030459252215361E-9</v>
      </c>
      <c r="BT45" s="3">
        <f t="shared" ca="1" si="5"/>
        <v>-1.3060040772894753E-3</v>
      </c>
      <c r="BU45" s="29">
        <f t="shared" ca="1" si="13"/>
        <v>-1.2946620085320353E-3</v>
      </c>
      <c r="BV45" s="3">
        <f t="shared" ca="1" si="72"/>
        <v>-1.1808192507878747E-3</v>
      </c>
      <c r="BW45" s="3">
        <f t="shared" ca="1" si="73"/>
        <v>-4.0674127830223315E-9</v>
      </c>
      <c r="BX45" s="3">
        <f t="shared" ca="1" si="6"/>
        <v>-1.2946620085320353E-3</v>
      </c>
      <c r="BY45" s="29">
        <f t="shared" ca="1" si="7"/>
        <v>-2.1181700769233483E-4</v>
      </c>
      <c r="BZ45" s="3">
        <f ca="1">$BY45*$C$20</f>
        <v>7.9437732394856337E-4</v>
      </c>
      <c r="CA45" s="3">
        <f ca="1">$BY45*$D$20</f>
        <v>2.8507603797280575E-3</v>
      </c>
      <c r="CB45" s="3">
        <f ca="1">$BY45*$E$20</f>
        <v>-3.7265389797327851E-3</v>
      </c>
      <c r="CC45" s="3">
        <f ca="1">$BY45*$F$20</f>
        <v>5.8823701206238302E-4</v>
      </c>
      <c r="CD45" s="3">
        <f t="shared" ca="1" si="74"/>
        <v>-2.1181700769233483E-4</v>
      </c>
      <c r="CE45" s="29">
        <f t="shared" ca="1" si="8"/>
        <v>-8.2974622425254726E-9</v>
      </c>
      <c r="CF45" s="3">
        <f ca="1">$CE45*$C$20</f>
        <v>3.1117972648143284E-8</v>
      </c>
      <c r="CG45" s="3">
        <f ca="1">$CE45*$D$20</f>
        <v>1.1167222533725333E-7</v>
      </c>
      <c r="CH45" s="3">
        <f ca="1">$CE45*$E$20</f>
        <v>-1.4597891272519915E-7</v>
      </c>
      <c r="CI45" s="3">
        <f ca="1">$CE45*$F$20</f>
        <v>2.3042882393717489E-8</v>
      </c>
      <c r="CJ45" s="3">
        <f t="shared" ca="1" si="75"/>
        <v>-8.2974622425254726E-9</v>
      </c>
    </row>
    <row r="46" spans="1:88" x14ac:dyDescent="0.25">
      <c r="B46" s="2">
        <v>19</v>
      </c>
      <c r="C46" s="3">
        <f t="shared" ca="1" si="14"/>
        <v>0.14491593856891463</v>
      </c>
      <c r="D46" s="3">
        <f t="shared" ca="1" si="15"/>
        <v>0.61176010306862372</v>
      </c>
      <c r="E46" s="3">
        <f t="shared" ca="1" si="16"/>
        <v>0.72993166585323932</v>
      </c>
      <c r="F46" s="5">
        <f t="shared" ca="1" si="17"/>
        <v>0.85993241986795543</v>
      </c>
      <c r="G46" s="2">
        <f t="shared" ca="1" si="18"/>
        <v>0.67430577653856927</v>
      </c>
      <c r="H46" s="2">
        <f t="shared" ca="1" si="76"/>
        <v>2.9730192231896928</v>
      </c>
      <c r="I46" s="11">
        <f t="shared" ca="1" si="19"/>
        <v>0.95134023347385288</v>
      </c>
      <c r="J46" s="3">
        <f t="shared" ca="1" si="20"/>
        <v>0.58509165810952979</v>
      </c>
      <c r="K46" s="3">
        <f t="shared" ca="1" si="21"/>
        <v>0.98796513494183713</v>
      </c>
      <c r="L46" s="3">
        <f t="shared" ca="1" si="22"/>
        <v>0.11377147976208622</v>
      </c>
      <c r="M46" s="3">
        <f t="shared" ca="1" si="23"/>
        <v>1.1655695797435256E-2</v>
      </c>
      <c r="N46" s="3">
        <f t="shared" ca="1" si="24"/>
        <v>0.85091195158886557</v>
      </c>
      <c r="O46" s="3">
        <f t="shared" ca="1" si="25"/>
        <v>-8.1209706771225196</v>
      </c>
      <c r="P46" s="28">
        <f t="shared" ca="1" si="26"/>
        <v>2.9715167093853065E-4</v>
      </c>
      <c r="Q46" s="3">
        <f t="shared" ca="1" si="27"/>
        <v>0.31248767141194067</v>
      </c>
      <c r="R46" s="3">
        <f t="shared" ca="1" si="28"/>
        <v>0.95053750756826327</v>
      </c>
      <c r="S46" s="3">
        <f t="shared" ca="1" si="29"/>
        <v>0.99668528112144705</v>
      </c>
      <c r="T46" s="3">
        <f t="shared" ca="1" si="30"/>
        <v>1.2942498292088469</v>
      </c>
      <c r="U46" s="28">
        <f t="shared" ca="1" si="31"/>
        <v>0.78486564818662607</v>
      </c>
      <c r="V46" s="3">
        <f t="shared" ca="1" si="32"/>
        <v>0.34143421029884546</v>
      </c>
      <c r="W46" s="3">
        <f t="shared" ca="1" si="33"/>
        <v>0.88929143593469251</v>
      </c>
      <c r="X46" s="3">
        <f t="shared" ca="1" si="34"/>
        <v>0.52107996893188757</v>
      </c>
      <c r="Y46" s="3">
        <f t="shared" ca="1" si="35"/>
        <v>0.84616432470969105</v>
      </c>
      <c r="Z46" s="28">
        <f t="shared" ca="1" si="36"/>
        <v>0.69976190355505363</v>
      </c>
      <c r="AA46" s="3">
        <f t="shared" ca="1" si="37"/>
        <v>0.79465345837610657</v>
      </c>
      <c r="AB46" s="3">
        <f t="shared" ca="1" si="38"/>
        <v>0.79814984866421734</v>
      </c>
      <c r="AC46" s="3">
        <f t="shared" ca="1" si="39"/>
        <v>0.12961253519857155</v>
      </c>
      <c r="AD46" s="3">
        <f t="shared" ca="1" si="40"/>
        <v>0.88583551338209121</v>
      </c>
      <c r="AE46" s="28">
        <f t="shared" ca="1" si="41"/>
        <v>0.70803002169953733</v>
      </c>
      <c r="AF46" s="3">
        <f t="shared" ca="1" si="42"/>
        <v>5.0624927462777539E-2</v>
      </c>
      <c r="AG46" s="3">
        <f t="shared" ca="1" si="43"/>
        <v>0.80922753232921341</v>
      </c>
      <c r="AH46" s="3">
        <f t="shared" ca="1" si="44"/>
        <v>1.8797811581520812E-2</v>
      </c>
      <c r="AI46" s="3">
        <f t="shared" ca="1" si="45"/>
        <v>1.0325130881389278E-2</v>
      </c>
      <c r="AJ46" s="3">
        <f t="shared" ca="1" si="46"/>
        <v>0.6296349107626803</v>
      </c>
      <c r="AK46" s="28">
        <f t="shared" ca="1" si="47"/>
        <v>0.65240667470857538</v>
      </c>
      <c r="AL46" s="3">
        <f t="shared" ca="1" si="48"/>
        <v>0.88654092849811472</v>
      </c>
      <c r="AM46" s="3">
        <f t="shared" ca="1" si="49"/>
        <v>0.68978668104261209</v>
      </c>
      <c r="AN46" s="3">
        <f t="shared" ca="1" si="50"/>
        <v>0.83393868822128314</v>
      </c>
      <c r="AO46" s="3">
        <f t="shared" ca="1" si="51"/>
        <v>-3.4814305423946407E-3</v>
      </c>
      <c r="AP46" s="3">
        <f t="shared" ca="1" si="52"/>
        <v>1.7654741584379512</v>
      </c>
      <c r="AQ46" s="28">
        <f t="shared" ca="1" si="53"/>
        <v>0.8538939351013588</v>
      </c>
      <c r="AR46" s="3">
        <f t="shared" ca="1" si="54"/>
        <v>0.62590999920207979</v>
      </c>
      <c r="AS46" s="3">
        <f t="shared" ca="1" si="55"/>
        <v>0.42735232995026207</v>
      </c>
      <c r="AT46" s="3">
        <f t="shared" ca="1" si="56"/>
        <v>0.36994231905390895</v>
      </c>
      <c r="AU46" s="3">
        <f t="shared" ca="1" si="9"/>
        <v>1.1432037429961484</v>
      </c>
      <c r="AV46" s="28">
        <f t="shared" ca="1" si="57"/>
        <v>0.75826736438084164</v>
      </c>
      <c r="AW46" s="2">
        <f t="shared" ca="1" si="58"/>
        <v>1</v>
      </c>
      <c r="AX46" s="3">
        <f ca="1">POWER(AV46-$G$21, 2)/2</f>
        <v>2.9217333561692396E-2</v>
      </c>
      <c r="AY46" s="29">
        <f t="shared" ca="1" si="59"/>
        <v>-4.4309101028120801E-2</v>
      </c>
      <c r="AZ46" s="3">
        <f t="shared" ca="1" si="60"/>
        <v>-2.8907553261082609E-2</v>
      </c>
      <c r="BA46" s="3">
        <f t="shared" ca="1" si="61"/>
        <v>-3.7835272637705732E-2</v>
      </c>
      <c r="BB46" s="3">
        <f t="shared" ca="1" si="0"/>
        <v>-4.4309101028120801E-2</v>
      </c>
      <c r="BC46" s="29">
        <f t="shared" ca="1" si="77"/>
        <v>-6.2891890905524021E-3</v>
      </c>
      <c r="BD46" s="3">
        <f t="shared" ca="1" si="62"/>
        <v>-4.9361684721246687E-3</v>
      </c>
      <c r="BE46" s="3">
        <f t="shared" ca="1" si="63"/>
        <v>-4.4009349298226256E-3</v>
      </c>
      <c r="BF46" s="3">
        <f t="shared" ca="1" si="64"/>
        <v>-4.4529346882563109E-3</v>
      </c>
      <c r="BG46" s="3">
        <f t="shared" ca="1" si="2"/>
        <v>-6.2891890905524021E-3</v>
      </c>
      <c r="BH46" s="29">
        <f t="shared" ca="1" si="10"/>
        <v>-2.3623877822286374E-3</v>
      </c>
      <c r="BI46" s="3">
        <f t="shared" ca="1" si="65"/>
        <v>-1.8541570179670455E-3</v>
      </c>
      <c r="BJ46" s="3">
        <f t="shared" ca="1" si="66"/>
        <v>-1.6531089714275128E-3</v>
      </c>
      <c r="BK46" s="3">
        <f t="shared" ca="1" si="67"/>
        <v>-1.672641472714064E-3</v>
      </c>
      <c r="BL46" s="3">
        <f t="shared" ca="1" si="3"/>
        <v>-2.3623877822286374E-3</v>
      </c>
      <c r="BM46" s="29">
        <f t="shared" ca="1" si="11"/>
        <v>-1.0334285566859322E-3</v>
      </c>
      <c r="BN46" s="3">
        <f t="shared" ca="1" si="68"/>
        <v>-9.8314216439614167E-4</v>
      </c>
      <c r="BO46" s="3">
        <f t="shared" ca="1" si="69"/>
        <v>-3.070850224148188E-7</v>
      </c>
      <c r="BP46" s="3">
        <f t="shared" ca="1" si="4"/>
        <v>-1.0334285566859322E-3</v>
      </c>
      <c r="BQ46" s="29">
        <f t="shared" ca="1" si="12"/>
        <v>-1.2858534288472034E-3</v>
      </c>
      <c r="BR46" s="3">
        <f t="shared" ca="1" si="70"/>
        <v>-1.2232841012126527E-3</v>
      </c>
      <c r="BS46" s="3">
        <f t="shared" ca="1" si="71"/>
        <v>-3.8209349496398551E-7</v>
      </c>
      <c r="BT46" s="3">
        <f t="shared" ca="1" si="5"/>
        <v>-1.2858534288472034E-3</v>
      </c>
      <c r="BU46" s="29">
        <f t="shared" ca="1" si="13"/>
        <v>-1.2652176592542641E-3</v>
      </c>
      <c r="BV46" s="3">
        <f t="shared" ca="1" si="72"/>
        <v>-1.2036524633501932E-3</v>
      </c>
      <c r="BW46" s="3">
        <f t="shared" ca="1" si="73"/>
        <v>-3.7596154154834109E-7</v>
      </c>
      <c r="BX46" s="3">
        <f t="shared" ca="1" si="6"/>
        <v>-1.2652176592542641E-3</v>
      </c>
      <c r="BY46" s="29">
        <f t="shared" ca="1" si="7"/>
        <v>-1.2066961314018017E-4</v>
      </c>
      <c r="BZ46" s="3">
        <f ca="1">$BY46*$C$21</f>
        <v>4.3003030034766007E-4</v>
      </c>
      <c r="CA46" s="3">
        <f ca="1">$BY46*$D$21</f>
        <v>1.0115371660701883E-3</v>
      </c>
      <c r="CB46" s="3">
        <f ca="1">$BY46*$E$21</f>
        <v>-1.495458515646253E-3</v>
      </c>
      <c r="CC46" s="3">
        <f ca="1">$BY46*$F$21</f>
        <v>1.5473464492965302E-4</v>
      </c>
      <c r="CD46" s="3">
        <f t="shared" ca="1" si="74"/>
        <v>-1.2066961314018017E-4</v>
      </c>
      <c r="CE46" s="29">
        <f t="shared" ca="1" si="8"/>
        <v>-7.7435684513289417E-7</v>
      </c>
      <c r="CF46" s="3">
        <f ca="1">$CE46*$C$21</f>
        <v>2.759575489000095E-6</v>
      </c>
      <c r="CG46" s="3">
        <f ca="1">$CE46*$D$21</f>
        <v>6.4912011256955118E-6</v>
      </c>
      <c r="CH46" s="3">
        <f ca="1">$CE46*$E$21</f>
        <v>-9.5966043817319587E-6</v>
      </c>
      <c r="CI46" s="3">
        <f ca="1">$CE46*$F$21</f>
        <v>9.9295778251391016E-7</v>
      </c>
      <c r="CJ46" s="3">
        <f t="shared" ca="1" si="75"/>
        <v>-7.7435684513289417E-7</v>
      </c>
    </row>
    <row r="47" spans="1:88" x14ac:dyDescent="0.25">
      <c r="B47" s="2">
        <v>20</v>
      </c>
      <c r="C47" s="3">
        <f t="shared" ca="1" si="14"/>
        <v>0.1448686352358764</v>
      </c>
      <c r="D47" s="3">
        <f t="shared" ca="1" si="15"/>
        <v>0.61164883398035597</v>
      </c>
      <c r="E47" s="3">
        <f t="shared" ca="1" si="16"/>
        <v>0.73009616628996044</v>
      </c>
      <c r="F47" s="5">
        <f t="shared" ca="1" si="17"/>
        <v>0.8599153990570132</v>
      </c>
      <c r="G47" s="2">
        <f t="shared" ca="1" si="18"/>
        <v>0.67431905019601468</v>
      </c>
      <c r="H47" s="2">
        <f t="shared" ca="1" si="76"/>
        <v>2.8910830820859608</v>
      </c>
      <c r="I47" s="11">
        <f t="shared" ca="1" si="19"/>
        <v>0.9474038774561927</v>
      </c>
      <c r="J47" s="3">
        <f t="shared" ca="1" si="20"/>
        <v>0.58509135455622596</v>
      </c>
      <c r="K47" s="3">
        <f t="shared" ca="1" si="21"/>
        <v>0.98796442090971326</v>
      </c>
      <c r="L47" s="3">
        <f t="shared" ca="1" si="22"/>
        <v>0.11377253538856821</v>
      </c>
      <c r="M47" s="3">
        <f t="shared" ca="1" si="23"/>
        <v>1.165558657207918E-2</v>
      </c>
      <c r="N47" s="3">
        <f t="shared" ca="1" si="24"/>
        <v>0.85091203676811855</v>
      </c>
      <c r="O47" s="3">
        <f t="shared" ca="1" si="25"/>
        <v>-0.96713278835283589</v>
      </c>
      <c r="P47" s="28">
        <f t="shared" ca="1" si="26"/>
        <v>0.27545236703703341</v>
      </c>
      <c r="Q47" s="3">
        <f t="shared" ca="1" si="27"/>
        <v>0.31259581705002426</v>
      </c>
      <c r="R47" s="3">
        <f t="shared" ca="1" si="28"/>
        <v>0.95065118470949872</v>
      </c>
      <c r="S47" s="3">
        <f t="shared" ca="1" si="29"/>
        <v>0.99668531490079948</v>
      </c>
      <c r="T47" s="3">
        <f t="shared" ca="1" si="30"/>
        <v>1.5546989231053705</v>
      </c>
      <c r="U47" s="28">
        <f t="shared" ca="1" si="31"/>
        <v>0.82559136649126319</v>
      </c>
      <c r="V47" s="3">
        <f t="shared" ca="1" si="32"/>
        <v>0.34156877154997883</v>
      </c>
      <c r="W47" s="3">
        <f t="shared" ca="1" si="33"/>
        <v>0.88929147796497698</v>
      </c>
      <c r="X47" s="3">
        <f t="shared" ca="1" si="34"/>
        <v>0.52122141280906076</v>
      </c>
      <c r="Y47" s="3">
        <f t="shared" ca="1" si="35"/>
        <v>1.0897824339847739</v>
      </c>
      <c r="Z47" s="28">
        <f t="shared" ca="1" si="36"/>
        <v>0.74834075029388147</v>
      </c>
      <c r="AA47" s="3">
        <f t="shared" ca="1" si="37"/>
        <v>0.79478586014707509</v>
      </c>
      <c r="AB47" s="3">
        <f t="shared" ca="1" si="38"/>
        <v>0.79814989001998693</v>
      </c>
      <c r="AC47" s="3">
        <f t="shared" ca="1" si="39"/>
        <v>0.12975170914108952</v>
      </c>
      <c r="AD47" s="3">
        <f t="shared" ca="1" si="40"/>
        <v>1.1025871912481371</v>
      </c>
      <c r="AE47" s="28">
        <f t="shared" ca="1" si="41"/>
        <v>0.75074455337165658</v>
      </c>
      <c r="AF47" s="3">
        <f t="shared" ca="1" si="42"/>
        <v>5.1167905994711251E-2</v>
      </c>
      <c r="AG47" s="3">
        <f t="shared" ca="1" si="43"/>
        <v>0.80971163517149392</v>
      </c>
      <c r="AH47" s="3">
        <f t="shared" ca="1" si="44"/>
        <v>1.9287634397229005E-2</v>
      </c>
      <c r="AI47" s="3">
        <f t="shared" ca="1" si="45"/>
        <v>1.1016941681350041E-2</v>
      </c>
      <c r="AJ47" s="3">
        <f t="shared" ca="1" si="46"/>
        <v>0.6736810221690851</v>
      </c>
      <c r="AK47" s="28">
        <f t="shared" ca="1" si="47"/>
        <v>0.66232691100063856</v>
      </c>
      <c r="AL47" s="3">
        <f t="shared" ca="1" si="48"/>
        <v>0.88674488577009114</v>
      </c>
      <c r="AM47" s="3">
        <f t="shared" ca="1" si="49"/>
        <v>0.68996852302946909</v>
      </c>
      <c r="AN47" s="3">
        <f t="shared" ca="1" si="50"/>
        <v>0.83412267878328172</v>
      </c>
      <c r="AO47" s="3">
        <f t="shared" ca="1" si="51"/>
        <v>-3.2215678863494906E-3</v>
      </c>
      <c r="AP47" s="3">
        <f t="shared" ca="1" si="52"/>
        <v>1.871411974229078</v>
      </c>
      <c r="AQ47" s="28">
        <f t="shared" ca="1" si="53"/>
        <v>0.86662157012848107</v>
      </c>
      <c r="AR47" s="3">
        <f t="shared" ca="1" si="54"/>
        <v>0.62908983006079888</v>
      </c>
      <c r="AS47" s="3">
        <f t="shared" ca="1" si="55"/>
        <v>0.43151420994040968</v>
      </c>
      <c r="AT47" s="3">
        <f t="shared" ca="1" si="56"/>
        <v>0.37481632016700223</v>
      </c>
      <c r="AU47" s="3">
        <f t="shared" ca="1" si="9"/>
        <v>1.1654389662043967</v>
      </c>
      <c r="AV47" s="28">
        <f t="shared" ca="1" si="57"/>
        <v>0.76231959818206529</v>
      </c>
      <c r="AW47" s="2">
        <f t="shared" ca="1" si="58"/>
        <v>1</v>
      </c>
      <c r="AX47" s="3">
        <f ca="1">POWER(AV47-$G$22, 2)/2</f>
        <v>2.8245986704167451E-2</v>
      </c>
      <c r="AY47" s="29">
        <f t="shared" ca="1" si="59"/>
        <v>-4.3064938469153782E-2</v>
      </c>
      <c r="AZ47" s="3">
        <f t="shared" ca="1" si="60"/>
        <v>-2.8523067668707193E-2</v>
      </c>
      <c r="BA47" s="3">
        <f t="shared" ca="1" si="61"/>
        <v>-3.7321004593624474E-2</v>
      </c>
      <c r="BB47" s="3">
        <f t="shared" ca="1" si="0"/>
        <v>-4.3064938469153782E-2</v>
      </c>
      <c r="BC47" s="29">
        <f t="shared" ca="1" si="77"/>
        <v>-6.0590613148619275E-3</v>
      </c>
      <c r="BD47" s="3">
        <f t="shared" ca="1" si="62"/>
        <v>-5.0023087105912087E-3</v>
      </c>
      <c r="BE47" s="3">
        <f t="shared" ca="1" si="63"/>
        <v>-4.534242490440407E-3</v>
      </c>
      <c r="BF47" s="3">
        <f t="shared" ca="1" si="64"/>
        <v>-4.5488072806774997E-3</v>
      </c>
      <c r="BG47" s="3">
        <f t="shared" ca="1" si="2"/>
        <v>-6.0590613148619275E-3</v>
      </c>
      <c r="BH47" s="29">
        <f t="shared" ca="1" si="10"/>
        <v>-2.1479987673616546E-3</v>
      </c>
      <c r="BI47" s="3">
        <f t="shared" ca="1" si="65"/>
        <v>-1.7733692375676573E-3</v>
      </c>
      <c r="BJ47" s="3">
        <f t="shared" ca="1" si="66"/>
        <v>-1.6074350091977532E-3</v>
      </c>
      <c r="BK47" s="3">
        <f t="shared" ca="1" si="67"/>
        <v>-1.6125983752457943E-3</v>
      </c>
      <c r="BL47" s="3">
        <f t="shared" ca="1" si="3"/>
        <v>-2.1479987673616546E-3</v>
      </c>
      <c r="BM47" s="29">
        <f t="shared" ca="1" si="11"/>
        <v>-8.458825194401369E-4</v>
      </c>
      <c r="BN47" s="3">
        <f t="shared" ca="1" si="68"/>
        <v>-8.0139237878999899E-4</v>
      </c>
      <c r="BO47" s="3">
        <f t="shared" ca="1" si="69"/>
        <v>-2.3300034221503514E-4</v>
      </c>
      <c r="BP47" s="3">
        <f t="shared" ca="1" si="4"/>
        <v>-8.458825194401369E-4</v>
      </c>
      <c r="BQ47" s="29">
        <f t="shared" ca="1" si="12"/>
        <v>-1.1063415432582499E-3</v>
      </c>
      <c r="BR47" s="3">
        <f t="shared" ca="1" si="70"/>
        <v>-1.0481522678737342E-3</v>
      </c>
      <c r="BS47" s="3">
        <f t="shared" ca="1" si="71"/>
        <v>-3.047443968418894E-4</v>
      </c>
      <c r="BT47" s="3">
        <f t="shared" ca="1" si="5"/>
        <v>-1.1063415432582499E-3</v>
      </c>
      <c r="BU47" s="29">
        <f t="shared" ca="1" si="13"/>
        <v>-1.0992937915339633E-3</v>
      </c>
      <c r="BV47" s="3">
        <f t="shared" ca="1" si="72"/>
        <v>-1.0414752005627964E-3</v>
      </c>
      <c r="BW47" s="3">
        <f t="shared" ca="1" si="73"/>
        <v>-3.0280307694714536E-4</v>
      </c>
      <c r="BX47" s="3">
        <f t="shared" ca="1" si="6"/>
        <v>-1.0992937915339633E-3</v>
      </c>
      <c r="BY47" s="29">
        <f t="shared" ca="1" si="7"/>
        <v>-1.1717782413935497E-4</v>
      </c>
      <c r="BZ47" s="3">
        <f ca="1">$BY47*$C$22</f>
        <v>2.9785431117982638E-4</v>
      </c>
      <c r="CA47" s="3">
        <f ca="1">$BY47*$D$22</f>
        <v>7.7107695396661131E-5</v>
      </c>
      <c r="CB47" s="3">
        <f ca="1">$BY47*$E$22</f>
        <v>-3.1452871555485664E-4</v>
      </c>
      <c r="CC47" s="3">
        <f ca="1">$BY47*$F$22</f>
        <v>-1.4005093541135706E-4</v>
      </c>
      <c r="CD47" s="3">
        <f t="shared" ca="1" si="74"/>
        <v>-1.1717782413935497E-4</v>
      </c>
      <c r="CE47" s="29">
        <f t="shared" ca="1" si="8"/>
        <v>-4.6932100684229987E-4</v>
      </c>
      <c r="CF47" s="3">
        <f ca="1">$CE47*$C$22</f>
        <v>1.1929670672924421E-3</v>
      </c>
      <c r="CG47" s="3">
        <f ca="1">$CE47*$D$22</f>
        <v>3.0883199534250701E-4</v>
      </c>
      <c r="CH47" s="3">
        <f ca="1">$CE47*$E$22</f>
        <v>-1.2597514465661013E-3</v>
      </c>
      <c r="CI47" s="3">
        <f ca="1">$CE47*$F$22</f>
        <v>-5.6093246737791685E-4</v>
      </c>
      <c r="CJ47" s="3">
        <f t="shared" ca="1" si="75"/>
        <v>-4.6932100684229987E-4</v>
      </c>
    </row>
    <row r="48" spans="1:88" x14ac:dyDescent="0.25">
      <c r="C48" s="6"/>
      <c r="D48" s="6"/>
      <c r="E48" s="6"/>
      <c r="F48" s="21"/>
      <c r="G48" s="22"/>
      <c r="H48" s="10"/>
      <c r="I48" s="10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5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</row>
    <row r="49" spans="2:88" x14ac:dyDescent="0.25">
      <c r="C49" s="6"/>
      <c r="D49" s="6"/>
      <c r="E49" s="6"/>
      <c r="F49" s="21"/>
      <c r="G49" s="22"/>
      <c r="H49" s="10"/>
      <c r="I49" s="10"/>
      <c r="J49" s="23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5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</row>
    <row r="50" spans="2:88" x14ac:dyDescent="0.25">
      <c r="C50" t="s">
        <v>54</v>
      </c>
      <c r="D50">
        <f ca="1">AVERAGE(AX53:AX72)</f>
        <v>0.16016622706071812</v>
      </c>
    </row>
    <row r="51" spans="2:88" x14ac:dyDescent="0.25">
      <c r="B51" s="31"/>
      <c r="C51" s="7"/>
      <c r="D51" s="8"/>
      <c r="E51" s="8"/>
      <c r="F51" s="8"/>
      <c r="G51" s="8"/>
      <c r="H51" s="8"/>
      <c r="I51" s="15" t="s">
        <v>43</v>
      </c>
      <c r="J51" s="9"/>
      <c r="K51" s="9"/>
      <c r="L51" s="9"/>
      <c r="M51" s="9"/>
      <c r="N51" s="9"/>
      <c r="O51" s="9"/>
      <c r="P51" s="9"/>
      <c r="Q51" s="26"/>
      <c r="R51" s="26"/>
      <c r="S51" s="26"/>
      <c r="T51" s="26"/>
      <c r="U51" s="26"/>
      <c r="V51" s="26"/>
      <c r="W51" s="26"/>
      <c r="X51" s="26"/>
      <c r="Y51" s="27" t="s">
        <v>44</v>
      </c>
      <c r="Z51" s="26"/>
      <c r="AA51" s="26"/>
      <c r="AB51" s="26"/>
      <c r="AC51" s="26"/>
      <c r="AD51" s="26"/>
      <c r="AE51" s="26"/>
      <c r="AF51" s="12"/>
      <c r="AG51" s="12"/>
      <c r="AH51" s="12"/>
      <c r="AI51" s="12"/>
      <c r="AJ51" s="12"/>
      <c r="AK51" s="16" t="s">
        <v>45</v>
      </c>
      <c r="AL51" s="12"/>
      <c r="AM51" s="12"/>
      <c r="AN51" s="12"/>
      <c r="AO51" s="12"/>
      <c r="AP51" s="12"/>
      <c r="AQ51" s="12"/>
      <c r="AR51" s="13"/>
      <c r="AS51" s="13"/>
      <c r="AT51" s="17" t="s">
        <v>46</v>
      </c>
      <c r="AU51" s="13"/>
      <c r="AV51" s="13"/>
      <c r="AY51" s="32"/>
      <c r="AZ51" s="34" t="s">
        <v>58</v>
      </c>
      <c r="BA51" s="33"/>
      <c r="BB51" s="32"/>
      <c r="BC51" s="18"/>
      <c r="BD51" s="18"/>
      <c r="BE51" s="18"/>
      <c r="BF51" s="18"/>
      <c r="BG51" s="18"/>
      <c r="BH51" s="19" t="s">
        <v>59</v>
      </c>
      <c r="BI51" s="18"/>
      <c r="BJ51" s="18"/>
      <c r="BK51" s="18"/>
      <c r="BL51" s="18"/>
      <c r="BM51" s="35"/>
      <c r="BN51" s="35"/>
      <c r="BO51" s="35"/>
      <c r="BP51" s="35"/>
      <c r="BQ51" s="35"/>
      <c r="BR51" s="35"/>
      <c r="BS51" s="36" t="s">
        <v>60</v>
      </c>
      <c r="BT51" s="35"/>
      <c r="BU51" s="35"/>
      <c r="BV51" s="35"/>
      <c r="BW51" s="35"/>
      <c r="BX51" s="35"/>
      <c r="BY51" s="14"/>
      <c r="BZ51" s="14"/>
      <c r="CA51" s="14"/>
      <c r="CB51" s="14"/>
      <c r="CC51" s="14"/>
      <c r="CD51" s="14"/>
      <c r="CE51" s="20" t="s">
        <v>47</v>
      </c>
      <c r="CF51" s="14"/>
      <c r="CG51" s="14"/>
      <c r="CH51" s="14"/>
      <c r="CI51" s="14"/>
      <c r="CJ51" s="14"/>
    </row>
    <row r="52" spans="2:88" x14ac:dyDescent="0.25">
      <c r="B52" s="2" t="s">
        <v>66</v>
      </c>
      <c r="C52" s="2" t="s">
        <v>11</v>
      </c>
      <c r="D52" s="2" t="s">
        <v>12</v>
      </c>
      <c r="E52" s="2" t="s">
        <v>13</v>
      </c>
      <c r="F52" s="2" t="s">
        <v>14</v>
      </c>
      <c r="G52" s="4" t="s">
        <v>7</v>
      </c>
      <c r="H52" s="4" t="s">
        <v>15</v>
      </c>
      <c r="I52" s="4" t="s">
        <v>16</v>
      </c>
      <c r="J52" s="2" t="s">
        <v>17</v>
      </c>
      <c r="K52" s="4" t="s">
        <v>18</v>
      </c>
      <c r="L52" s="4" t="s">
        <v>19</v>
      </c>
      <c r="M52" s="4" t="s">
        <v>20</v>
      </c>
      <c r="N52" s="4" t="s">
        <v>21</v>
      </c>
      <c r="O52" s="4" t="s">
        <v>22</v>
      </c>
      <c r="P52" s="4" t="s">
        <v>16</v>
      </c>
      <c r="Q52" s="4" t="s">
        <v>11</v>
      </c>
      <c r="R52" s="4" t="s">
        <v>12</v>
      </c>
      <c r="S52" s="4" t="s">
        <v>23</v>
      </c>
      <c r="T52" s="4" t="s">
        <v>24</v>
      </c>
      <c r="U52" s="4" t="s">
        <v>16</v>
      </c>
      <c r="V52" s="4" t="s">
        <v>17</v>
      </c>
      <c r="W52" s="4" t="s">
        <v>18</v>
      </c>
      <c r="X52" s="4" t="s">
        <v>21</v>
      </c>
      <c r="Y52" s="4" t="s">
        <v>24</v>
      </c>
      <c r="Z52" s="4" t="s">
        <v>25</v>
      </c>
      <c r="AA52" s="4" t="s">
        <v>26</v>
      </c>
      <c r="AB52" s="4" t="s">
        <v>27</v>
      </c>
      <c r="AC52" s="4" t="s">
        <v>21</v>
      </c>
      <c r="AD52" s="4" t="s">
        <v>24</v>
      </c>
      <c r="AE52" s="4" t="s">
        <v>25</v>
      </c>
      <c r="AF52" s="4" t="s">
        <v>11</v>
      </c>
      <c r="AG52" s="4" t="s">
        <v>12</v>
      </c>
      <c r="AH52" s="4" t="s">
        <v>13</v>
      </c>
      <c r="AI52" s="4" t="s">
        <v>21</v>
      </c>
      <c r="AJ52" s="4" t="s">
        <v>24</v>
      </c>
      <c r="AK52" s="4" t="s">
        <v>25</v>
      </c>
      <c r="AL52" s="4" t="s">
        <v>17</v>
      </c>
      <c r="AM52" s="4" t="s">
        <v>18</v>
      </c>
      <c r="AN52" s="4" t="s">
        <v>19</v>
      </c>
      <c r="AO52" s="4" t="s">
        <v>21</v>
      </c>
      <c r="AP52" s="4" t="s">
        <v>24</v>
      </c>
      <c r="AQ52" s="4" t="s">
        <v>25</v>
      </c>
      <c r="AR52" s="4" t="s">
        <v>5</v>
      </c>
      <c r="AS52" s="4" t="s">
        <v>6</v>
      </c>
      <c r="AT52" s="4" t="s">
        <v>21</v>
      </c>
      <c r="AU52" s="4" t="s">
        <v>24</v>
      </c>
      <c r="AV52" s="4" t="s">
        <v>25</v>
      </c>
      <c r="AW52" s="4" t="s">
        <v>8</v>
      </c>
      <c r="AX52" s="4" t="s">
        <v>28</v>
      </c>
      <c r="AY52" s="4" t="s">
        <v>49</v>
      </c>
      <c r="AZ52" s="4" t="s">
        <v>29</v>
      </c>
      <c r="BA52" s="4" t="s">
        <v>30</v>
      </c>
      <c r="BB52" s="4" t="s">
        <v>31</v>
      </c>
      <c r="BC52" s="4" t="s">
        <v>50</v>
      </c>
      <c r="BD52" s="4" t="s">
        <v>32</v>
      </c>
      <c r="BE52" s="4" t="s">
        <v>33</v>
      </c>
      <c r="BF52" s="4" t="s">
        <v>34</v>
      </c>
      <c r="BG52" s="4" t="s">
        <v>35</v>
      </c>
      <c r="BH52" s="4" t="s">
        <v>51</v>
      </c>
      <c r="BI52" s="4" t="s">
        <v>36</v>
      </c>
      <c r="BJ52" s="4" t="s">
        <v>37</v>
      </c>
      <c r="BK52" s="4" t="s">
        <v>38</v>
      </c>
      <c r="BL52" s="4" t="s">
        <v>31</v>
      </c>
      <c r="BM52" s="4" t="s">
        <v>50</v>
      </c>
      <c r="BN52" s="4" t="s">
        <v>32</v>
      </c>
      <c r="BO52" s="4" t="s">
        <v>33</v>
      </c>
      <c r="BP52" s="4" t="s">
        <v>31</v>
      </c>
      <c r="BQ52" s="4" t="s">
        <v>51</v>
      </c>
      <c r="BR52" s="4" t="s">
        <v>36</v>
      </c>
      <c r="BS52" s="4" t="s">
        <v>37</v>
      </c>
      <c r="BT52" s="4" t="s">
        <v>31</v>
      </c>
      <c r="BU52" s="4" t="s">
        <v>52</v>
      </c>
      <c r="BV52" s="4" t="s">
        <v>39</v>
      </c>
      <c r="BW52" s="4" t="s">
        <v>40</v>
      </c>
      <c r="BX52" s="4" t="s">
        <v>31</v>
      </c>
      <c r="BY52" s="4" t="s">
        <v>50</v>
      </c>
      <c r="BZ52" s="4" t="s">
        <v>32</v>
      </c>
      <c r="CA52" s="4" t="s">
        <v>33</v>
      </c>
      <c r="CB52" s="4" t="s">
        <v>34</v>
      </c>
      <c r="CC52" s="4" t="s">
        <v>41</v>
      </c>
      <c r="CD52" s="4" t="s">
        <v>31</v>
      </c>
      <c r="CE52" s="4" t="s">
        <v>51</v>
      </c>
      <c r="CF52" s="4" t="s">
        <v>36</v>
      </c>
      <c r="CG52" s="4" t="s">
        <v>37</v>
      </c>
      <c r="CH52" s="4" t="s">
        <v>38</v>
      </c>
      <c r="CI52" s="4" t="s">
        <v>42</v>
      </c>
      <c r="CJ52" s="4" t="s">
        <v>31</v>
      </c>
    </row>
    <row r="53" spans="2:88" x14ac:dyDescent="0.25">
      <c r="B53" s="2">
        <v>1</v>
      </c>
      <c r="C53" s="3">
        <f ca="1">C47</f>
        <v>0.1448686352358764</v>
      </c>
      <c r="D53" s="3">
        <f ca="1">D47</f>
        <v>0.61164883398035597</v>
      </c>
      <c r="E53" s="3">
        <f ca="1">E47</f>
        <v>0.73009616628996044</v>
      </c>
      <c r="F53" s="3">
        <f ca="1">F47</f>
        <v>0.8599153990570132</v>
      </c>
      <c r="G53" s="3">
        <f ca="1">G47</f>
        <v>0.67431905019601468</v>
      </c>
      <c r="H53" s="2">
        <f ca="1">(C28*$C53)+(D28*$D53)+(E28*$E53)+(F28*$F53)+G53</f>
        <v>2.3423545451077299</v>
      </c>
      <c r="I53" s="28">
        <f ca="1">1/(1+EXP(-H53))</f>
        <v>0.91232460444939101</v>
      </c>
      <c r="J53" s="3">
        <f ca="1">J47</f>
        <v>0.58509135455622596</v>
      </c>
      <c r="K53" s="3">
        <f ca="1">K47</f>
        <v>0.98796442090971326</v>
      </c>
      <c r="L53" s="3">
        <f ca="1">L47</f>
        <v>0.11377253538856821</v>
      </c>
      <c r="M53" s="3">
        <f ca="1">M47</f>
        <v>1.165558657207918E-2</v>
      </c>
      <c r="N53" s="3">
        <f ca="1">N47</f>
        <v>0.85091203676811855</v>
      </c>
      <c r="O53" s="3">
        <f ca="1">(C28*$J53)+(D28*$K53)+(E28*$L53)+(F28*$M53)+N53</f>
        <v>1.6355697752025438</v>
      </c>
      <c r="P53" s="28">
        <f ca="1">1/(1+EXP(-O53))</f>
        <v>0.83693121420211225</v>
      </c>
      <c r="Q53" s="3">
        <f ca="1">Q47</f>
        <v>0.31259581705002426</v>
      </c>
      <c r="R53" s="3">
        <f ca="1">R47</f>
        <v>0.95065118470949872</v>
      </c>
      <c r="S53" s="3">
        <f ca="1">S47</f>
        <v>0.99668531490079948</v>
      </c>
      <c r="T53" s="3">
        <f t="shared" ref="T53" ca="1" si="78">Q53*$I53+R53*$P53+S53</f>
        <v>2.0775038203450942</v>
      </c>
      <c r="U53" s="28">
        <f t="shared" ref="U53" ca="1" si="79">1/(1+EXP(-T53))</f>
        <v>0.8886973647392914</v>
      </c>
      <c r="V53" s="3">
        <f ca="1">V47</f>
        <v>0.34156877154997883</v>
      </c>
      <c r="W53" s="3">
        <f ca="1">W47</f>
        <v>0.88929147796497698</v>
      </c>
      <c r="X53" s="3">
        <f ca="1">X47</f>
        <v>0.52122141280906076</v>
      </c>
      <c r="Y53" s="3">
        <f ca="1">Y47</f>
        <v>1.0897824339847739</v>
      </c>
      <c r="Z53" s="28">
        <f t="shared" ref="Z53" ca="1" si="80">1/(1+EXP(-Y53))</f>
        <v>0.74834075029388147</v>
      </c>
      <c r="AA53" s="3">
        <f ca="1">AA47</f>
        <v>0.79478586014707509</v>
      </c>
      <c r="AB53" s="3">
        <f ca="1">AB47</f>
        <v>0.79814989001998693</v>
      </c>
      <c r="AC53" s="3">
        <f ca="1">AC47</f>
        <v>0.12975170914108952</v>
      </c>
      <c r="AD53" s="3">
        <f t="shared" ref="AD53" ca="1" si="81">AA53*I53+AB53*P53+AC53</f>
        <v>1.5228509611914489</v>
      </c>
      <c r="AE53" s="28">
        <f t="shared" ref="AE53" ca="1" si="82">1/(1+EXP(-AD53))</f>
        <v>0.82095791553632169</v>
      </c>
      <c r="AF53" s="3">
        <f ca="1">AF47</f>
        <v>5.1167905994711251E-2</v>
      </c>
      <c r="AG53" s="3">
        <f ca="1">AG47</f>
        <v>0.80971163517149392</v>
      </c>
      <c r="AH53" s="3">
        <f ca="1">AH47</f>
        <v>1.9287634397229005E-2</v>
      </c>
      <c r="AI53" s="3">
        <f ca="1">AI47</f>
        <v>1.1016941681350041E-2</v>
      </c>
      <c r="AJ53" s="3">
        <f t="shared" ref="AJ53" ca="1" si="83">AF53*$U53+AG53*$Z53+AH53*$AE53+AI53</f>
        <v>0.6782642736143748</v>
      </c>
      <c r="AK53" s="28">
        <f t="shared" ref="AK53" ca="1" si="84">1/(1+EXP(-AJ53))</f>
        <v>0.66335119122486086</v>
      </c>
      <c r="AL53" s="3">
        <f ca="1">AL47</f>
        <v>0.88674488577009114</v>
      </c>
      <c r="AM53" s="3">
        <f ca="1">AM47</f>
        <v>0.68996852302946909</v>
      </c>
      <c r="AN53" s="3">
        <f ca="1">AN47</f>
        <v>0.83412267878328172</v>
      </c>
      <c r="AO53" s="3">
        <f ca="1">AO47</f>
        <v>-3.2215678863494906E-3</v>
      </c>
      <c r="AP53" s="3">
        <f t="shared" ref="AP53" ca="1" si="85">AL53*$U53+AM53*$Z53+AN53*$AE53+AO53</f>
        <v>1.9859374531721046</v>
      </c>
      <c r="AQ53" s="28">
        <f t="shared" ref="AQ53" ca="1" si="86">1/(1+EXP(-AP53))</f>
        <v>0.87931267629228449</v>
      </c>
      <c r="AR53" s="3">
        <f ca="1">AR47</f>
        <v>0.62908983006079888</v>
      </c>
      <c r="AS53" s="3">
        <f ca="1">AS47</f>
        <v>0.43151420994040968</v>
      </c>
      <c r="AT53" s="3">
        <f ca="1">AT47</f>
        <v>0.37481632016700223</v>
      </c>
      <c r="AU53" s="3">
        <f ca="1">(AR53*$AK53)+(AS53*$AQ53)+AT53</f>
        <v>1.1715597231261308</v>
      </c>
      <c r="AV53" s="28">
        <f t="shared" ref="AV53" ca="1" si="87">1/(1+EXP(-AU53))</f>
        <v>0.76342682729169065</v>
      </c>
      <c r="AW53" s="2">
        <f t="shared" ref="AW53" ca="1" si="88">IF(AV53&lt;0.5, 0, 1)</f>
        <v>1</v>
      </c>
      <c r="AX53" s="3">
        <f ca="1">POWER(AV53-$G$3, 2)/2</f>
        <v>0.29141026031432843</v>
      </c>
      <c r="AY53" s="29">
        <f t="shared" ref="AY53" ca="1" si="89">(AV53-$G28) * (1-AV53) * AV53</f>
        <v>1.6004010852603705E-2</v>
      </c>
      <c r="AZ53" s="3">
        <f t="shared" ref="AZ53" ca="1" si="90">($AY53*AK53)</f>
        <v>1.061627966345027E-2</v>
      </c>
      <c r="BA53" s="3">
        <f t="shared" ref="BA53" ca="1" si="91">($AY53*AQ53)</f>
        <v>1.4072529614213731E-2</v>
      </c>
      <c r="BB53" s="3">
        <f t="shared" ref="BB53:BB72" ca="1" si="92">$AY53</f>
        <v>1.6004010852603705E-2</v>
      </c>
      <c r="BC53" s="29">
        <f ca="1">($AY53*$AR53)*AK53*(1-AK53)</f>
        <v>2.248340569417623E-3</v>
      </c>
      <c r="BD53" s="3">
        <f t="shared" ref="BD53" ca="1" si="93">$BC53*U53</f>
        <v>1.9980943390778792E-3</v>
      </c>
      <c r="BE53" s="3">
        <f t="shared" ref="BE53" ca="1" si="94">$BC53*Z53</f>
        <v>1.6825248686341567E-3</v>
      </c>
      <c r="BF53" s="3">
        <f t="shared" ref="BF53" ca="1" si="95">$BC53*AE53</f>
        <v>1.8457929872848383E-3</v>
      </c>
      <c r="BG53" s="3">
        <f t="shared" ref="BG53:BG72" ca="1" si="96">$BC53*1</f>
        <v>2.248340569417623E-3</v>
      </c>
      <c r="BH53" s="29">
        <f ca="1">($AY53*$AS53)*AQ53*(1-AQ53)</f>
        <v>7.3287335060918349E-4</v>
      </c>
      <c r="BI53" s="3">
        <f t="shared" ref="BI53" ca="1" si="97">$BH53*U53</f>
        <v>6.513026153740361E-4</v>
      </c>
      <c r="BJ53" s="3">
        <f t="shared" ref="BJ53" ca="1" si="98">$BH53*Z53</f>
        <v>5.4843899306526722E-4</v>
      </c>
      <c r="BK53" s="3">
        <f t="shared" ref="BK53" ca="1" si="99">$BH53*AE53</f>
        <v>6.0165817826823517E-4</v>
      </c>
      <c r="BL53" s="3">
        <f t="shared" ref="BL53:BL72" ca="1" si="100">$BH53*1</f>
        <v>7.3287335060918349E-4</v>
      </c>
      <c r="BM53" s="29">
        <f ca="1">($BC53*$AK53+$BH53*$AQ53)*U53*(1-U53)</f>
        <v>2.1126763970200115E-4</v>
      </c>
      <c r="BN53" s="3">
        <f t="shared" ref="BN53" ca="1" si="101">($BM53*$I53)</f>
        <v>1.9274466582408465E-4</v>
      </c>
      <c r="BO53" s="3">
        <f t="shared" ref="BO53" ca="1" si="102">($BM53*$P53)</f>
        <v>1.768164822174102E-4</v>
      </c>
      <c r="BP53" s="3">
        <f t="shared" ref="BP53:BP72" ca="1" si="103">$BM53*1</f>
        <v>2.1126763970200115E-4</v>
      </c>
      <c r="BQ53" s="29">
        <f ca="1">($BC53*$AK53+$BH53*$AQ53)*Z53*(1-Z53)</f>
        <v>4.0224062745641153E-4</v>
      </c>
      <c r="BR53" s="3">
        <f t="shared" ref="BR53" ca="1" si="104">$BQ53*$I53</f>
        <v>3.6697402133764552E-4</v>
      </c>
      <c r="BS53" s="3">
        <f t="shared" ref="BS53" ca="1" si="105">$BQ53*$P53</f>
        <v>3.3664773673851398E-4</v>
      </c>
      <c r="BT53" s="3">
        <f t="shared" ref="BT53:BT72" ca="1" si="106">$BQ53*1</f>
        <v>4.0224062745641153E-4</v>
      </c>
      <c r="BU53" s="29">
        <f ca="1">($BC53*$AK53+$BH53*$AQ53)*AE53*(1-AE53)</f>
        <v>3.1394217372517817E-4</v>
      </c>
      <c r="BV53" s="3">
        <f t="shared" ref="BV53" ca="1" si="107">$BU53*$I53</f>
        <v>2.8641716946380515E-4</v>
      </c>
      <c r="BW53" s="3">
        <f t="shared" ref="BW53" ca="1" si="108">$BU53*$P53</f>
        <v>2.6274800464506383E-4</v>
      </c>
      <c r="BX53" s="3">
        <f t="shared" ref="BX53:BX72" ca="1" si="109">$BU53*1</f>
        <v>3.1394217372517817E-4</v>
      </c>
      <c r="BY53" s="29">
        <f t="shared" ref="BY53:BY72" ca="1" si="110">($BM53*$U53+$BQ53*$Z53+$BU53*$AE53)*I53*(1-I53)</f>
        <v>5.9711304771480091E-5</v>
      </c>
      <c r="BZ53" s="3">
        <f ca="1">$BY53*$C$3</f>
        <v>2.162504613603923E-4</v>
      </c>
      <c r="CA53" s="3">
        <f ca="1">$BY53*$D$3</f>
        <v>5.174641382801236E-4</v>
      </c>
      <c r="CB53" s="3">
        <f ca="1">$BY53*$E$3</f>
        <v>-1.6762754588497606E-4</v>
      </c>
      <c r="CC53" s="3">
        <f ca="1">$BY53*$F$3</f>
        <v>-2.6690356119803887E-5</v>
      </c>
      <c r="CD53" s="3">
        <f ca="1">$BY53*1</f>
        <v>5.9711304771480091E-5</v>
      </c>
      <c r="CE53" s="29">
        <f t="shared" ref="CE53:CE72" ca="1" si="111">($BM53*$U53+$BQ53*$Z53+$BU53*$AE53)*P53*(1-P53)</f>
        <v>1.018802595977212E-4</v>
      </c>
      <c r="CF53" s="3">
        <f ca="1">$CE53*$C$3</f>
        <v>3.6896954815910711E-4</v>
      </c>
      <c r="CG53" s="3">
        <f ca="1">$CE53*$D$3</f>
        <v>8.8290451769981173E-4</v>
      </c>
      <c r="CH53" s="3">
        <f ca="1">$CE53*$E$3</f>
        <v>-2.8600845276868277E-4</v>
      </c>
      <c r="CI53" s="3">
        <f ca="1">$CE53*$F$3</f>
        <v>-4.5539457237585399E-5</v>
      </c>
      <c r="CJ53" s="3">
        <f ca="1">$CE53*1</f>
        <v>1.018802595977212E-4</v>
      </c>
    </row>
    <row r="54" spans="2:88" x14ac:dyDescent="0.25">
      <c r="B54" s="2">
        <v>2</v>
      </c>
      <c r="C54" s="3">
        <f ca="1">C53-$I$3*BZ53</f>
        <v>0.14484484768512676</v>
      </c>
      <c r="D54" s="3">
        <f ca="1">D53-($I$3*CA53)</f>
        <v>0.61159191292514514</v>
      </c>
      <c r="E54" s="3">
        <f ca="1">E53-($I$3*CB53)</f>
        <v>0.73011460532000783</v>
      </c>
      <c r="F54" s="5">
        <f ca="1">F53-($I$3*CC53)</f>
        <v>0.85991833499618642</v>
      </c>
      <c r="G54" s="2">
        <f ca="1">G53-($I$3*CD53)</f>
        <v>0.67431248195248983</v>
      </c>
      <c r="H54" s="2">
        <f ca="1">(C29*$C54)+(D29*$D54)+(E29*$E54)+(F29*$F54)+G54</f>
        <v>2.3422924121575401</v>
      </c>
      <c r="I54" s="11">
        <f ca="1">1/(1+EXP(-H54))</f>
        <v>0.91231963440551456</v>
      </c>
      <c r="J54" s="3">
        <f ca="1">J53-($I$3*CF53)</f>
        <v>0.58505076790592847</v>
      </c>
      <c r="K54" s="3">
        <f ca="1">K53-($I$3*CG53)</f>
        <v>0.98786730141276624</v>
      </c>
      <c r="L54" s="3">
        <f ca="1">L53-($I$3*CH53)</f>
        <v>0.11380399631837276</v>
      </c>
      <c r="M54" s="3">
        <f ca="1">M53-($I$3*CI53)</f>
        <v>1.1660595912375313E-2</v>
      </c>
      <c r="N54" s="3">
        <f ca="1">N53-($I$3*CJ53)</f>
        <v>0.85090082993956284</v>
      </c>
      <c r="O54" s="3">
        <f ca="1">J54*$C29+K54*$D29+L54*$E29+M54*$F29+N54</f>
        <v>1.6354190617284661</v>
      </c>
      <c r="P54" s="28">
        <f ca="1">1/(1+EXP(-O54))</f>
        <v>0.83691064418101335</v>
      </c>
      <c r="Q54" s="3">
        <f ca="1">Q53-($I$3*BN53)</f>
        <v>0.31257461513678358</v>
      </c>
      <c r="R54" s="3">
        <f ca="1">R53-($I$3*BM53)</f>
        <v>0.95062794526913152</v>
      </c>
      <c r="S54" s="3">
        <f ca="1">S53-($I$3*BO53)</f>
        <v>0.99666586508775556</v>
      </c>
      <c r="T54" s="3">
        <f ca="1">Q54*$I54+R54*$P54+S54</f>
        <v>2.077424469745452</v>
      </c>
      <c r="U54" s="28">
        <f ca="1">1/(1+EXP(-T54))</f>
        <v>0.8886895155835296</v>
      </c>
      <c r="V54" s="3">
        <f ca="1">V53-($I$3*BR53)</f>
        <v>0.34152840440763171</v>
      </c>
      <c r="W54" s="3">
        <f ca="1">W53-($I$3*BS53)</f>
        <v>0.88925444671393572</v>
      </c>
      <c r="X54" s="3">
        <f ca="1">X53-($I$3*BT53)</f>
        <v>0.52117716634004052</v>
      </c>
      <c r="Y54" s="3">
        <f ca="1">V54*$I54+W54*$P54+X54</f>
        <v>1.5769867472285002</v>
      </c>
      <c r="Z54" s="28">
        <f ca="1">1/(1+EXP(-Y54))</f>
        <v>0.82877734448315887</v>
      </c>
      <c r="AA54" s="3">
        <f ca="1">AA53-($I$3*BV53)</f>
        <v>0.7947543542584341</v>
      </c>
      <c r="AB54" s="3">
        <f ca="1">AB53-($I$3*BW53)</f>
        <v>0.79812098773947593</v>
      </c>
      <c r="AC54" s="3">
        <f ca="1">AC53-($I$3*BX53)</f>
        <v>0.12971717550197975</v>
      </c>
      <c r="AD54" s="3">
        <f ca="1">AA54*I54+AB54*P54+AC54</f>
        <v>1.5227431274046566</v>
      </c>
      <c r="AE54" s="28">
        <f ca="1">1/(1+EXP(-AD54))</f>
        <v>0.82094206492898603</v>
      </c>
      <c r="AF54" s="3">
        <f ca="1">AF53-($I$3*BD53)</f>
        <v>5.0948115617412686E-2</v>
      </c>
      <c r="AG54" s="3">
        <f ca="1">AG53-($I$3*BE53)</f>
        <v>0.80952655743594415</v>
      </c>
      <c r="AH54" s="3">
        <f ca="1">AH53-($I$3*BF53)</f>
        <v>1.9084597168627673E-2</v>
      </c>
      <c r="AI54" s="3">
        <f ca="1">AI53-($I$3*BG53)</f>
        <v>1.0769624218714103E-2</v>
      </c>
      <c r="AJ54" s="3">
        <f ca="1">AF54*$U54+AG54*$Z54+AH54*$AE54+AI54</f>
        <v>0.74263129957495244</v>
      </c>
      <c r="AK54" s="28">
        <f ca="1">1/(1+EXP(-AJ54))</f>
        <v>0.67757098082356149</v>
      </c>
      <c r="AL54" s="3">
        <f ca="1">AL53-($I$3*BI53)</f>
        <v>0.88667324248239998</v>
      </c>
      <c r="AM54" s="3">
        <f ca="1">AM53-($I$3*BJ53)</f>
        <v>0.68990819474023191</v>
      </c>
      <c r="AN54" s="3">
        <f ca="1">AN53-($I$3*BK53)</f>
        <v>0.83405649638367219</v>
      </c>
      <c r="AO54" s="3">
        <f ca="1">AO53-($I$3*BL53)</f>
        <v>-3.3021839549165007E-3</v>
      </c>
      <c r="AP54" s="3">
        <f ca="1">AL54*$U54+AM54*$Z54+AN54*$AE54+AO54</f>
        <v>2.0411673743702718</v>
      </c>
      <c r="AQ54" s="28">
        <f ca="1">1/(1+EXP(-AP54))</f>
        <v>0.88505208405492908</v>
      </c>
      <c r="AR54" s="3">
        <f ca="1">AR53-($I$3*AZ53)</f>
        <v>0.62792203929781931</v>
      </c>
      <c r="AS54" s="3">
        <f ca="1">AS53-($I$3*BA53)</f>
        <v>0.42996623168284615</v>
      </c>
      <c r="AT54" s="3">
        <f ca="1">AT53-($I$3*BB53)</f>
        <v>0.37305587897321579</v>
      </c>
      <c r="AU54" s="3">
        <f t="shared" ref="AU54:AU72" ca="1" si="112">(AR54*$AK54)+(AS54*$AQ54)+AT54</f>
        <v>1.1790601404451175</v>
      </c>
      <c r="AV54" s="28">
        <f ca="1">1/(1+EXP(-AU54))</f>
        <v>0.76477877243588877</v>
      </c>
      <c r="AW54" s="2">
        <f ca="1">IF(AV54&lt;0.5, 0, 1)</f>
        <v>1</v>
      </c>
      <c r="AX54" s="3">
        <f ca="1">POWER(AV54-$G$4, 2)/2</f>
        <v>0.29244328538427244</v>
      </c>
      <c r="AY54" s="29">
        <f ca="1">(AV54-$G29) * (1-AV54) * AV54</f>
        <v>1.6185696130599316E-2</v>
      </c>
      <c r="AZ54" s="3">
        <f ca="1">($AY54*AK54)</f>
        <v>1.0966958002522302E-2</v>
      </c>
      <c r="BA54" s="3">
        <f ca="1">($AY54*AQ54)</f>
        <v>1.4325184092266725E-2</v>
      </c>
      <c r="BB54" s="3">
        <f t="shared" ca="1" si="92"/>
        <v>1.6185696130599316E-2</v>
      </c>
      <c r="BC54" s="29">
        <f ca="1">($AY54*$AR54)*AK54*(1-AK54)</f>
        <v>2.2203734674500638E-3</v>
      </c>
      <c r="BD54" s="3">
        <f ca="1">$BC54*U54</f>
        <v>1.9732226212027192E-3</v>
      </c>
      <c r="BE54" s="3">
        <f ca="1">$BC54*Z54</f>
        <v>1.8401952261141274E-3</v>
      </c>
      <c r="BF54" s="3">
        <f ca="1">$BC54*AE54</f>
        <v>1.8227979792819881E-3</v>
      </c>
      <c r="BG54" s="3">
        <f t="shared" ca="1" si="96"/>
        <v>2.2203734674500638E-3</v>
      </c>
      <c r="BH54" s="29">
        <f ca="1">($AY54*$AS54)*AQ54*(1-AQ54)</f>
        <v>7.0800391988091928E-4</v>
      </c>
      <c r="BI54" s="3">
        <f ca="1">$BH54*U54</f>
        <v>6.2919566059021429E-4</v>
      </c>
      <c r="BJ54" s="3">
        <f ca="1">$BH54*Z54</f>
        <v>5.8677760860257548E-4</v>
      </c>
      <c r="BK54" s="3">
        <f ca="1">$BH54*AE54</f>
        <v>5.8123019996485822E-4</v>
      </c>
      <c r="BL54" s="3">
        <f t="shared" ca="1" si="100"/>
        <v>7.0800391988091928E-4</v>
      </c>
      <c r="BM54" s="29">
        <f t="shared" ref="BM54:BM72" ca="1" si="113">($BC54*$AK54+$BH54*$AQ54)*U54*(1-U54)</f>
        <v>2.1080751115411294E-4</v>
      </c>
      <c r="BN54" s="3">
        <f ca="1">($BM54*$I54)</f>
        <v>1.9232383150605674E-4</v>
      </c>
      <c r="BO54" s="3">
        <f ca="1">($BM54*$P54)</f>
        <v>1.764270499581848E-4</v>
      </c>
      <c r="BP54" s="3">
        <f t="shared" ca="1" si="103"/>
        <v>2.1080751115411294E-4</v>
      </c>
      <c r="BQ54" s="29">
        <f t="shared" ref="BQ54:BQ72" ca="1" si="114">($BC54*$AK54+$BH54*$AQ54)*Z54*(1-Z54)</f>
        <v>3.0241202097780093E-4</v>
      </c>
      <c r="BR54" s="3">
        <f ca="1">$BQ54*$I54</f>
        <v>2.7589642441830012E-4</v>
      </c>
      <c r="BS54" s="3">
        <f ca="1">$BQ54*$P54</f>
        <v>2.5309183928461348E-4</v>
      </c>
      <c r="BT54" s="3">
        <f t="shared" ca="1" si="106"/>
        <v>3.0241202097780093E-4</v>
      </c>
      <c r="BU54" s="29">
        <f t="shared" ref="BU54:BU72" ca="1" si="115">($BC54*$AK54+$BH54*$AQ54)*AE54*(1-AE54)</f>
        <v>3.1326078564828188E-4</v>
      </c>
      <c r="BV54" s="3">
        <f ca="1">$BU54*$I54</f>
        <v>2.8579396543622479E-4</v>
      </c>
      <c r="BW54" s="3">
        <f ca="1">$BU54*$P54</f>
        <v>2.6217128591355391E-4</v>
      </c>
      <c r="BX54" s="3">
        <f t="shared" ca="1" si="109"/>
        <v>3.1326078564828188E-4</v>
      </c>
      <c r="BY54" s="29">
        <f t="shared" ca="1" si="110"/>
        <v>5.5606288719702459E-5</v>
      </c>
      <c r="BZ54" s="3">
        <f ca="1">$BY54*$C$4</f>
        <v>2.5278062789089539E-4</v>
      </c>
      <c r="CA54" s="3">
        <f ca="1">$BY54*$D$4</f>
        <v>4.5415880248929791E-4</v>
      </c>
      <c r="CB54" s="3">
        <f ca="1">$BY54*$E$4</f>
        <v>-1.3671362144626048E-4</v>
      </c>
      <c r="CC54" s="3">
        <f ca="1">$BY54*$F$4</f>
        <v>-8.1301954737076967E-5</v>
      </c>
      <c r="CD54" s="3">
        <f ca="1">$BY54*1</f>
        <v>5.5606288719702459E-5</v>
      </c>
      <c r="CE54" s="29">
        <f t="shared" ca="1" si="111"/>
        <v>9.488099829480236E-5</v>
      </c>
      <c r="CF54" s="3">
        <f ca="1">$CE54*$C$4</f>
        <v>4.31319530148342E-4</v>
      </c>
      <c r="CG54" s="3">
        <f ca="1">$CE54*$D$4</f>
        <v>7.7493106547296881E-4</v>
      </c>
      <c r="CH54" s="3">
        <f ca="1">$CE54*$E$4</f>
        <v>-2.3327442240760109E-4</v>
      </c>
      <c r="CI54" s="3">
        <f ca="1">$CE54*$F$4</f>
        <v>-1.3872550760683054E-4</v>
      </c>
      <c r="CJ54" s="3">
        <f ca="1">$CE54*1</f>
        <v>9.488099829480236E-5</v>
      </c>
    </row>
    <row r="55" spans="2:88" x14ac:dyDescent="0.25">
      <c r="B55" s="2">
        <v>3</v>
      </c>
      <c r="C55" s="3">
        <f t="shared" ref="C55:C72" ca="1" si="116">C54-$I$3*BZ54</f>
        <v>0.14481704181605876</v>
      </c>
      <c r="D55" s="3">
        <f t="shared" ref="D55:D72" ca="1" si="117">D54-($I$3*CA54)</f>
        <v>0.61154195545687129</v>
      </c>
      <c r="E55" s="3">
        <f t="shared" ref="E55:E72" ca="1" si="118">E54-($I$3*CB54)</f>
        <v>0.73012964381836687</v>
      </c>
      <c r="F55" s="5">
        <f t="shared" ref="F55:F72" ca="1" si="119">F54-($I$3*CC54)</f>
        <v>0.85992727821120751</v>
      </c>
      <c r="G55" s="2">
        <f t="shared" ref="G55:G72" ca="1" si="120">G54-($I$3*CD54)</f>
        <v>0.67430636526073062</v>
      </c>
      <c r="H55" s="2">
        <f t="shared" ref="H55:H72" ca="1" si="121">(C30*$C55)+(D30*$D55)+(E30*$E55)+(F30*$F55)+G55</f>
        <v>2.3422162504171622</v>
      </c>
      <c r="I55" s="11">
        <f t="shared" ref="I55:I72" ca="1" si="122">1/(1+EXP(-H55))</f>
        <v>0.91231354184472224</v>
      </c>
      <c r="J55" s="3">
        <f t="shared" ref="J55:J72" ca="1" si="123">J54-($I$3*CF54)</f>
        <v>0.58500332275761213</v>
      </c>
      <c r="K55" s="3">
        <f t="shared" ref="K55:K72" ca="1" si="124">K54-($I$3*CG54)</f>
        <v>0.98778205899556426</v>
      </c>
      <c r="L55" s="3">
        <f t="shared" ref="L55:L72" ca="1" si="125">L54-($I$3*CH54)</f>
        <v>0.1138296565048376</v>
      </c>
      <c r="M55" s="3">
        <f t="shared" ref="M55:M72" ca="1" si="126">M54-($I$3*CI54)</f>
        <v>1.1675855718212065E-2</v>
      </c>
      <c r="N55" s="3">
        <f t="shared" ref="N55:N72" ca="1" si="127">N54-($I$3*CJ54)</f>
        <v>0.85089039302975045</v>
      </c>
      <c r="O55" s="3">
        <f t="shared" ref="O55:O72" ca="1" si="128">J55*$C30+K55*$D30+L55*$E30+M55*$F30+N55</f>
        <v>1.63516466051402</v>
      </c>
      <c r="P55" s="28">
        <f t="shared" ref="P55:P72" ca="1" si="129">1/(1+EXP(-O55))</f>
        <v>0.83687591767319591</v>
      </c>
      <c r="Q55" s="3">
        <f t="shared" ref="Q55:Q72" ca="1" si="130">Q54-($I$3*BN54)</f>
        <v>0.31255345951531793</v>
      </c>
      <c r="R55" s="3">
        <f t="shared" ref="R55:R72" ca="1" si="131">R54-($I$3*BM54)</f>
        <v>0.95060475644290454</v>
      </c>
      <c r="S55" s="3">
        <f t="shared" ref="S55:S72" ca="1" si="132">S54-($I$3*BO54)</f>
        <v>0.99664645811226016</v>
      </c>
      <c r="T55" s="3">
        <f t="shared" ref="T55:T72" ca="1" si="133">Q55*$I55+R55*$P55+S55</f>
        <v>2.0773314396711613</v>
      </c>
      <c r="U55" s="28">
        <f t="shared" ref="U55:U72" ca="1" si="134">1/(1+EXP(-T55))</f>
        <v>0.88868031267297376</v>
      </c>
      <c r="V55" s="3">
        <f t="shared" ref="V55:V72" ca="1" si="135">V54-($I$3*BR54)</f>
        <v>0.34149805580094572</v>
      </c>
      <c r="W55" s="3">
        <f t="shared" ref="W55:W72" ca="1" si="136">W54-($I$3*BS54)</f>
        <v>0.88922660661161446</v>
      </c>
      <c r="X55" s="3">
        <f t="shared" ref="X55:X72" ca="1" si="137">X54-($I$3*BT54)</f>
        <v>0.521143901017733</v>
      </c>
      <c r="Y55" s="3">
        <f t="shared" ref="Y55:Y72" ca="1" si="138">V55*$I55+W55*$P55+X55</f>
        <v>1.5768695342660972</v>
      </c>
      <c r="Z55" s="28">
        <f t="shared" ref="Z55:Z72" ca="1" si="139">1/(1+EXP(-Y55))</f>
        <v>0.82876071068307722</v>
      </c>
      <c r="AA55" s="3">
        <f t="shared" ref="AA55:AA72" ca="1" si="140">AA54-($I$3*BV54)</f>
        <v>0.79472291692223607</v>
      </c>
      <c r="AB55" s="3">
        <f t="shared" ref="AB55:AB72" ca="1" si="141">AB54-($I$3*BW54)</f>
        <v>0.79809214889802549</v>
      </c>
      <c r="AC55" s="3">
        <f t="shared" ref="AC55:AC72" ca="1" si="142">AC54-($I$3*BX54)</f>
        <v>0.12968271681555843</v>
      </c>
      <c r="AD55" s="3">
        <f t="shared" ref="AD55:AD72" ca="1" si="143">AA55*I55+AB55*P55+AC55</f>
        <v>1.5226232954348604</v>
      </c>
      <c r="AE55" s="28">
        <f t="shared" ref="AE55:AE72" ca="1" si="144">1/(1+EXP(-AD55))</f>
        <v>0.82092444940841447</v>
      </c>
      <c r="AF55" s="3">
        <f t="shared" ref="AF55:AF72" ca="1" si="145">AF54-($I$3*BD54)</f>
        <v>5.0731061129080386E-2</v>
      </c>
      <c r="AG55" s="3">
        <f t="shared" ref="AG55:AG72" ca="1" si="146">AG54-($I$3*BE54)</f>
        <v>0.80932413596107156</v>
      </c>
      <c r="AH55" s="3">
        <f t="shared" ref="AH55:AH72" ca="1" si="147">AH54-($I$3*BF54)</f>
        <v>1.8884089390906654E-2</v>
      </c>
      <c r="AI55" s="3">
        <f t="shared" ref="AI55:AI72" ca="1" si="148">AI54-($I$3*BG54)</f>
        <v>1.0525383137294595E-2</v>
      </c>
      <c r="AJ55" s="3">
        <f t="shared" ref="AJ55:AJ72" ca="1" si="149">AF55*$U55+AG55*$Z55+AH55*$AE55+AI55</f>
        <v>0.74184753518159186</v>
      </c>
      <c r="AK55" s="28">
        <f t="shared" ref="AK55:AK72" ca="1" si="150">1/(1+EXP(-AJ55))</f>
        <v>0.67739972913055002</v>
      </c>
      <c r="AL55" s="3">
        <f t="shared" ref="AL55:AL72" ca="1" si="151">AL54-($I$3*BI54)</f>
        <v>0.88660403095973506</v>
      </c>
      <c r="AM55" s="3">
        <f t="shared" ref="AM55:AM72" ca="1" si="152">AM54-($I$3*BJ54)</f>
        <v>0.68984364920328567</v>
      </c>
      <c r="AN55" s="3">
        <f t="shared" ref="AN55:AN72" ca="1" si="153">AN54-($I$3*BK54)</f>
        <v>0.83399256106167607</v>
      </c>
      <c r="AO55" s="3">
        <f t="shared" ref="AO55:AO72" ca="1" si="154">AO54-($I$3*BL54)</f>
        <v>-3.3800643861034018E-3</v>
      </c>
      <c r="AP55" s="3">
        <f t="shared" ref="AP55:AP72" ca="1" si="155">AL55*$U55+AM55*$Z55+AN55*$AE55+AO55</f>
        <v>2.0408876800385052</v>
      </c>
      <c r="AQ55" s="28">
        <f t="shared" ref="AQ55:AQ72" ca="1" si="156">1/(1+EXP(-AP55))</f>
        <v>0.88502362631751152</v>
      </c>
      <c r="AR55" s="3">
        <f t="shared" ref="AR55:AR72" ca="1" si="157">AR54-($I$3*AZ54)</f>
        <v>0.6267156739175419</v>
      </c>
      <c r="AS55" s="3">
        <f t="shared" ref="AS55:AS72" ca="1" si="158">AS54-($I$3*BA54)</f>
        <v>0.42839046143269682</v>
      </c>
      <c r="AT55" s="3">
        <f t="shared" ref="AT55:AT72" ca="1" si="159">AT54-($I$3*BB54)</f>
        <v>0.37127545239884985</v>
      </c>
      <c r="AU55" s="3">
        <f t="shared" ca="1" si="112"/>
        <v>1.1749481598094604</v>
      </c>
      <c r="AV55" s="28">
        <f t="shared" ref="AV55:AV72" ca="1" si="160">1/(1+EXP(-AU55))</f>
        <v>0.76403825397882597</v>
      </c>
      <c r="AW55" s="2">
        <f t="shared" ref="AW55:AW72" ca="1" si="161">IF(AV55&lt;0.5, 0, 1)</f>
        <v>1</v>
      </c>
      <c r="AX55" s="3">
        <f ca="1">POWER(AV55-$G$5, 2)/2</f>
        <v>0.29187722677150646</v>
      </c>
      <c r="AY55" s="29">
        <f t="shared" ref="AY55:AY72" ca="1" si="162">(AV55-$G30) * (1-AV55) * AV55</f>
        <v>1.6091170428913587E-2</v>
      </c>
      <c r="AZ55" s="3">
        <f t="shared" ref="AZ55:AZ72" ca="1" si="163">($AY55*AK55)</f>
        <v>1.0900154489939581E-2</v>
      </c>
      <c r="BA55" s="3">
        <f t="shared" ref="BA55:BA72" ca="1" si="164">($AY55*AQ55)</f>
        <v>1.424106600469021E-2</v>
      </c>
      <c r="BB55" s="3">
        <f t="shared" ca="1" si="92"/>
        <v>1.6091170428913587E-2</v>
      </c>
      <c r="BC55" s="29">
        <f t="shared" ref="BC55:BC72" ca="1" si="165">($AY55*$AR55)*AK55*(1-AK55)</f>
        <v>2.2037784777536552E-3</v>
      </c>
      <c r="BD55" s="3">
        <f t="shared" ref="BD55:BD72" ca="1" si="166">$BC55*U55</f>
        <v>1.9584545466720883E-3</v>
      </c>
      <c r="BE55" s="3">
        <f t="shared" ref="BE55:BE72" ca="1" si="167">$BC55*Z55</f>
        <v>1.8264050174111894E-3</v>
      </c>
      <c r="BF55" s="3">
        <f t="shared" ref="BF55:BF72" ca="1" si="168">$BC55*AE55</f>
        <v>1.8091356334680331E-3</v>
      </c>
      <c r="BG55" s="3">
        <f t="shared" ca="1" si="96"/>
        <v>2.2037784777536552E-3</v>
      </c>
      <c r="BH55" s="29">
        <f t="shared" ref="BH55:BH72" ca="1" si="169">($AY55*$AS55)*AQ55*(1-AQ55)</f>
        <v>7.0144059831434794E-4</v>
      </c>
      <c r="BI55" s="3">
        <f t="shared" ref="BI55:BI72" ca="1" si="170">$BH55*U55</f>
        <v>6.2335645023151249E-4</v>
      </c>
      <c r="BJ55" s="3">
        <f t="shared" ref="BJ55:BJ72" ca="1" si="171">$BH55*Z55</f>
        <v>5.8132640876096188E-4</v>
      </c>
      <c r="BK55" s="3">
        <f t="shared" ref="BK55:BK72" ca="1" si="172">$BH55*AE55</f>
        <v>5.7582973696391495E-4</v>
      </c>
      <c r="BL55" s="3">
        <f t="shared" ca="1" si="100"/>
        <v>7.0144059831434794E-4</v>
      </c>
      <c r="BM55" s="29">
        <f t="shared" ca="1" si="113"/>
        <v>2.0909641802902956E-4</v>
      </c>
      <c r="BN55" s="3">
        <f t="shared" ref="BN55:BN72" ca="1" si="173">($BM55*$I55)</f>
        <v>1.9076149371910858E-4</v>
      </c>
      <c r="BO55" s="3">
        <f t="shared" ref="BO55:BO72" ca="1" si="174">($BM55*$P55)</f>
        <v>1.749877567202223E-4</v>
      </c>
      <c r="BP55" s="3">
        <f t="shared" ca="1" si="103"/>
        <v>2.0909641802902956E-4</v>
      </c>
      <c r="BQ55" s="29">
        <f t="shared" ca="1" si="114"/>
        <v>2.9995881347371901E-4</v>
      </c>
      <c r="BR55" s="3">
        <f t="shared" ref="BR55:BR72" ca="1" si="175">$BQ55*$I55</f>
        <v>2.7365648752774896E-4</v>
      </c>
      <c r="BS55" s="3">
        <f t="shared" ref="BS55:BS72" ca="1" si="176">$BQ55*$P55</f>
        <v>2.5102830728998158E-4</v>
      </c>
      <c r="BT55" s="3">
        <f t="shared" ca="1" si="106"/>
        <v>2.9995881347371901E-4</v>
      </c>
      <c r="BU55" s="29">
        <f t="shared" ca="1" si="115"/>
        <v>3.1071952306047773E-4</v>
      </c>
      <c r="BV55" s="3">
        <f t="shared" ref="BV55:BV72" ca="1" si="177">$BU55*$I55</f>
        <v>2.8347362860360728E-4</v>
      </c>
      <c r="BW55" s="3">
        <f t="shared" ref="BW55:BW72" ca="1" si="178">$BU55*$P55</f>
        <v>2.6003368600021508E-4</v>
      </c>
      <c r="BX55" s="3">
        <f t="shared" ca="1" si="109"/>
        <v>3.1071952306047773E-4</v>
      </c>
      <c r="BY55" s="29">
        <f t="shared" ca="1" si="110"/>
        <v>5.5157602303661367E-5</v>
      </c>
      <c r="BZ55" s="3">
        <f ca="1">$BY55*$C$5</f>
        <v>2.1323929050595485E-4</v>
      </c>
      <c r="CA55" s="3">
        <f ca="1">$BY55*$D$5</f>
        <v>-1.4552230215774978E-4</v>
      </c>
      <c r="CB55" s="3">
        <f ca="1">$BY55*$E$5</f>
        <v>1.0613425835270519E-4</v>
      </c>
      <c r="CC55" s="3">
        <f ca="1">$BY55*$F$5</f>
        <v>5.8715267652247526E-6</v>
      </c>
      <c r="CD55" s="3">
        <f t="shared" ref="CD55:CD72" ca="1" si="179">$BY55*1</f>
        <v>5.5157602303661367E-5</v>
      </c>
      <c r="CE55" s="29">
        <f t="shared" ca="1" si="111"/>
        <v>9.4125626872402658E-5</v>
      </c>
      <c r="CF55" s="3">
        <f ca="1">$CE55*$C$5</f>
        <v>3.638896734887087E-4</v>
      </c>
      <c r="CG55" s="3">
        <f ca="1">$CE55*$D$5</f>
        <v>-2.4833164137745995E-4</v>
      </c>
      <c r="CH55" s="3">
        <f ca="1">$CE55*$E$5</f>
        <v>1.8111653122787719E-4</v>
      </c>
      <c r="CI55" s="3">
        <f ca="1">$CE55*$F$5</f>
        <v>1.0019672980567263E-5</v>
      </c>
      <c r="CJ55" s="3">
        <f t="shared" ref="CJ55:CJ72" ca="1" si="180">$CE55*1</f>
        <v>9.4125626872402658E-5</v>
      </c>
    </row>
    <row r="56" spans="2:88" x14ac:dyDescent="0.25">
      <c r="B56" s="2">
        <v>4</v>
      </c>
      <c r="C56" s="3">
        <f t="shared" ca="1" si="116"/>
        <v>0.14479358549410309</v>
      </c>
      <c r="D56" s="3">
        <f t="shared" ca="1" si="117"/>
        <v>0.61155796291010867</v>
      </c>
      <c r="E56" s="3">
        <f t="shared" ca="1" si="118"/>
        <v>0.73011796904994808</v>
      </c>
      <c r="F56" s="5">
        <f t="shared" ca="1" si="119"/>
        <v>0.85992663234326339</v>
      </c>
      <c r="G56" s="2">
        <f t="shared" ca="1" si="120"/>
        <v>0.67430029792447721</v>
      </c>
      <c r="H56" s="2">
        <f t="shared" ca="1" si="121"/>
        <v>2.3421452798880944</v>
      </c>
      <c r="I56" s="11">
        <f t="shared" ca="1" si="122"/>
        <v>0.91230786421061927</v>
      </c>
      <c r="J56" s="3">
        <f t="shared" ca="1" si="123"/>
        <v>0.58496329489352838</v>
      </c>
      <c r="K56" s="3">
        <f t="shared" ca="1" si="124"/>
        <v>0.9878093754761158</v>
      </c>
      <c r="L56" s="3">
        <f t="shared" ca="1" si="125"/>
        <v>0.11380973368640254</v>
      </c>
      <c r="M56" s="3">
        <f t="shared" ca="1" si="126"/>
        <v>1.1674753554184203E-2</v>
      </c>
      <c r="N56" s="3">
        <f t="shared" ca="1" si="127"/>
        <v>0.85088003921079447</v>
      </c>
      <c r="O56" s="3">
        <f t="shared" ca="1" si="128"/>
        <v>1.6351671355797004</v>
      </c>
      <c r="P56" s="28">
        <f t="shared" ca="1" si="129"/>
        <v>0.83687625555555534</v>
      </c>
      <c r="Q56" s="3">
        <f t="shared" ca="1" si="130"/>
        <v>0.31253247575100884</v>
      </c>
      <c r="R56" s="3">
        <f t="shared" ca="1" si="131"/>
        <v>0.95058175583692139</v>
      </c>
      <c r="S56" s="3">
        <f t="shared" ca="1" si="132"/>
        <v>0.99662720945902095</v>
      </c>
      <c r="T56" s="3">
        <f t="shared" ca="1" si="133"/>
        <v>2.0772723453321089</v>
      </c>
      <c r="U56" s="28">
        <f t="shared" ca="1" si="134"/>
        <v>0.88867446647670001</v>
      </c>
      <c r="V56" s="3">
        <f t="shared" ca="1" si="135"/>
        <v>0.34146795358731769</v>
      </c>
      <c r="W56" s="3">
        <f t="shared" ca="1" si="136"/>
        <v>0.88919899349781251</v>
      </c>
      <c r="X56" s="3">
        <f t="shared" ca="1" si="137"/>
        <v>0.5211109055482509</v>
      </c>
      <c r="Y56" s="3">
        <f t="shared" ca="1" si="138"/>
        <v>1.5767843291040853</v>
      </c>
      <c r="Z56" s="28">
        <f t="shared" ca="1" si="139"/>
        <v>0.82874861833491476</v>
      </c>
      <c r="AA56" s="3">
        <f t="shared" ca="1" si="140"/>
        <v>0.79469173482308963</v>
      </c>
      <c r="AB56" s="3">
        <f t="shared" ca="1" si="141"/>
        <v>0.7980635451925655</v>
      </c>
      <c r="AC56" s="3">
        <f t="shared" ca="1" si="142"/>
        <v>0.12964853766802178</v>
      </c>
      <c r="AD56" s="3">
        <f t="shared" ca="1" si="143"/>
        <v>1.5225324883664524</v>
      </c>
      <c r="AE56" s="28">
        <f t="shared" ca="1" si="144"/>
        <v>0.82091109969947706</v>
      </c>
      <c r="AF56" s="3">
        <f t="shared" ca="1" si="145"/>
        <v>5.0515631128946456E-2</v>
      </c>
      <c r="AG56" s="3">
        <f t="shared" ca="1" si="146"/>
        <v>0.80912323140915632</v>
      </c>
      <c r="AH56" s="3">
        <f t="shared" ca="1" si="147"/>
        <v>1.8685084471225171E-2</v>
      </c>
      <c r="AI56" s="3">
        <f t="shared" ca="1" si="148"/>
        <v>1.0282967504741693E-2</v>
      </c>
      <c r="AJ56" s="3">
        <f t="shared" ca="1" si="149"/>
        <v>0.74107347238126275</v>
      </c>
      <c r="AK56" s="28">
        <f t="shared" ca="1" si="150"/>
        <v>0.67723055047777414</v>
      </c>
      <c r="AL56" s="3">
        <f t="shared" ca="1" si="151"/>
        <v>0.88653546175020959</v>
      </c>
      <c r="AM56" s="3">
        <f t="shared" ca="1" si="152"/>
        <v>0.68977970329832194</v>
      </c>
      <c r="AN56" s="3">
        <f t="shared" ca="1" si="153"/>
        <v>0.83392921979061008</v>
      </c>
      <c r="AO56" s="3">
        <f t="shared" ca="1" si="154"/>
        <v>-3.45722285191798E-3</v>
      </c>
      <c r="AP56" s="3">
        <f t="shared" ca="1" si="155"/>
        <v>2.0406199345854126</v>
      </c>
      <c r="AQ56" s="28">
        <f t="shared" ca="1" si="156"/>
        <v>0.88499637858630853</v>
      </c>
      <c r="AR56" s="3">
        <f t="shared" ca="1" si="157"/>
        <v>0.62551665692364855</v>
      </c>
      <c r="AS56" s="3">
        <f t="shared" ca="1" si="158"/>
        <v>0.42682394417218089</v>
      </c>
      <c r="AT56" s="3">
        <f t="shared" ca="1" si="159"/>
        <v>0.36950542365166933</v>
      </c>
      <c r="AU56" s="3">
        <f t="shared" ca="1" si="112"/>
        <v>1.1708620584393936</v>
      </c>
      <c r="AV56" s="28">
        <f t="shared" ca="1" si="160"/>
        <v>0.76330080149296742</v>
      </c>
      <c r="AW56" s="2">
        <f t="shared" ca="1" si="161"/>
        <v>1</v>
      </c>
      <c r="AX56" s="3">
        <f ca="1">POWER(AV56-$G$6, 2)/2</f>
        <v>0.29131405677990324</v>
      </c>
      <c r="AY56" s="29">
        <f t="shared" ca="1" si="162"/>
        <v>1.6018017710167747E-2</v>
      </c>
      <c r="AZ56" s="3">
        <f t="shared" ca="1" si="163"/>
        <v>1.0847890951419638E-2</v>
      </c>
      <c r="BA56" s="3">
        <f t="shared" ca="1" si="164"/>
        <v>1.417588766562981E-2</v>
      </c>
      <c r="BB56" s="3">
        <f t="shared" ca="1" si="92"/>
        <v>1.6018017710167747E-2</v>
      </c>
      <c r="BC56" s="29">
        <f t="shared" ca="1" si="165"/>
        <v>2.1901638752031736E-3</v>
      </c>
      <c r="BD56" s="3">
        <f t="shared" ca="1" si="166"/>
        <v>1.946342713292722E-3</v>
      </c>
      <c r="BE56" s="3">
        <f t="shared" ca="1" si="167"/>
        <v>1.8150952855016727E-3</v>
      </c>
      <c r="BF56" s="3">
        <f t="shared" ca="1" si="168"/>
        <v>1.7979298353151055E-3</v>
      </c>
      <c r="BG56" s="3">
        <f t="shared" ca="1" si="96"/>
        <v>2.1901638752031736E-3</v>
      </c>
      <c r="BH56" s="29">
        <f t="shared" ca="1" si="169"/>
        <v>6.9584186459806393E-4</v>
      </c>
      <c r="BI56" s="3">
        <f t="shared" ca="1" si="170"/>
        <v>6.1837689777383663E-4</v>
      </c>
      <c r="BJ56" s="3">
        <f t="shared" ca="1" si="171"/>
        <v>5.7667798386523629E-4</v>
      </c>
      <c r="BK56" s="3">
        <f t="shared" ca="1" si="172"/>
        <v>5.7122431028413124E-4</v>
      </c>
      <c r="BL56" s="3">
        <f t="shared" ca="1" si="100"/>
        <v>6.9584186459806393E-4</v>
      </c>
      <c r="BM56" s="29">
        <f t="shared" ca="1" si="113"/>
        <v>2.0766487595839302E-4</v>
      </c>
      <c r="BN56" s="3">
        <f t="shared" ca="1" si="173"/>
        <v>1.8945429945716472E-4</v>
      </c>
      <c r="BO56" s="3">
        <f t="shared" ca="1" si="174"/>
        <v>1.7378980380246883E-4</v>
      </c>
      <c r="BP56" s="3">
        <f t="shared" ca="1" si="103"/>
        <v>2.0766487595839302E-4</v>
      </c>
      <c r="BQ56" s="29">
        <f t="shared" ca="1" si="114"/>
        <v>2.9790820256148982E-4</v>
      </c>
      <c r="BR56" s="3">
        <f t="shared" ca="1" si="175"/>
        <v>2.7178399600969729E-4</v>
      </c>
      <c r="BS56" s="3">
        <f t="shared" ca="1" si="176"/>
        <v>2.4931230105894547E-4</v>
      </c>
      <c r="BT56" s="3">
        <f t="shared" ca="1" si="106"/>
        <v>2.9790820256148982E-4</v>
      </c>
      <c r="BU56" s="29">
        <f t="shared" ca="1" si="115"/>
        <v>3.0859604605161306E-4</v>
      </c>
      <c r="BV56" s="3">
        <f t="shared" ca="1" si="177"/>
        <v>2.8153459967718899E-4</v>
      </c>
      <c r="BW56" s="3">
        <f t="shared" ca="1" si="178"/>
        <v>2.5825670349892367E-4</v>
      </c>
      <c r="BX56" s="3">
        <f t="shared" ca="1" si="109"/>
        <v>3.0859604605161306E-4</v>
      </c>
      <c r="BY56" s="29">
        <f t="shared" ca="1" si="110"/>
        <v>5.4782915973961629E-5</v>
      </c>
      <c r="BZ56" s="3">
        <f ca="1">$BY56*$C$6</f>
        <v>1.8936262735559577E-4</v>
      </c>
      <c r="CA56" s="3">
        <f ca="1">$BY56*$D$6</f>
        <v>5.2168675223684177E-4</v>
      </c>
      <c r="CB56" s="3">
        <f ca="1">$BY56*$E$6</f>
        <v>-2.1974523255475486E-4</v>
      </c>
      <c r="CC56" s="3">
        <f ca="1">$BY56*$F$6</f>
        <v>-1.9691171317680767E-4</v>
      </c>
      <c r="CD56" s="3">
        <f t="shared" ca="1" si="179"/>
        <v>5.4782915973961629E-5</v>
      </c>
      <c r="CE56" s="29">
        <f t="shared" ca="1" si="111"/>
        <v>9.348060333337342E-5</v>
      </c>
      <c r="CF56" s="3">
        <f ca="1">$CE56*$C$6</f>
        <v>3.2312505348213854E-4</v>
      </c>
      <c r="CG56" s="3">
        <f ca="1">$CE56*$D$6</f>
        <v>8.9019708942304841E-4</v>
      </c>
      <c r="CH56" s="3">
        <f ca="1">$CE56*$E$6</f>
        <v>-3.7496939609082741E-4</v>
      </c>
      <c r="CI56" s="3">
        <f ca="1">$CE56*$F$6</f>
        <v>-3.3600668062147739E-4</v>
      </c>
      <c r="CJ56" s="3">
        <f t="shared" ca="1" si="180"/>
        <v>9.348060333337342E-5</v>
      </c>
    </row>
    <row r="57" spans="2:88" x14ac:dyDescent="0.25">
      <c r="B57" s="2">
        <v>5</v>
      </c>
      <c r="C57" s="3">
        <f t="shared" ca="1" si="116"/>
        <v>0.14477275560509398</v>
      </c>
      <c r="D57" s="3">
        <f t="shared" ca="1" si="117"/>
        <v>0.61150057736736263</v>
      </c>
      <c r="E57" s="3">
        <f t="shared" ca="1" si="118"/>
        <v>0.7301421410255291</v>
      </c>
      <c r="F57" s="5">
        <f t="shared" ca="1" si="119"/>
        <v>0.8599482926317128</v>
      </c>
      <c r="G57" s="2">
        <f t="shared" ca="1" si="120"/>
        <v>0.67429427180372004</v>
      </c>
      <c r="H57" s="2">
        <f t="shared" ca="1" si="121"/>
        <v>2.3420988051858322</v>
      </c>
      <c r="I57" s="11">
        <f t="shared" ca="1" si="122"/>
        <v>0.91230414605978083</v>
      </c>
      <c r="J57" s="3">
        <f t="shared" ca="1" si="123"/>
        <v>0.58492775113764539</v>
      </c>
      <c r="K57" s="3">
        <f t="shared" ca="1" si="124"/>
        <v>0.98771145379627923</v>
      </c>
      <c r="L57" s="3">
        <f t="shared" ca="1" si="125"/>
        <v>0.11385098031997254</v>
      </c>
      <c r="M57" s="3">
        <f t="shared" ca="1" si="126"/>
        <v>1.1711714289052566E-2</v>
      </c>
      <c r="N57" s="3">
        <f t="shared" ca="1" si="127"/>
        <v>0.85086975634442785</v>
      </c>
      <c r="O57" s="3">
        <f t="shared" ca="1" si="128"/>
        <v>1.6337696727841871</v>
      </c>
      <c r="P57" s="28">
        <f t="shared" ca="1" si="129"/>
        <v>0.83668539195447</v>
      </c>
      <c r="Q57" s="3">
        <f t="shared" ca="1" si="130"/>
        <v>0.31251163577806856</v>
      </c>
      <c r="R57" s="3">
        <f t="shared" ca="1" si="131"/>
        <v>0.95055891270056592</v>
      </c>
      <c r="S57" s="3">
        <f t="shared" ca="1" si="132"/>
        <v>0.99660809258060268</v>
      </c>
      <c r="T57" s="3">
        <f t="shared" ca="1" si="133"/>
        <v>2.0770325100415468</v>
      </c>
      <c r="U57" s="28">
        <f t="shared" ca="1" si="134"/>
        <v>0.88865073684166229</v>
      </c>
      <c r="V57" s="3">
        <f t="shared" ca="1" si="135"/>
        <v>0.34143805734775662</v>
      </c>
      <c r="W57" s="3">
        <f t="shared" ca="1" si="136"/>
        <v>0.88917156914469597</v>
      </c>
      <c r="X57" s="3">
        <f t="shared" ca="1" si="137"/>
        <v>0.52107813564596916</v>
      </c>
      <c r="Y57" s="3">
        <f t="shared" ca="1" si="138"/>
        <v>1.5765303538315258</v>
      </c>
      <c r="Z57" s="28">
        <f t="shared" ca="1" si="139"/>
        <v>0.82871257005084864</v>
      </c>
      <c r="AA57" s="3">
        <f t="shared" ca="1" si="140"/>
        <v>0.7946607660171251</v>
      </c>
      <c r="AB57" s="3">
        <f t="shared" ca="1" si="141"/>
        <v>0.79803513695518058</v>
      </c>
      <c r="AC57" s="3">
        <f t="shared" ca="1" si="142"/>
        <v>0.12961459210295612</v>
      </c>
      <c r="AD57" s="3">
        <f t="shared" ca="1" si="143"/>
        <v>1.5222912450082051</v>
      </c>
      <c r="AE57" s="28">
        <f t="shared" ca="1" si="144"/>
        <v>0.82087563030419131</v>
      </c>
      <c r="AF57" s="3">
        <f t="shared" ca="1" si="145"/>
        <v>5.0301533430484255E-2</v>
      </c>
      <c r="AG57" s="3">
        <f t="shared" ca="1" si="146"/>
        <v>0.80892357092775113</v>
      </c>
      <c r="AH57" s="3">
        <f t="shared" ca="1" si="147"/>
        <v>1.8487312189340511E-2</v>
      </c>
      <c r="AI57" s="3">
        <f t="shared" ca="1" si="148"/>
        <v>1.0042049478469345E-2</v>
      </c>
      <c r="AJ57" s="3">
        <f t="shared" ca="1" si="149"/>
        <v>0.74028345971003651</v>
      </c>
      <c r="AK57" s="28">
        <f t="shared" ca="1" si="150"/>
        <v>0.67705783796246399</v>
      </c>
      <c r="AL57" s="3">
        <f t="shared" ca="1" si="151"/>
        <v>0.88646744029145441</v>
      </c>
      <c r="AM57" s="3">
        <f t="shared" ca="1" si="152"/>
        <v>0.68971626872009673</v>
      </c>
      <c r="AN57" s="3">
        <f t="shared" ca="1" si="153"/>
        <v>0.83386638511647881</v>
      </c>
      <c r="AO57" s="3">
        <f t="shared" ca="1" si="154"/>
        <v>-3.5337654570237668E-3</v>
      </c>
      <c r="AP57" s="3">
        <f t="shared" ca="1" si="155"/>
        <v>2.0403033146729999</v>
      </c>
      <c r="AQ57" s="28">
        <f t="shared" ca="1" si="156"/>
        <v>0.88496414978349391</v>
      </c>
      <c r="AR57" s="3">
        <f t="shared" ca="1" si="157"/>
        <v>0.62432338891899242</v>
      </c>
      <c r="AS57" s="3">
        <f t="shared" ca="1" si="158"/>
        <v>0.42526459652896159</v>
      </c>
      <c r="AT57" s="3">
        <f t="shared" ca="1" si="159"/>
        <v>0.36774344170355089</v>
      </c>
      <c r="AU57" s="3">
        <f t="shared" ca="1" si="112"/>
        <v>1.1667904076947155</v>
      </c>
      <c r="AV57" s="28">
        <f t="shared" ca="1" si="160"/>
        <v>0.76256437692811585</v>
      </c>
      <c r="AW57" s="2">
        <f t="shared" ca="1" si="161"/>
        <v>1</v>
      </c>
      <c r="AX57" s="3">
        <f ca="1">POWER(AV57-$G$7, 2)/2</f>
        <v>0.29075221447988275</v>
      </c>
      <c r="AY57" s="29">
        <f t="shared" ca="1" si="162"/>
        <v>1.5941940135014904E-2</v>
      </c>
      <c r="AZ57" s="3">
        <f t="shared" ca="1" si="163"/>
        <v>1.0793615520740221E-2</v>
      </c>
      <c r="BA57" s="3">
        <f t="shared" ca="1" si="164"/>
        <v>1.4108045497482822E-2</v>
      </c>
      <c r="BB57" s="3">
        <f t="shared" ca="1" si="92"/>
        <v>1.5941940135014904E-2</v>
      </c>
      <c r="BC57" s="29">
        <f t="shared" ca="1" si="165"/>
        <v>2.1762124853923082E-3</v>
      </c>
      <c r="BD57" s="3">
        <f t="shared" ca="1" si="166"/>
        <v>1.9338928286678999E-3</v>
      </c>
      <c r="BE57" s="3">
        <f t="shared" ca="1" si="167"/>
        <v>1.8034546417462047E-3</v>
      </c>
      <c r="BF57" s="3">
        <f t="shared" ca="1" si="168"/>
        <v>1.7863997956222618E-3</v>
      </c>
      <c r="BG57" s="3">
        <f t="shared" ca="1" si="96"/>
        <v>2.1762124853923082E-3</v>
      </c>
      <c r="BH57" s="29">
        <f t="shared" ca="1" si="169"/>
        <v>6.901751006074821E-4</v>
      </c>
      <c r="BI57" s="3">
        <f t="shared" ca="1" si="170"/>
        <v>6.1332461170460738E-4</v>
      </c>
      <c r="BJ57" s="3">
        <f t="shared" ca="1" si="171"/>
        <v>5.7195678140952951E-4</v>
      </c>
      <c r="BK57" s="3">
        <f t="shared" ca="1" si="172"/>
        <v>5.6654792073142549E-4</v>
      </c>
      <c r="BL57" s="3">
        <f t="shared" ca="1" si="100"/>
        <v>6.901751006074821E-4</v>
      </c>
      <c r="BM57" s="29">
        <f t="shared" ca="1" si="113"/>
        <v>2.0623304252945395E-4</v>
      </c>
      <c r="BN57" s="3">
        <f t="shared" ca="1" si="173"/>
        <v>1.8814725975414395E-4</v>
      </c>
      <c r="BO57" s="3">
        <f t="shared" ca="1" si="174"/>
        <v>1.7255217402271906E-4</v>
      </c>
      <c r="BP57" s="3">
        <f t="shared" ca="1" si="103"/>
        <v>2.0623304252945395E-4</v>
      </c>
      <c r="BQ57" s="29">
        <f t="shared" ca="1" si="114"/>
        <v>2.9584839365921501E-4</v>
      </c>
      <c r="BR57" s="3">
        <f t="shared" ca="1" si="175"/>
        <v>2.6990371614042804E-4</v>
      </c>
      <c r="BS57" s="3">
        <f t="shared" ca="1" si="176"/>
        <v>2.4753202920786065E-4</v>
      </c>
      <c r="BT57" s="3">
        <f t="shared" ca="1" si="106"/>
        <v>2.9584839365921501E-4</v>
      </c>
      <c r="BU57" s="29">
        <f t="shared" ca="1" si="115"/>
        <v>3.0645861469316357E-4</v>
      </c>
      <c r="BV57" s="3">
        <f t="shared" ca="1" si="177"/>
        <v>2.7958346478031002E-4</v>
      </c>
      <c r="BW57" s="3">
        <f t="shared" ca="1" si="178"/>
        <v>2.5640944615237349E-4</v>
      </c>
      <c r="BX57" s="3">
        <f t="shared" ca="1" si="109"/>
        <v>3.0645861469316357E-4</v>
      </c>
      <c r="BY57" s="29">
        <f t="shared" ca="1" si="110"/>
        <v>5.440414492131751E-5</v>
      </c>
      <c r="BZ57" s="3">
        <f ca="1">$BY57*$C$7</f>
        <v>1.7912020673894577E-5</v>
      </c>
      <c r="CA57" s="3">
        <f ca="1">$BY57*$D$7</f>
        <v>-2.4238134645345374E-4</v>
      </c>
      <c r="CB57" s="3">
        <f ca="1">$BY57*$E$7</f>
        <v>2.4872486975127938E-4</v>
      </c>
      <c r="CC57" s="3">
        <f ca="1">$BY57*$F$7</f>
        <v>-5.3794818498198757E-5</v>
      </c>
      <c r="CD57" s="3">
        <f t="shared" ca="1" si="179"/>
        <v>5.440414492131751E-5</v>
      </c>
      <c r="CE57" s="29">
        <f t="shared" ca="1" si="111"/>
        <v>9.2918137994344447E-5</v>
      </c>
      <c r="CF57" s="3">
        <f ca="1">$CE57*$C$7</f>
        <v>3.0592367753257962E-5</v>
      </c>
      <c r="CG57" s="3">
        <f ca="1">$CE57*$D$7</f>
        <v>-4.1396888839240333E-4</v>
      </c>
      <c r="CH57" s="3">
        <f ca="1">$CE57*$E$7</f>
        <v>4.2480314328254389E-4</v>
      </c>
      <c r="CI57" s="3">
        <f ca="1">$CE57*$F$7</f>
        <v>-9.187745484880779E-5</v>
      </c>
      <c r="CJ57" s="3">
        <f t="shared" ca="1" si="180"/>
        <v>9.2918137994344447E-5</v>
      </c>
    </row>
    <row r="58" spans="2:88" x14ac:dyDescent="0.25">
      <c r="B58" s="2">
        <v>6</v>
      </c>
      <c r="C58" s="3">
        <f t="shared" ca="1" si="116"/>
        <v>0.14477078528281984</v>
      </c>
      <c r="D58" s="3">
        <f t="shared" ca="1" si="117"/>
        <v>0.61152723931547248</v>
      </c>
      <c r="E58" s="3">
        <f t="shared" ca="1" si="118"/>
        <v>0.73011478128985641</v>
      </c>
      <c r="F58" s="5">
        <f t="shared" ca="1" si="119"/>
        <v>0.85995421006174755</v>
      </c>
      <c r="G58" s="2">
        <f t="shared" ca="1" si="120"/>
        <v>0.67428828734777868</v>
      </c>
      <c r="H58" s="2">
        <f t="shared" ca="1" si="121"/>
        <v>2.3421363461583939</v>
      </c>
      <c r="I58" s="11">
        <f t="shared" ca="1" si="122"/>
        <v>0.91230714948973202</v>
      </c>
      <c r="J58" s="3">
        <f t="shared" ca="1" si="123"/>
        <v>0.58492438597719254</v>
      </c>
      <c r="K58" s="3">
        <f t="shared" ca="1" si="124"/>
        <v>0.98775699037400244</v>
      </c>
      <c r="L58" s="3">
        <f t="shared" ca="1" si="125"/>
        <v>0.11380425197421146</v>
      </c>
      <c r="M58" s="3">
        <f t="shared" ca="1" si="126"/>
        <v>1.1721820809085935E-2</v>
      </c>
      <c r="N58" s="3">
        <f t="shared" ca="1" si="127"/>
        <v>0.85085953534924852</v>
      </c>
      <c r="O58" s="3">
        <f t="shared" ca="1" si="128"/>
        <v>1.6345904657299481</v>
      </c>
      <c r="P58" s="28">
        <f t="shared" ca="1" si="129"/>
        <v>0.8367975165295195</v>
      </c>
      <c r="Q58" s="3">
        <f t="shared" ca="1" si="130"/>
        <v>0.31249093957949559</v>
      </c>
      <c r="R58" s="3">
        <f t="shared" ca="1" si="131"/>
        <v>0.9505362270658877</v>
      </c>
      <c r="S58" s="3">
        <f t="shared" ca="1" si="132"/>
        <v>0.99658911184146015</v>
      </c>
      <c r="T58" s="3">
        <f t="shared" ca="1" si="133"/>
        <v>2.0770831843506721</v>
      </c>
      <c r="U58" s="28">
        <f t="shared" ca="1" si="134"/>
        <v>0.88865575099644267</v>
      </c>
      <c r="V58" s="3">
        <f t="shared" ca="1" si="135"/>
        <v>0.34140836793898116</v>
      </c>
      <c r="W58" s="3">
        <f t="shared" ca="1" si="136"/>
        <v>0.88914434062148306</v>
      </c>
      <c r="X58" s="3">
        <f t="shared" ca="1" si="137"/>
        <v>0.52104559232266667</v>
      </c>
      <c r="Y58" s="3">
        <f t="shared" ca="1" si="138"/>
        <v>1.5765486633573544</v>
      </c>
      <c r="Z58" s="28">
        <f t="shared" ca="1" si="139"/>
        <v>0.82871516903662634</v>
      </c>
      <c r="AA58" s="3">
        <f t="shared" ca="1" si="140"/>
        <v>0.79463001183599924</v>
      </c>
      <c r="AB58" s="3">
        <f t="shared" ca="1" si="141"/>
        <v>0.79800693191610383</v>
      </c>
      <c r="AC58" s="3">
        <f t="shared" ca="1" si="142"/>
        <v>0.12958088165533987</v>
      </c>
      <c r="AD58" s="3">
        <f t="shared" ca="1" si="143"/>
        <v>1.5222977414531693</v>
      </c>
      <c r="AE58" s="28">
        <f t="shared" ca="1" si="144"/>
        <v>0.82087658553186593</v>
      </c>
      <c r="AF58" s="3">
        <f t="shared" ca="1" si="145"/>
        <v>5.0088805219330783E-2</v>
      </c>
      <c r="AG58" s="3">
        <f t="shared" ca="1" si="146"/>
        <v>0.808725190917159</v>
      </c>
      <c r="AH58" s="3">
        <f t="shared" ca="1" si="147"/>
        <v>1.8290808211822062E-2</v>
      </c>
      <c r="AI58" s="3">
        <f t="shared" ca="1" si="148"/>
        <v>9.8026661050761906E-3</v>
      </c>
      <c r="AJ58" s="3">
        <f t="shared" ca="1" si="149"/>
        <v>0.73953170041040517</v>
      </c>
      <c r="AK58" s="28">
        <f t="shared" ca="1" si="150"/>
        <v>0.67689344352521019</v>
      </c>
      <c r="AL58" s="3">
        <f t="shared" ca="1" si="151"/>
        <v>0.88639997458416686</v>
      </c>
      <c r="AM58" s="3">
        <f t="shared" ca="1" si="152"/>
        <v>0.68965335347414169</v>
      </c>
      <c r="AN58" s="3">
        <f t="shared" ca="1" si="153"/>
        <v>0.83380406484519831</v>
      </c>
      <c r="AO58" s="3">
        <f t="shared" ca="1" si="154"/>
        <v>-3.6096847180905898E-3</v>
      </c>
      <c r="AP58" s="3">
        <f t="shared" ca="1" si="155"/>
        <v>2.0400711795329465</v>
      </c>
      <c r="AQ58" s="28">
        <f t="shared" ca="1" si="156"/>
        <v>0.88494051570997789</v>
      </c>
      <c r="AR58" s="3">
        <f t="shared" ca="1" si="157"/>
        <v>0.62313609121171099</v>
      </c>
      <c r="AS58" s="3">
        <f t="shared" ca="1" si="158"/>
        <v>0.42371271152423851</v>
      </c>
      <c r="AT58" s="3">
        <f t="shared" ca="1" si="159"/>
        <v>0.36598982828869925</v>
      </c>
      <c r="AU58" s="3">
        <f t="shared" ca="1" si="112"/>
        <v>1.1627471083029666</v>
      </c>
      <c r="AV58" s="28">
        <f t="shared" ca="1" si="160"/>
        <v>0.76183152032913426</v>
      </c>
      <c r="AW58" s="2">
        <f t="shared" ca="1" si="161"/>
        <v>1</v>
      </c>
      <c r="AX58" s="3">
        <f ca="1">POWER(AV58-$G$8, 2)/2</f>
        <v>0.29019363268350007</v>
      </c>
      <c r="AY58" s="29">
        <f t="shared" ca="1" si="162"/>
        <v>1.5883469795255328E-2</v>
      </c>
      <c r="AZ58" s="3">
        <f t="shared" ca="1" si="163"/>
        <v>1.0751416564839043E-2</v>
      </c>
      <c r="BA58" s="3">
        <f t="shared" ca="1" si="164"/>
        <v>1.4055925951877107E-2</v>
      </c>
      <c r="BB58" s="3">
        <f t="shared" ca="1" si="92"/>
        <v>1.5883469795255328E-2</v>
      </c>
      <c r="BC58" s="29">
        <f t="shared" ca="1" si="165"/>
        <v>2.164683294204038E-3</v>
      </c>
      <c r="BD58" s="3">
        <f t="shared" ca="1" si="166"/>
        <v>1.9236582584803428E-3</v>
      </c>
      <c r="BE58" s="3">
        <f t="shared" ca="1" si="167"/>
        <v>1.7939058820670606E-3</v>
      </c>
      <c r="BF58" s="3">
        <f t="shared" ca="1" si="168"/>
        <v>1.7769378313040823E-3</v>
      </c>
      <c r="BG58" s="3">
        <f t="shared" ca="1" si="96"/>
        <v>2.164683294204038E-3</v>
      </c>
      <c r="BH58" s="29">
        <f t="shared" ca="1" si="169"/>
        <v>6.8525683634530212E-4</v>
      </c>
      <c r="BI58" s="3">
        <f t="shared" ca="1" si="170"/>
        <v>6.0895742852788085E-4</v>
      </c>
      <c r="BJ58" s="3">
        <f t="shared" ca="1" si="171"/>
        <v>5.6788273496540084E-4</v>
      </c>
      <c r="BK58" s="3">
        <f t="shared" ca="1" si="172"/>
        <v>5.6251129203150024E-4</v>
      </c>
      <c r="BL58" s="3">
        <f t="shared" ca="1" si="100"/>
        <v>6.8525683634530212E-4</v>
      </c>
      <c r="BM58" s="29">
        <f t="shared" ca="1" si="113"/>
        <v>2.0498507012599819E-4</v>
      </c>
      <c r="BN58" s="3">
        <f t="shared" ca="1" si="173"/>
        <v>1.8700934501460223E-4</v>
      </c>
      <c r="BO58" s="3">
        <f t="shared" ca="1" si="174"/>
        <v>1.715309976070647E-4</v>
      </c>
      <c r="BP58" s="3">
        <f t="shared" ca="1" si="103"/>
        <v>2.0498507012599819E-4</v>
      </c>
      <c r="BQ58" s="29">
        <f t="shared" ca="1" si="114"/>
        <v>2.9406617758797265E-4</v>
      </c>
      <c r="BR58" s="3">
        <f t="shared" ca="1" si="175"/>
        <v>2.6827867623662464E-4</v>
      </c>
      <c r="BS58" s="3">
        <f t="shared" ca="1" si="176"/>
        <v>2.4607384710094416E-4</v>
      </c>
      <c r="BT58" s="3">
        <f t="shared" ca="1" si="106"/>
        <v>2.9406617758797265E-4</v>
      </c>
      <c r="BU58" s="29">
        <f t="shared" ca="1" si="115"/>
        <v>3.0461487846682525E-4</v>
      </c>
      <c r="BV58" s="3">
        <f t="shared" ca="1" si="177"/>
        <v>2.779023314662305E-4</v>
      </c>
      <c r="BW58" s="3">
        <f t="shared" ca="1" si="178"/>
        <v>2.5490097379898076E-4</v>
      </c>
      <c r="BX58" s="3">
        <f t="shared" ca="1" si="109"/>
        <v>3.0461487846682525E-4</v>
      </c>
      <c r="BY58" s="29">
        <f t="shared" ca="1" si="110"/>
        <v>5.4074661120827575E-5</v>
      </c>
      <c r="BZ58" s="3">
        <f ca="1">$BY58*$C$8</f>
        <v>2.3621974964022318E-4</v>
      </c>
      <c r="CA58" s="3">
        <f ca="1">$BY58*$D$8</f>
        <v>5.2299930742842008E-4</v>
      </c>
      <c r="CB58" s="3">
        <f ca="1">$BY58*$E$8</f>
        <v>-2.141681028351497E-4</v>
      </c>
      <c r="CC58" s="3">
        <f ca="1">$BY58*$F$8</f>
        <v>-1.7101111579461721E-4</v>
      </c>
      <c r="CD58" s="3">
        <f t="shared" ca="1" si="179"/>
        <v>5.4074661120827575E-5</v>
      </c>
      <c r="CE58" s="29">
        <f t="shared" ca="1" si="111"/>
        <v>9.2307223190250646E-5</v>
      </c>
      <c r="CF58" s="3">
        <f ca="1">$CE58*$C$8</f>
        <v>4.0323487378429094E-4</v>
      </c>
      <c r="CG58" s="3">
        <f ca="1">$CE58*$D$8</f>
        <v>8.9277700125146614E-4</v>
      </c>
      <c r="CH58" s="3">
        <f ca="1">$CE58*$E$8</f>
        <v>-3.6559198816730668E-4</v>
      </c>
      <c r="CI58" s="3">
        <f ca="1">$CE58*$F$8</f>
        <v>-2.9192159333916767E-4</v>
      </c>
      <c r="CJ58" s="3">
        <f t="shared" ca="1" si="180"/>
        <v>9.2307223190250646E-5</v>
      </c>
    </row>
    <row r="59" spans="2:88" x14ac:dyDescent="0.25">
      <c r="B59" s="2">
        <v>7</v>
      </c>
      <c r="C59" s="3">
        <f t="shared" ca="1" si="116"/>
        <v>0.14474480111035942</v>
      </c>
      <c r="D59" s="3">
        <f t="shared" ca="1" si="117"/>
        <v>0.61146970939165535</v>
      </c>
      <c r="E59" s="3">
        <f t="shared" ca="1" si="118"/>
        <v>0.73013833978116827</v>
      </c>
      <c r="F59" s="5">
        <f t="shared" ca="1" si="119"/>
        <v>0.85997302128448494</v>
      </c>
      <c r="G59" s="2">
        <f t="shared" ca="1" si="120"/>
        <v>0.67428233913505542</v>
      </c>
      <c r="H59" s="2">
        <f t="shared" ca="1" si="121"/>
        <v>2.3420456113933454</v>
      </c>
      <c r="I59" s="11">
        <f t="shared" ca="1" si="122"/>
        <v>0.91229989018158697</v>
      </c>
      <c r="J59" s="3">
        <f t="shared" ca="1" si="123"/>
        <v>0.58488003014107626</v>
      </c>
      <c r="K59" s="3">
        <f t="shared" ca="1" si="124"/>
        <v>0.98765878490386483</v>
      </c>
      <c r="L59" s="3">
        <f t="shared" ca="1" si="125"/>
        <v>0.11384446709290987</v>
      </c>
      <c r="M59" s="3">
        <f t="shared" ca="1" si="126"/>
        <v>1.1753932184353243E-2</v>
      </c>
      <c r="N59" s="3">
        <f t="shared" ca="1" si="127"/>
        <v>0.85084938155469758</v>
      </c>
      <c r="O59" s="3">
        <f t="shared" ca="1" si="128"/>
        <v>1.6335874634837426</v>
      </c>
      <c r="P59" s="28">
        <f t="shared" ca="1" si="129"/>
        <v>0.83666049281129073</v>
      </c>
      <c r="Q59" s="3">
        <f t="shared" ca="1" si="130"/>
        <v>0.31247036855154398</v>
      </c>
      <c r="R59" s="3">
        <f t="shared" ca="1" si="131"/>
        <v>0.95051367870817383</v>
      </c>
      <c r="S59" s="3">
        <f t="shared" ca="1" si="132"/>
        <v>0.9965702434317234</v>
      </c>
      <c r="T59" s="3">
        <f t="shared" ca="1" si="133"/>
        <v>2.0768941691981508</v>
      </c>
      <c r="U59" s="28">
        <f t="shared" ca="1" si="134"/>
        <v>0.88863704719552683</v>
      </c>
      <c r="V59" s="3">
        <f t="shared" ca="1" si="135"/>
        <v>0.34137885728459511</v>
      </c>
      <c r="W59" s="3">
        <f t="shared" ca="1" si="136"/>
        <v>0.88911727249830197</v>
      </c>
      <c r="X59" s="3">
        <f t="shared" ca="1" si="137"/>
        <v>0.52101324504313196</v>
      </c>
      <c r="Y59" s="3">
        <f t="shared" ca="1" si="138"/>
        <v>1.5763424344296437</v>
      </c>
      <c r="Z59" s="28">
        <f t="shared" ca="1" si="139"/>
        <v>0.82868589361112699</v>
      </c>
      <c r="AA59" s="3">
        <f t="shared" ca="1" si="140"/>
        <v>0.79459944257953796</v>
      </c>
      <c r="AB59" s="3">
        <f t="shared" ca="1" si="141"/>
        <v>0.79797889280898593</v>
      </c>
      <c r="AC59" s="3">
        <f t="shared" ca="1" si="142"/>
        <v>0.12954737401870853</v>
      </c>
      <c r="AD59" s="3">
        <f t="shared" ca="1" si="143"/>
        <v>1.5220977719329456</v>
      </c>
      <c r="AE59" s="28">
        <f t="shared" ca="1" si="144"/>
        <v>0.8208471804834937</v>
      </c>
      <c r="AF59" s="3">
        <f t="shared" ca="1" si="145"/>
        <v>4.9877202810897948E-2</v>
      </c>
      <c r="AG59" s="3">
        <f t="shared" ca="1" si="146"/>
        <v>0.80852786127013165</v>
      </c>
      <c r="AH59" s="3">
        <f t="shared" ca="1" si="147"/>
        <v>1.8095345050378613E-2</v>
      </c>
      <c r="AI59" s="3">
        <f t="shared" ca="1" si="148"/>
        <v>9.5645509427137471E-3</v>
      </c>
      <c r="AJ59" s="3">
        <f t="shared" ca="1" si="149"/>
        <v>0.73875642736157421</v>
      </c>
      <c r="AK59" s="28">
        <f t="shared" ca="1" si="150"/>
        <v>0.67672386130895024</v>
      </c>
      <c r="AL59" s="3">
        <f t="shared" ca="1" si="151"/>
        <v>0.88633298926702875</v>
      </c>
      <c r="AM59" s="3">
        <f t="shared" ca="1" si="152"/>
        <v>0.68959088637329546</v>
      </c>
      <c r="AN59" s="3">
        <f t="shared" ca="1" si="153"/>
        <v>0.83374218860307481</v>
      </c>
      <c r="AO59" s="3">
        <f t="shared" ca="1" si="154"/>
        <v>-3.6850629700885731E-3</v>
      </c>
      <c r="AP59" s="3">
        <f t="shared" ca="1" si="155"/>
        <v>2.039772432109463</v>
      </c>
      <c r="AQ59" s="28">
        <f t="shared" ca="1" si="156"/>
        <v>0.88491009351018424</v>
      </c>
      <c r="AR59" s="3">
        <f t="shared" ca="1" si="157"/>
        <v>0.6219534353895787</v>
      </c>
      <c r="AS59" s="3">
        <f t="shared" ca="1" si="158"/>
        <v>0.42216655966953204</v>
      </c>
      <c r="AT59" s="3">
        <f t="shared" ca="1" si="159"/>
        <v>0.36424264661122119</v>
      </c>
      <c r="AU59" s="3">
        <f t="shared" ca="1" si="112"/>
        <v>1.1587128267564619</v>
      </c>
      <c r="AV59" s="28">
        <f t="shared" ca="1" si="160"/>
        <v>0.76109875008674233</v>
      </c>
      <c r="AW59" s="2">
        <f t="shared" ca="1" si="161"/>
        <v>1</v>
      </c>
      <c r="AX59" s="3">
        <f ca="1">POWER(AV59-$G$9, 2)/2</f>
        <v>0.28963565369180072</v>
      </c>
      <c r="AY59" s="29">
        <f t="shared" ca="1" si="162"/>
        <v>1.5799160848562158E-2</v>
      </c>
      <c r="AZ59" s="3">
        <f t="shared" ca="1" si="163"/>
        <v>1.0691669134880174E-2</v>
      </c>
      <c r="BA59" s="3">
        <f t="shared" ca="1" si="164"/>
        <v>1.3980836903883581E-2</v>
      </c>
      <c r="BB59" s="3">
        <f t="shared" ca="1" si="92"/>
        <v>1.5799160848562158E-2</v>
      </c>
      <c r="BC59" s="29">
        <f t="shared" ca="1" si="165"/>
        <v>2.1496959176343245E-3</v>
      </c>
      <c r="BD59" s="3">
        <f t="shared" ca="1" si="166"/>
        <v>1.9102994326148446E-3</v>
      </c>
      <c r="BE59" s="3">
        <f t="shared" ca="1" si="167"/>
        <v>1.7814226824969918E-3</v>
      </c>
      <c r="BF59" s="3">
        <f t="shared" ca="1" si="168"/>
        <v>1.7645718328870119E-3</v>
      </c>
      <c r="BG59" s="3">
        <f t="shared" ca="1" si="96"/>
        <v>2.1496959176343245E-3</v>
      </c>
      <c r="BH59" s="29">
        <f t="shared" ca="1" si="169"/>
        <v>6.792884588003482E-4</v>
      </c>
      <c r="BI59" s="3">
        <f t="shared" ca="1" si="170"/>
        <v>6.0364089022234171E-4</v>
      </c>
      <c r="BJ59" s="3">
        <f t="shared" ca="1" si="171"/>
        <v>5.6291676350069182E-4</v>
      </c>
      <c r="BK59" s="3">
        <f t="shared" ca="1" si="172"/>
        <v>5.5759201614124371E-4</v>
      </c>
      <c r="BL59" s="3">
        <f t="shared" ca="1" si="100"/>
        <v>6.792884588003482E-4</v>
      </c>
      <c r="BM59" s="29">
        <f t="shared" ca="1" si="113"/>
        <v>2.0345044010707319E-4</v>
      </c>
      <c r="BN59" s="3">
        <f t="shared" ca="1" si="173"/>
        <v>1.8560781416707841E-4</v>
      </c>
      <c r="BO59" s="3">
        <f t="shared" ca="1" si="174"/>
        <v>1.7021894548265785E-4</v>
      </c>
      <c r="BP59" s="3">
        <f t="shared" ca="1" si="103"/>
        <v>2.0345044010707319E-4</v>
      </c>
      <c r="BQ59" s="29">
        <f t="shared" ca="1" si="114"/>
        <v>2.9186132663453716E-4</v>
      </c>
      <c r="BR59" s="3">
        <f t="shared" ca="1" si="175"/>
        <v>2.6626505623694052E-4</v>
      </c>
      <c r="BS59" s="3">
        <f t="shared" ca="1" si="176"/>
        <v>2.4418884137460893E-4</v>
      </c>
      <c r="BT59" s="3">
        <f t="shared" ca="1" si="106"/>
        <v>2.9186132663453716E-4</v>
      </c>
      <c r="BU59" s="29">
        <f t="shared" ca="1" si="115"/>
        <v>3.023287435397798E-4</v>
      </c>
      <c r="BV59" s="3">
        <f t="shared" ca="1" si="177"/>
        <v>2.7581447953007828E-4</v>
      </c>
      <c r="BW59" s="3">
        <f t="shared" ca="1" si="178"/>
        <v>2.5294651556101048E-4</v>
      </c>
      <c r="BX59" s="3">
        <f t="shared" ca="1" si="109"/>
        <v>3.023287435397798E-4</v>
      </c>
      <c r="BY59" s="29">
        <f t="shared" ca="1" si="110"/>
        <v>5.3671556341650681E-5</v>
      </c>
      <c r="BZ59" s="3">
        <f ca="1">$BY59*$C$9</f>
        <v>1.9274529313413594E-4</v>
      </c>
      <c r="CA59" s="3">
        <f ca="1">$BY59*$D$9</f>
        <v>1.6170703210175935E-4</v>
      </c>
      <c r="CB59" s="3">
        <f ca="1">$BY59*$E$9</f>
        <v>3.912012398630235E-5</v>
      </c>
      <c r="CC59" s="3">
        <f ca="1">$BY59*$F$9</f>
        <v>3.0282028803522731E-5</v>
      </c>
      <c r="CD59" s="3">
        <f t="shared" ca="1" si="179"/>
        <v>5.3671556341650681E-5</v>
      </c>
      <c r="CE59" s="29">
        <f t="shared" ca="1" si="111"/>
        <v>9.1674158497322123E-5</v>
      </c>
      <c r="CF59" s="3">
        <f ca="1">$CE59*$C$9</f>
        <v>3.2922023799558322E-4</v>
      </c>
      <c r="CG59" s="3">
        <f ca="1">$CE59*$D$9</f>
        <v>2.7620507213658183E-4</v>
      </c>
      <c r="CH59" s="3">
        <f ca="1">$CE59*$E$9</f>
        <v>6.6819460645528149E-5</v>
      </c>
      <c r="CI59" s="3">
        <f ca="1">$CE59*$F$9</f>
        <v>5.1723476965774113E-5</v>
      </c>
      <c r="CJ59" s="3">
        <f t="shared" ca="1" si="180"/>
        <v>9.1674158497322123E-5</v>
      </c>
    </row>
    <row r="60" spans="2:88" x14ac:dyDescent="0.25">
      <c r="B60" s="2">
        <v>8</v>
      </c>
      <c r="C60" s="3">
        <f t="shared" ca="1" si="116"/>
        <v>0.14472359912811467</v>
      </c>
      <c r="D60" s="3">
        <f t="shared" ca="1" si="117"/>
        <v>0.61145192161812412</v>
      </c>
      <c r="E60" s="3">
        <f t="shared" ca="1" si="118"/>
        <v>0.73013403656752973</v>
      </c>
      <c r="F60" s="5">
        <f t="shared" ca="1" si="119"/>
        <v>0.85996969026131653</v>
      </c>
      <c r="G60" s="2">
        <f t="shared" ca="1" si="120"/>
        <v>0.67427643526385783</v>
      </c>
      <c r="H60" s="2">
        <f t="shared" ca="1" si="121"/>
        <v>2.3419866354668408</v>
      </c>
      <c r="I60" s="11">
        <f t="shared" ca="1" si="122"/>
        <v>0.91229517147370798</v>
      </c>
      <c r="J60" s="3">
        <f t="shared" ca="1" si="123"/>
        <v>0.58484381591489676</v>
      </c>
      <c r="K60" s="3">
        <f t="shared" ca="1" si="124"/>
        <v>0.98762840234592986</v>
      </c>
      <c r="L60" s="3">
        <f t="shared" ca="1" si="125"/>
        <v>0.11383711695223886</v>
      </c>
      <c r="M60" s="3">
        <f t="shared" ca="1" si="126"/>
        <v>1.1748242601887008E-2</v>
      </c>
      <c r="N60" s="3">
        <f t="shared" ca="1" si="127"/>
        <v>0.85083929739726283</v>
      </c>
      <c r="O60" s="3">
        <f t="shared" ca="1" si="128"/>
        <v>1.633492669882562</v>
      </c>
      <c r="P60" s="28">
        <f t="shared" ca="1" si="129"/>
        <v>0.83664753793157631</v>
      </c>
      <c r="Q60" s="3">
        <f t="shared" ca="1" si="130"/>
        <v>0.31244995169198558</v>
      </c>
      <c r="R60" s="3">
        <f t="shared" ca="1" si="131"/>
        <v>0.95049129915976205</v>
      </c>
      <c r="S60" s="3">
        <f t="shared" ca="1" si="132"/>
        <v>0.99655151934772035</v>
      </c>
      <c r="T60" s="3">
        <f t="shared" ca="1" si="133"/>
        <v>2.0768243068709125</v>
      </c>
      <c r="U60" s="28">
        <f t="shared" ca="1" si="134"/>
        <v>0.88863013334489083</v>
      </c>
      <c r="V60" s="3">
        <f t="shared" ca="1" si="135"/>
        <v>0.34134956812840905</v>
      </c>
      <c r="W60" s="3">
        <f t="shared" ca="1" si="136"/>
        <v>0.88909041172575076</v>
      </c>
      <c r="X60" s="3">
        <f t="shared" ca="1" si="137"/>
        <v>0.52098114029720211</v>
      </c>
      <c r="Y60" s="3">
        <f t="shared" ca="1" si="138"/>
        <v>1.5762480070543061</v>
      </c>
      <c r="Z60" s="28">
        <f t="shared" ca="1" si="139"/>
        <v>0.82867248775763713</v>
      </c>
      <c r="AA60" s="3">
        <f t="shared" ca="1" si="140"/>
        <v>0.79456910298678962</v>
      </c>
      <c r="AB60" s="3">
        <f t="shared" ca="1" si="141"/>
        <v>0.79795106869227417</v>
      </c>
      <c r="AC60" s="3">
        <f t="shared" ca="1" si="142"/>
        <v>0.12951411785691916</v>
      </c>
      <c r="AD60" s="3">
        <f t="shared" ca="1" si="143"/>
        <v>1.521999470925224</v>
      </c>
      <c r="AE60" s="28">
        <f t="shared" ca="1" si="144"/>
        <v>0.82083272416773623</v>
      </c>
      <c r="AF60" s="3">
        <f t="shared" ca="1" si="145"/>
        <v>4.9667069873310314E-2</v>
      </c>
      <c r="AG60" s="3">
        <f t="shared" ca="1" si="146"/>
        <v>0.80833190477505701</v>
      </c>
      <c r="AH60" s="3">
        <f t="shared" ca="1" si="147"/>
        <v>1.7901242148761043E-2</v>
      </c>
      <c r="AI60" s="3">
        <f t="shared" ca="1" si="148"/>
        <v>9.3280843917739713E-3</v>
      </c>
      <c r="AJ60" s="3">
        <f t="shared" ca="1" si="149"/>
        <v>0.73800007513891364</v>
      </c>
      <c r="AK60" s="28">
        <f t="shared" ca="1" si="150"/>
        <v>0.67655837302178767</v>
      </c>
      <c r="AL60" s="3">
        <f t="shared" ca="1" si="151"/>
        <v>0.88626658876910425</v>
      </c>
      <c r="AM60" s="3">
        <f t="shared" ca="1" si="152"/>
        <v>0.68952896552931042</v>
      </c>
      <c r="AN60" s="3">
        <f t="shared" ca="1" si="153"/>
        <v>0.83368085348129928</v>
      </c>
      <c r="AO60" s="3">
        <f t="shared" ca="1" si="154"/>
        <v>-3.7597847005566114E-3</v>
      </c>
      <c r="AP60" s="3">
        <f t="shared" ca="1" si="155"/>
        <v>2.0395096215521162</v>
      </c>
      <c r="AQ60" s="28">
        <f t="shared" ca="1" si="156"/>
        <v>0.8848833250662862</v>
      </c>
      <c r="AR60" s="3">
        <f t="shared" ca="1" si="157"/>
        <v>0.62077735178474192</v>
      </c>
      <c r="AS60" s="3">
        <f t="shared" ca="1" si="158"/>
        <v>0.42062866761010487</v>
      </c>
      <c r="AT60" s="3">
        <f t="shared" ca="1" si="159"/>
        <v>0.36250473891787938</v>
      </c>
      <c r="AU60" s="3">
        <f t="shared" ca="1" si="112"/>
        <v>1.1547041480631695</v>
      </c>
      <c r="AV60" s="28">
        <f t="shared" ca="1" si="160"/>
        <v>0.76036909957168075</v>
      </c>
      <c r="AW60" s="2">
        <f t="shared" ca="1" si="161"/>
        <v>1</v>
      </c>
      <c r="AX60" s="3">
        <f ca="1">POWER(AV60-$G$10, 2)/2</f>
        <v>0.2890805837917243</v>
      </c>
      <c r="AY60" s="29">
        <f t="shared" ca="1" si="162"/>
        <v>1.5701058199524425E-2</v>
      </c>
      <c r="AZ60" s="3">
        <f t="shared" ca="1" si="163"/>
        <v>1.0622682390190643E-2</v>
      </c>
      <c r="BA60" s="3">
        <f t="shared" ca="1" si="164"/>
        <v>1.3893604586654449E-2</v>
      </c>
      <c r="BB60" s="3">
        <f t="shared" ca="1" si="92"/>
        <v>1.5701058199524425E-2</v>
      </c>
      <c r="BC60" s="29">
        <f t="shared" ca="1" si="165"/>
        <v>2.1328777975985918E-3</v>
      </c>
      <c r="BD60" s="3">
        <f t="shared" ca="1" si="166"/>
        <v>1.8953394816883936E-3</v>
      </c>
      <c r="BE60" s="3">
        <f t="shared" ca="1" si="167"/>
        <v>1.767457150619055E-3</v>
      </c>
      <c r="BF60" s="3">
        <f t="shared" ca="1" si="168"/>
        <v>1.7507358929197336E-3</v>
      </c>
      <c r="BG60" s="3">
        <f t="shared" ca="1" si="96"/>
        <v>2.1328777975985918E-3</v>
      </c>
      <c r="BH60" s="29">
        <f t="shared" ca="1" si="169"/>
        <v>6.7274741830041038E-4</v>
      </c>
      <c r="BI60" s="3">
        <f t="shared" ca="1" si="170"/>
        <v>5.9782362803172475E-4</v>
      </c>
      <c r="BJ60" s="3">
        <f t="shared" ca="1" si="171"/>
        <v>5.5748727675552882E-4</v>
      </c>
      <c r="BK60" s="3">
        <f t="shared" ca="1" si="172"/>
        <v>5.5221309604033743E-4</v>
      </c>
      <c r="BL60" s="3">
        <f t="shared" ca="1" si="100"/>
        <v>6.7274741830041038E-4</v>
      </c>
      <c r="BM60" s="29">
        <f t="shared" ca="1" si="113"/>
        <v>2.0172557099169914E-4</v>
      </c>
      <c r="BN60" s="3">
        <f t="shared" ca="1" si="173"/>
        <v>1.8403326437850382E-4</v>
      </c>
      <c r="BO60" s="3">
        <f t="shared" ca="1" si="174"/>
        <v>1.687732023080465E-4</v>
      </c>
      <c r="BP60" s="3">
        <f t="shared" ca="1" si="103"/>
        <v>2.0172557099169914E-4</v>
      </c>
      <c r="BQ60" s="29">
        <f t="shared" ca="1" si="114"/>
        <v>2.8938915176161421E-4</v>
      </c>
      <c r="BR60" s="3">
        <f t="shared" ca="1" si="175"/>
        <v>2.6400832582899273E-4</v>
      </c>
      <c r="BS60" s="3">
        <f t="shared" ca="1" si="176"/>
        <v>2.4211672132546183E-4</v>
      </c>
      <c r="BT60" s="3">
        <f t="shared" ca="1" si="106"/>
        <v>2.8938915176161421E-4</v>
      </c>
      <c r="BU60" s="29">
        <f t="shared" ca="1" si="115"/>
        <v>2.9976820703406405E-4</v>
      </c>
      <c r="BV60" s="3">
        <f t="shared" ca="1" si="177"/>
        <v>2.7347708783850746E-4</v>
      </c>
      <c r="BW60" s="3">
        <f t="shared" ca="1" si="178"/>
        <v>2.5080033236521274E-4</v>
      </c>
      <c r="BX60" s="3">
        <f t="shared" ca="1" si="109"/>
        <v>2.9976820703406405E-4</v>
      </c>
      <c r="BY60" s="29">
        <f t="shared" ca="1" si="110"/>
        <v>5.3218665791846986E-5</v>
      </c>
      <c r="BZ60" s="3">
        <f ca="1">$BY60*$C$10</f>
        <v>1.1134409256970227E-4</v>
      </c>
      <c r="CA60" s="3">
        <f ca="1">$BY60*$D$10</f>
        <v>-3.6241911404247794E-4</v>
      </c>
      <c r="CB60" s="3">
        <f ca="1">$BY60*$E$10</f>
        <v>4.5042149979587613E-4</v>
      </c>
      <c r="CC60" s="3">
        <f ca="1">$BY60*$F$10</f>
        <v>-3.2046151793218583E-5</v>
      </c>
      <c r="CD60" s="3">
        <f t="shared" ca="1" si="179"/>
        <v>5.3218665791846986E-5</v>
      </c>
      <c r="CE60" s="29">
        <f t="shared" ca="1" si="111"/>
        <v>9.0901976097443611E-5</v>
      </c>
      <c r="CF60" s="3">
        <f ca="1">$CE60*$C$10</f>
        <v>1.9018511439107154E-4</v>
      </c>
      <c r="CG60" s="3">
        <f ca="1">$CE60*$D$10</f>
        <v>-6.1904245722359101E-4</v>
      </c>
      <c r="CH60" s="3">
        <f ca="1">$CE60*$E$10</f>
        <v>7.693579648983237E-4</v>
      </c>
      <c r="CI60" s="3">
        <f ca="1">$CE60*$F$10</f>
        <v>-5.473753392683665E-5</v>
      </c>
      <c r="CJ60" s="3">
        <f t="shared" ca="1" si="180"/>
        <v>9.0901976097443611E-5</v>
      </c>
    </row>
    <row r="61" spans="2:88" x14ac:dyDescent="0.25">
      <c r="B61" s="2">
        <v>9</v>
      </c>
      <c r="C61" s="3">
        <f t="shared" ca="1" si="116"/>
        <v>0.144711351277932</v>
      </c>
      <c r="D61" s="3">
        <f t="shared" ca="1" si="117"/>
        <v>0.61149178772066881</v>
      </c>
      <c r="E61" s="3">
        <f t="shared" ca="1" si="118"/>
        <v>0.73008449020255217</v>
      </c>
      <c r="F61" s="5">
        <f t="shared" ca="1" si="119"/>
        <v>0.85997321533801374</v>
      </c>
      <c r="G61" s="2">
        <f t="shared" ca="1" si="120"/>
        <v>0.67427058121062078</v>
      </c>
      <c r="H61" s="2">
        <f t="shared" ca="1" si="121"/>
        <v>2.3418537523942589</v>
      </c>
      <c r="I61" s="11">
        <f t="shared" ca="1" si="122"/>
        <v>0.91228453855887504</v>
      </c>
      <c r="J61" s="3">
        <f t="shared" ca="1" si="123"/>
        <v>0.5848228955523137</v>
      </c>
      <c r="K61" s="3">
        <f t="shared" ca="1" si="124"/>
        <v>0.98769649701622442</v>
      </c>
      <c r="L61" s="3">
        <f t="shared" ca="1" si="125"/>
        <v>0.11375248757610004</v>
      </c>
      <c r="M61" s="3">
        <f t="shared" ca="1" si="126"/>
        <v>1.175426373061896E-2</v>
      </c>
      <c r="N61" s="3">
        <f t="shared" ca="1" si="127"/>
        <v>0.85082929817989206</v>
      </c>
      <c r="O61" s="3">
        <f t="shared" ca="1" si="128"/>
        <v>1.6337590643593916</v>
      </c>
      <c r="P61" s="28">
        <f t="shared" ca="1" si="129"/>
        <v>0.83668394238286714</v>
      </c>
      <c r="Q61" s="3">
        <f t="shared" ca="1" si="130"/>
        <v>0.31242970803290393</v>
      </c>
      <c r="R61" s="3">
        <f t="shared" ca="1" si="131"/>
        <v>0.95046910934695295</v>
      </c>
      <c r="S61" s="3">
        <f t="shared" ca="1" si="132"/>
        <v>0.99653295429546651</v>
      </c>
      <c r="T61" s="3">
        <f t="shared" ca="1" si="133"/>
        <v>2.0767999878418895</v>
      </c>
      <c r="U61" s="28">
        <f t="shared" ca="1" si="134"/>
        <v>0.88862772655005307</v>
      </c>
      <c r="V61" s="3">
        <f t="shared" ca="1" si="135"/>
        <v>0.34132052721256784</v>
      </c>
      <c r="W61" s="3">
        <f t="shared" ca="1" si="136"/>
        <v>0.88906377888640498</v>
      </c>
      <c r="X61" s="3">
        <f t="shared" ca="1" si="137"/>
        <v>0.52094930749050827</v>
      </c>
      <c r="Y61" s="3">
        <f t="shared" ca="1" si="138"/>
        <v>1.5761961347077846</v>
      </c>
      <c r="Z61" s="28">
        <f t="shared" ca="1" si="139"/>
        <v>0.82866512308702278</v>
      </c>
      <c r="AA61" s="3">
        <f t="shared" ca="1" si="140"/>
        <v>0.79453902050712744</v>
      </c>
      <c r="AB61" s="3">
        <f t="shared" ca="1" si="141"/>
        <v>0.79792348065571395</v>
      </c>
      <c r="AC61" s="3">
        <f t="shared" ca="1" si="142"/>
        <v>0.1294811433541454</v>
      </c>
      <c r="AD61" s="3">
        <f t="shared" ca="1" si="143"/>
        <v>1.521936570559393</v>
      </c>
      <c r="AE61" s="28">
        <f t="shared" ca="1" si="144"/>
        <v>0.82082347345301476</v>
      </c>
      <c r="AF61" s="3">
        <f t="shared" ca="1" si="145"/>
        <v>4.9458582530324591E-2</v>
      </c>
      <c r="AG61" s="3">
        <f t="shared" ca="1" si="146"/>
        <v>0.80813748448848888</v>
      </c>
      <c r="AH61" s="3">
        <f t="shared" ca="1" si="147"/>
        <v>1.7708661200539873E-2</v>
      </c>
      <c r="AI61" s="3">
        <f t="shared" ca="1" si="148"/>
        <v>9.0934678340381259E-3</v>
      </c>
      <c r="AJ61" s="3">
        <f t="shared" ca="1" si="149"/>
        <v>0.73725476843806892</v>
      </c>
      <c r="AK61" s="28">
        <f t="shared" ca="1" si="150"/>
        <v>0.6763952582305891</v>
      </c>
      <c r="AL61" s="3">
        <f t="shared" ca="1" si="151"/>
        <v>0.88620082817002077</v>
      </c>
      <c r="AM61" s="3">
        <f t="shared" ca="1" si="152"/>
        <v>0.68946764192886734</v>
      </c>
      <c r="AN61" s="3">
        <f t="shared" ca="1" si="153"/>
        <v>0.83362011004073489</v>
      </c>
      <c r="AO61" s="3">
        <f t="shared" ca="1" si="154"/>
        <v>-3.8337869165696566E-3</v>
      </c>
      <c r="AP61" s="3">
        <f t="shared" ca="1" si="155"/>
        <v>2.0392615829143548</v>
      </c>
      <c r="AQ61" s="28">
        <f t="shared" ca="1" si="156"/>
        <v>0.88485805624140557</v>
      </c>
      <c r="AR61" s="3">
        <f t="shared" ca="1" si="157"/>
        <v>0.61960885672182098</v>
      </c>
      <c r="AS61" s="3">
        <f t="shared" ca="1" si="158"/>
        <v>0.41910037110557286</v>
      </c>
      <c r="AT61" s="3">
        <f t="shared" ca="1" si="159"/>
        <v>0.36077762251593171</v>
      </c>
      <c r="AU61" s="3">
        <f t="shared" ca="1" si="112"/>
        <v>1.1507224549067767</v>
      </c>
      <c r="AV61" s="28">
        <f t="shared" ca="1" si="160"/>
        <v>0.7596428515468403</v>
      </c>
      <c r="AW61" s="2">
        <f t="shared" ca="1" si="161"/>
        <v>1</v>
      </c>
      <c r="AX61" s="3">
        <f ca="1">POWER(AV61-$G$11, 2)/2</f>
        <v>0.28852863095310743</v>
      </c>
      <c r="AY61" s="29">
        <f t="shared" ca="1" si="162"/>
        <v>1.5612818919364981E-2</v>
      </c>
      <c r="AZ61" s="3">
        <f t="shared" ca="1" si="163"/>
        <v>1.0560436684671303E-2</v>
      </c>
      <c r="BA61" s="3">
        <f t="shared" ca="1" si="164"/>
        <v>1.381512860143834E-2</v>
      </c>
      <c r="BB61" s="3">
        <f t="shared" ca="1" si="92"/>
        <v>1.5612818919364981E-2</v>
      </c>
      <c r="BC61" s="29">
        <f t="shared" ca="1" si="165"/>
        <v>2.1174558835875112E-3</v>
      </c>
      <c r="BD61" s="3">
        <f t="shared" ca="1" si="166"/>
        <v>1.8816300079024038E-3</v>
      </c>
      <c r="BE61" s="3">
        <f t="shared" ca="1" si="167"/>
        <v>1.7546618404043854E-3</v>
      </c>
      <c r="BF61" s="3">
        <f t="shared" ca="1" si="168"/>
        <v>1.7380574932498235E-3</v>
      </c>
      <c r="BG61" s="3">
        <f t="shared" ca="1" si="96"/>
        <v>2.1174558835875112E-3</v>
      </c>
      <c r="BH61" s="29">
        <f t="shared" ca="1" si="169"/>
        <v>6.666632790202332E-4</v>
      </c>
      <c r="BI61" s="3">
        <f t="shared" ca="1" si="170"/>
        <v>5.924154740101535E-4</v>
      </c>
      <c r="BJ61" s="3">
        <f t="shared" ca="1" si="171"/>
        <v>5.5244060816689972E-4</v>
      </c>
      <c r="BK61" s="3">
        <f t="shared" ca="1" si="172"/>
        <v>5.4721286830896416E-4</v>
      </c>
      <c r="BL61" s="3">
        <f t="shared" ca="1" si="100"/>
        <v>6.666632790202332E-4</v>
      </c>
      <c r="BM61" s="29">
        <f t="shared" ca="1" si="113"/>
        <v>2.0012809244996367E-4</v>
      </c>
      <c r="BN61" s="3">
        <f t="shared" ca="1" si="173"/>
        <v>1.8257376447338298E-4</v>
      </c>
      <c r="BO61" s="3">
        <f t="shared" ca="1" si="174"/>
        <v>1.674439613725985E-4</v>
      </c>
      <c r="BP61" s="3">
        <f t="shared" ca="1" si="103"/>
        <v>2.0012809244996367E-4</v>
      </c>
      <c r="BQ61" s="29">
        <f t="shared" ca="1" si="114"/>
        <v>2.871018219697046E-4</v>
      </c>
      <c r="BR61" s="3">
        <f t="shared" ca="1" si="175"/>
        <v>2.6191855317504427E-4</v>
      </c>
      <c r="BS61" s="3">
        <f t="shared" ca="1" si="176"/>
        <v>2.402134842709165E-4</v>
      </c>
      <c r="BT61" s="3">
        <f t="shared" ca="1" si="106"/>
        <v>2.871018219697046E-4</v>
      </c>
      <c r="BU61" s="29">
        <f t="shared" ca="1" si="115"/>
        <v>2.9740070380825052E-4</v>
      </c>
      <c r="BV61" s="3">
        <f t="shared" ca="1" si="177"/>
        <v>2.7131406384079451E-4</v>
      </c>
      <c r="BW61" s="3">
        <f t="shared" ca="1" si="178"/>
        <v>2.4883039332972644E-4</v>
      </c>
      <c r="BX61" s="3">
        <f t="shared" ca="1" si="109"/>
        <v>2.9740070380825052E-4</v>
      </c>
      <c r="BY61" s="29">
        <f t="shared" ca="1" si="110"/>
        <v>5.2803289572021386E-5</v>
      </c>
      <c r="BZ61" s="3">
        <f ca="1">$BY61*$C$11</f>
        <v>1.6913949715709889E-4</v>
      </c>
      <c r="CA61" s="3">
        <f ca="1">$BY61*$D$11</f>
        <v>3.0408358398735676E-4</v>
      </c>
      <c r="CB61" s="3">
        <f ca="1">$BY61*$E$11</f>
        <v>-3.9784638528039508E-5</v>
      </c>
      <c r="CC61" s="3">
        <f ca="1">$BY61*$F$11</f>
        <v>-3.2342542895758821E-5</v>
      </c>
      <c r="CD61" s="3">
        <f t="shared" ca="1" si="179"/>
        <v>5.2803289572021386E-5</v>
      </c>
      <c r="CE61" s="29">
        <f t="shared" ca="1" si="111"/>
        <v>9.016642157721532E-5</v>
      </c>
      <c r="CF61" s="3">
        <f ca="1">$CE61*$C$11</f>
        <v>2.8882108159613608E-4</v>
      </c>
      <c r="CG61" s="3">
        <f ca="1">$CE61*$D$11</f>
        <v>5.1925038857886761E-4</v>
      </c>
      <c r="CH61" s="3">
        <f ca="1">$CE61*$E$11</f>
        <v>-6.7935890337352881E-5</v>
      </c>
      <c r="CI61" s="3">
        <f ca="1">$CE61*$F$11</f>
        <v>-5.5227834880260159E-5</v>
      </c>
      <c r="CJ61" s="3">
        <f t="shared" ca="1" si="180"/>
        <v>9.016642157721532E-5</v>
      </c>
    </row>
    <row r="62" spans="2:88" x14ac:dyDescent="0.25">
      <c r="B62" s="2">
        <v>10</v>
      </c>
      <c r="C62" s="3">
        <f t="shared" ca="1" si="116"/>
        <v>0.14469274593324472</v>
      </c>
      <c r="D62" s="3">
        <f t="shared" ca="1" si="117"/>
        <v>0.61145833852643017</v>
      </c>
      <c r="E62" s="3">
        <f t="shared" ca="1" si="118"/>
        <v>0.73008886651279026</v>
      </c>
      <c r="F62" s="5">
        <f t="shared" ca="1" si="119"/>
        <v>0.85997677301773223</v>
      </c>
      <c r="G62" s="2">
        <f t="shared" ca="1" si="120"/>
        <v>0.67426477284876785</v>
      </c>
      <c r="H62" s="2">
        <f t="shared" ca="1" si="121"/>
        <v>2.3417241454933615</v>
      </c>
      <c r="I62" s="11">
        <f t="shared" ca="1" si="122"/>
        <v>0.91227416667132788</v>
      </c>
      <c r="J62" s="3">
        <f t="shared" ca="1" si="123"/>
        <v>0.58479112523333809</v>
      </c>
      <c r="K62" s="3">
        <f t="shared" ca="1" si="124"/>
        <v>0.98763937947348079</v>
      </c>
      <c r="L62" s="3">
        <f t="shared" ca="1" si="125"/>
        <v>0.11375996052403715</v>
      </c>
      <c r="M62" s="3">
        <f t="shared" ca="1" si="126"/>
        <v>1.1760338792455789E-2</v>
      </c>
      <c r="N62" s="3">
        <f t="shared" ca="1" si="127"/>
        <v>0.85081937987351852</v>
      </c>
      <c r="O62" s="3">
        <f t="shared" ca="1" si="128"/>
        <v>1.6334457902586217</v>
      </c>
      <c r="P62" s="28">
        <f t="shared" ca="1" si="129"/>
        <v>0.83664113086561476</v>
      </c>
      <c r="Q62" s="3">
        <f t="shared" ca="1" si="130"/>
        <v>0.31240962491881186</v>
      </c>
      <c r="R62" s="3">
        <f t="shared" ca="1" si="131"/>
        <v>0.9504470952567835</v>
      </c>
      <c r="S62" s="3">
        <f t="shared" ca="1" si="132"/>
        <v>0.99651453545971558</v>
      </c>
      <c r="T62" s="3">
        <f t="shared" ca="1" si="133"/>
        <v>2.0767008982962007</v>
      </c>
      <c r="U62" s="28">
        <f t="shared" ca="1" si="134"/>
        <v>0.88861791942967217</v>
      </c>
      <c r="V62" s="3">
        <f t="shared" ca="1" si="135"/>
        <v>0.34129171617171861</v>
      </c>
      <c r="W62" s="3">
        <f t="shared" ca="1" si="136"/>
        <v>0.88903735540313522</v>
      </c>
      <c r="X62" s="3">
        <f t="shared" ca="1" si="137"/>
        <v>0.52091772629009159</v>
      </c>
      <c r="Y62" s="3">
        <f t="shared" ca="1" si="138"/>
        <v>1.5760745606587281</v>
      </c>
      <c r="Z62" s="28">
        <f t="shared" ca="1" si="139"/>
        <v>0.82864786140660873</v>
      </c>
      <c r="AA62" s="3">
        <f t="shared" ca="1" si="140"/>
        <v>0.79450917596010495</v>
      </c>
      <c r="AB62" s="3">
        <f t="shared" ca="1" si="141"/>
        <v>0.7978961093124477</v>
      </c>
      <c r="AC62" s="3">
        <f t="shared" ca="1" si="142"/>
        <v>0.12944842927672651</v>
      </c>
      <c r="AD62" s="3">
        <f t="shared" ca="1" si="143"/>
        <v>1.5218113288968951</v>
      </c>
      <c r="AE62" s="28">
        <f t="shared" ca="1" si="144"/>
        <v>0.82080505313368246</v>
      </c>
      <c r="AF62" s="3">
        <f t="shared" ca="1" si="145"/>
        <v>4.9251603229455328E-2</v>
      </c>
      <c r="AG62" s="3">
        <f t="shared" ca="1" si="146"/>
        <v>0.80794447168604444</v>
      </c>
      <c r="AH62" s="3">
        <f t="shared" ca="1" si="147"/>
        <v>1.7517474876282392E-2</v>
      </c>
      <c r="AI62" s="3">
        <f t="shared" ca="1" si="148"/>
        <v>8.8605476868435003E-3</v>
      </c>
      <c r="AJ62" s="3">
        <f t="shared" ca="1" si="149"/>
        <v>0.73650629537170587</v>
      </c>
      <c r="AK62" s="28">
        <f t="shared" ca="1" si="150"/>
        <v>0.6762314072932496</v>
      </c>
      <c r="AL62" s="3">
        <f t="shared" ca="1" si="151"/>
        <v>0.88613566246787967</v>
      </c>
      <c r="AM62" s="3">
        <f t="shared" ca="1" si="152"/>
        <v>0.68940687346196894</v>
      </c>
      <c r="AN62" s="3">
        <f t="shared" ca="1" si="153"/>
        <v>0.83355991662522089</v>
      </c>
      <c r="AO62" s="3">
        <f t="shared" ca="1" si="154"/>
        <v>-3.9071198772618826E-3</v>
      </c>
      <c r="AP62" s="3">
        <f t="shared" ca="1" si="155"/>
        <v>2.0389946318263292</v>
      </c>
      <c r="AQ62" s="28">
        <f t="shared" ca="1" si="156"/>
        <v>0.88483085532851558</v>
      </c>
      <c r="AR62" s="3">
        <f t="shared" ca="1" si="157"/>
        <v>0.61844720868650715</v>
      </c>
      <c r="AS62" s="3">
        <f t="shared" ca="1" si="158"/>
        <v>0.41758070695941463</v>
      </c>
      <c r="AT62" s="3">
        <f t="shared" ca="1" si="159"/>
        <v>0.35906021243480157</v>
      </c>
      <c r="AU62" s="3">
        <f t="shared" ca="1" si="112"/>
        <v>1.1467619328090453</v>
      </c>
      <c r="AV62" s="28">
        <f t="shared" ca="1" si="160"/>
        <v>0.75891897385173668</v>
      </c>
      <c r="AW62" s="2">
        <f t="shared" ca="1" si="161"/>
        <v>1</v>
      </c>
      <c r="AX62" s="3">
        <f ca="1">POWER(AV62-$G$12, 2)/2</f>
        <v>0.28797900443608648</v>
      </c>
      <c r="AY62" s="29">
        <f t="shared" ca="1" si="162"/>
        <v>1.5519199294639775E-2</v>
      </c>
      <c r="AZ62" s="3">
        <f t="shared" ca="1" si="163"/>
        <v>1.0494569979078662E-2</v>
      </c>
      <c r="BA62" s="3">
        <f t="shared" ca="1" si="164"/>
        <v>1.3731866385889809E-2</v>
      </c>
      <c r="BB62" s="3">
        <f t="shared" ca="1" si="92"/>
        <v>1.5519199294639775E-2</v>
      </c>
      <c r="BC62" s="29">
        <f t="shared" ca="1" si="165"/>
        <v>2.1013674417807099E-3</v>
      </c>
      <c r="BD62" s="3">
        <f t="shared" ca="1" si="166"/>
        <v>1.8673127640724272E-3</v>
      </c>
      <c r="BE62" s="3">
        <f t="shared" ca="1" si="167"/>
        <v>1.7412936366610616E-3</v>
      </c>
      <c r="BF62" s="3">
        <f t="shared" ca="1" si="168"/>
        <v>1.7248130147042059E-3</v>
      </c>
      <c r="BG62" s="3">
        <f t="shared" ca="1" si="96"/>
        <v>2.1013674417807099E-3</v>
      </c>
      <c r="BH62" s="29">
        <f t="shared" ca="1" si="169"/>
        <v>6.6039858745637345E-4</v>
      </c>
      <c r="BI62" s="3">
        <f t="shared" ca="1" si="170"/>
        <v>5.8684201877977696E-4</v>
      </c>
      <c r="BJ62" s="3">
        <f t="shared" ca="1" si="171"/>
        <v>5.4723787717166907E-4</v>
      </c>
      <c r="BK62" s="3">
        <f t="shared" ca="1" si="172"/>
        <v>5.4205849766653742E-4</v>
      </c>
      <c r="BL62" s="3">
        <f t="shared" ca="1" si="100"/>
        <v>6.6039858745637345E-4</v>
      </c>
      <c r="BM62" s="29">
        <f t="shared" ca="1" si="113"/>
        <v>1.9848191678825081E-4</v>
      </c>
      <c r="BN62" s="3">
        <f t="shared" ca="1" si="173"/>
        <v>1.8106992523732936E-4</v>
      </c>
      <c r="BO62" s="3">
        <f t="shared" ca="1" si="174"/>
        <v>1.6605813531809699E-4</v>
      </c>
      <c r="BP62" s="3">
        <f t="shared" ca="1" si="103"/>
        <v>1.9848191678825081E-4</v>
      </c>
      <c r="BQ62" s="29">
        <f t="shared" ca="1" si="114"/>
        <v>2.8474105872342372E-4</v>
      </c>
      <c r="BR62" s="3">
        <f t="shared" ca="1" si="175"/>
        <v>2.59761912064023E-4</v>
      </c>
      <c r="BS62" s="3">
        <f t="shared" ca="1" si="176"/>
        <v>2.3822608137423764E-4</v>
      </c>
      <c r="BT62" s="3">
        <f t="shared" ca="1" si="106"/>
        <v>2.8474105872342372E-4</v>
      </c>
      <c r="BU62" s="29">
        <f t="shared" ca="1" si="115"/>
        <v>2.9495538722293537E-4</v>
      </c>
      <c r="BV62" s="3">
        <f t="shared" ca="1" si="177"/>
        <v>2.6908018008402218E-4</v>
      </c>
      <c r="BW62" s="3">
        <f t="shared" ca="1" si="178"/>
        <v>2.4677180872110193E-4</v>
      </c>
      <c r="BX62" s="3">
        <f t="shared" ca="1" si="109"/>
        <v>2.9495538722293537E-4</v>
      </c>
      <c r="BY62" s="29">
        <f t="shared" ca="1" si="110"/>
        <v>5.2373682655867139E-5</v>
      </c>
      <c r="BZ62" s="3">
        <f ca="1">$BY62*$C$12</f>
        <v>8.0425027086349578E-5</v>
      </c>
      <c r="CA62" s="3">
        <f ca="1">$BY62*$D$12</f>
        <v>4.8064376046942387E-4</v>
      </c>
      <c r="CB62" s="3">
        <f ca="1">$BY62*$E$12</f>
        <v>-1.1898253225759895E-4</v>
      </c>
      <c r="CC62" s="3">
        <f ca="1">$BY62*$F$12</f>
        <v>-3.85129875409919E-5</v>
      </c>
      <c r="CD62" s="3">
        <f t="shared" ca="1" si="179"/>
        <v>5.2373682655867139E-5</v>
      </c>
      <c r="CE62" s="29">
        <f t="shared" ca="1" si="111"/>
        <v>8.9442136150829572E-5</v>
      </c>
      <c r="CF62" s="3">
        <f ca="1">$CE62*$C$12</f>
        <v>1.373473442732139E-4</v>
      </c>
      <c r="CG62" s="3">
        <f ca="1">$CE62*$D$12</f>
        <v>8.2082837188339312E-4</v>
      </c>
      <c r="CH62" s="3">
        <f ca="1">$CE62*$E$12</f>
        <v>-2.0319464490745461E-4</v>
      </c>
      <c r="CI62" s="3">
        <f ca="1">$CE62*$F$12</f>
        <v>-6.5771274818512515E-5</v>
      </c>
      <c r="CJ62" s="3">
        <f t="shared" ca="1" si="180"/>
        <v>8.9442136150829572E-5</v>
      </c>
    </row>
    <row r="63" spans="2:88" x14ac:dyDescent="0.25">
      <c r="B63" s="2">
        <v>11</v>
      </c>
      <c r="C63" s="3">
        <f t="shared" ca="1" si="116"/>
        <v>0.14468389918026522</v>
      </c>
      <c r="D63" s="3">
        <f t="shared" ca="1" si="117"/>
        <v>0.61140546771277848</v>
      </c>
      <c r="E63" s="3">
        <f t="shared" ca="1" si="118"/>
        <v>0.73010195459133864</v>
      </c>
      <c r="F63" s="5">
        <f t="shared" ca="1" si="119"/>
        <v>0.85998100944636169</v>
      </c>
      <c r="G63" s="2">
        <f t="shared" ca="1" si="120"/>
        <v>0.67425901174367575</v>
      </c>
      <c r="H63" s="2">
        <f t="shared" ca="1" si="121"/>
        <v>2.3416284116085144</v>
      </c>
      <c r="I63" s="11">
        <f t="shared" ca="1" si="122"/>
        <v>0.91226650478502491</v>
      </c>
      <c r="J63" s="3">
        <f t="shared" ca="1" si="123"/>
        <v>0.584776017025468</v>
      </c>
      <c r="K63" s="3">
        <f t="shared" ca="1" si="124"/>
        <v>0.9875490883525736</v>
      </c>
      <c r="L63" s="3">
        <f t="shared" ca="1" si="125"/>
        <v>0.11378231193497697</v>
      </c>
      <c r="M63" s="3">
        <f t="shared" ca="1" si="126"/>
        <v>1.1767573632685826E-2</v>
      </c>
      <c r="N63" s="3">
        <f t="shared" ca="1" si="127"/>
        <v>0.85080954123854191</v>
      </c>
      <c r="O63" s="3">
        <f t="shared" ca="1" si="128"/>
        <v>1.6332107755852281</v>
      </c>
      <c r="P63" s="28">
        <f t="shared" ca="1" si="129"/>
        <v>0.83660900822289008</v>
      </c>
      <c r="Q63" s="3">
        <f t="shared" ca="1" si="130"/>
        <v>0.31238970722703574</v>
      </c>
      <c r="R63" s="3">
        <f t="shared" ca="1" si="131"/>
        <v>0.95042526224593682</v>
      </c>
      <c r="S63" s="3">
        <f t="shared" ca="1" si="132"/>
        <v>0.99649626906483058</v>
      </c>
      <c r="T63" s="3">
        <f t="shared" ca="1" si="133"/>
        <v>2.076613271445209</v>
      </c>
      <c r="U63" s="28">
        <f t="shared" ca="1" si="134"/>
        <v>0.88860924616924486</v>
      </c>
      <c r="V63" s="3">
        <f t="shared" ca="1" si="135"/>
        <v>0.34126314236139155</v>
      </c>
      <c r="W63" s="3">
        <f t="shared" ca="1" si="136"/>
        <v>0.889011150534184</v>
      </c>
      <c r="X63" s="3">
        <f t="shared" ca="1" si="137"/>
        <v>0.52088640477363202</v>
      </c>
      <c r="Y63" s="3">
        <f t="shared" ca="1" si="138"/>
        <v>1.575964075815107</v>
      </c>
      <c r="Z63" s="28">
        <f t="shared" ca="1" si="139"/>
        <v>0.82863217302959036</v>
      </c>
      <c r="AA63" s="3">
        <f t="shared" ca="1" si="140"/>
        <v>0.79447957714029571</v>
      </c>
      <c r="AB63" s="3">
        <f t="shared" ca="1" si="141"/>
        <v>0.79786896441348842</v>
      </c>
      <c r="AC63" s="3">
        <f t="shared" ca="1" si="142"/>
        <v>0.12941598418413197</v>
      </c>
      <c r="AD63" s="3">
        <f t="shared" ca="1" si="143"/>
        <v>1.521697454154787</v>
      </c>
      <c r="AE63" s="28">
        <f t="shared" ca="1" si="144"/>
        <v>0.82078830335581232</v>
      </c>
      <c r="AF63" s="3">
        <f t="shared" ca="1" si="145"/>
        <v>4.904619882540736E-2</v>
      </c>
      <c r="AG63" s="3">
        <f t="shared" ca="1" si="146"/>
        <v>0.80775292938601173</v>
      </c>
      <c r="AH63" s="3">
        <f t="shared" ca="1" si="147"/>
        <v>1.7327745444664928E-2</v>
      </c>
      <c r="AI63" s="3">
        <f t="shared" ca="1" si="148"/>
        <v>8.6293972682476225E-3</v>
      </c>
      <c r="AJ63" s="3">
        <f t="shared" ca="1" si="149"/>
        <v>0.73576477896661585</v>
      </c>
      <c r="AK63" s="28">
        <f t="shared" ca="1" si="150"/>
        <v>0.67606903663342899</v>
      </c>
      <c r="AL63" s="3">
        <f t="shared" ca="1" si="151"/>
        <v>0.88607110984581394</v>
      </c>
      <c r="AM63" s="3">
        <f t="shared" ca="1" si="152"/>
        <v>0.68934667729548005</v>
      </c>
      <c r="AN63" s="3">
        <f t="shared" ca="1" si="153"/>
        <v>0.83350029019047756</v>
      </c>
      <c r="AO63" s="3">
        <f t="shared" ca="1" si="154"/>
        <v>-3.9797637218820835E-3</v>
      </c>
      <c r="AP63" s="3">
        <f t="shared" ca="1" si="155"/>
        <v>2.0387333414606537</v>
      </c>
      <c r="AQ63" s="28">
        <f t="shared" ca="1" si="156"/>
        <v>0.88480422580068552</v>
      </c>
      <c r="AR63" s="3">
        <f t="shared" ca="1" si="157"/>
        <v>0.61729280598880854</v>
      </c>
      <c r="AS63" s="3">
        <f t="shared" ca="1" si="158"/>
        <v>0.41607020165696673</v>
      </c>
      <c r="AT63" s="3">
        <f t="shared" ca="1" si="159"/>
        <v>0.35735310051239122</v>
      </c>
      <c r="AU63" s="3">
        <f t="shared" ca="1" si="112"/>
        <v>1.1428263258338189</v>
      </c>
      <c r="AV63" s="28">
        <f t="shared" ca="1" si="160"/>
        <v>0.75819817783860632</v>
      </c>
      <c r="AW63" s="2">
        <f t="shared" ca="1" si="161"/>
        <v>1</v>
      </c>
      <c r="AX63" s="3">
        <f ca="1">POWER(AV63-$G$13, 2)/2</f>
        <v>2.9234060600285126E-2</v>
      </c>
      <c r="AY63" s="29">
        <f t="shared" ca="1" si="162"/>
        <v>1.5422267276377107E-2</v>
      </c>
      <c r="AZ63" s="3">
        <f t="shared" ca="1" si="163"/>
        <v>1.0426517380243527E-2</v>
      </c>
      <c r="BA63" s="3">
        <f t="shared" ca="1" si="164"/>
        <v>1.3645687257566094E-2</v>
      </c>
      <c r="BB63" s="3">
        <f t="shared" ca="1" si="92"/>
        <v>1.5422267276377107E-2</v>
      </c>
      <c r="BC63" s="29">
        <f t="shared" ca="1" si="165"/>
        <v>2.0848890566323329E-3</v>
      </c>
      <c r="BD63" s="3">
        <f t="shared" ca="1" si="166"/>
        <v>1.8526516929605653E-3</v>
      </c>
      <c r="BE63" s="3">
        <f t="shared" ca="1" si="167"/>
        <v>1.7276061495228626E-3</v>
      </c>
      <c r="BF63" s="3">
        <f t="shared" ca="1" si="168"/>
        <v>1.7112525514783527E-3</v>
      </c>
      <c r="BG63" s="3">
        <f t="shared" ca="1" si="96"/>
        <v>2.0848890566323329E-3</v>
      </c>
      <c r="BH63" s="29">
        <f t="shared" ca="1" si="169"/>
        <v>6.540313631519894E-4</v>
      </c>
      <c r="BI63" s="3">
        <f t="shared" ca="1" si="170"/>
        <v>5.8117831658153292E-4</v>
      </c>
      <c r="BJ63" s="3">
        <f t="shared" ca="1" si="171"/>
        <v>5.4195142967813816E-4</v>
      </c>
      <c r="BK63" s="3">
        <f t="shared" ca="1" si="172"/>
        <v>5.3682129290301048E-4</v>
      </c>
      <c r="BL63" s="3">
        <f t="shared" ca="1" si="100"/>
        <v>6.540313631519894E-4</v>
      </c>
      <c r="BM63" s="29">
        <f t="shared" ca="1" si="113"/>
        <v>1.9679955593190224E-4</v>
      </c>
      <c r="BN63" s="3">
        <f t="shared" ca="1" si="173"/>
        <v>1.7953364303324146E-4</v>
      </c>
      <c r="BO63" s="3">
        <f t="shared" ca="1" si="174"/>
        <v>1.6464428130689391E-4</v>
      </c>
      <c r="BP63" s="3">
        <f t="shared" ca="1" si="103"/>
        <v>1.9679955593190224E-4</v>
      </c>
      <c r="BQ63" s="29">
        <f t="shared" ca="1" si="114"/>
        <v>2.8232882744694433E-4</v>
      </c>
      <c r="BR63" s="3">
        <f t="shared" ca="1" si="175"/>
        <v>2.5755913261507829E-4</v>
      </c>
      <c r="BS63" s="3">
        <f t="shared" ca="1" si="176"/>
        <v>2.3619884032311956E-4</v>
      </c>
      <c r="BT63" s="3">
        <f t="shared" ca="1" si="106"/>
        <v>2.8232882744694433E-4</v>
      </c>
      <c r="BU63" s="29">
        <f t="shared" ca="1" si="115"/>
        <v>2.9245675276856349E-4</v>
      </c>
      <c r="BV63" s="3">
        <f t="shared" ca="1" si="177"/>
        <v>2.6679849964895557E-4</v>
      </c>
      <c r="BW63" s="3">
        <f t="shared" ca="1" si="178"/>
        <v>2.4467195388179486E-4</v>
      </c>
      <c r="BX63" s="3">
        <f t="shared" ca="1" si="109"/>
        <v>2.9245675276856349E-4</v>
      </c>
      <c r="BY63" s="29">
        <f t="shared" ca="1" si="110"/>
        <v>5.1933151749586732E-5</v>
      </c>
      <c r="BZ63" s="3">
        <f ca="1">$BY63*$C$13</f>
        <v>-1.1252875321100452E-4</v>
      </c>
      <c r="CA63" s="3">
        <f ca="1">$BY63*$D$13</f>
        <v>8.2745090682616535E-5</v>
      </c>
      <c r="CB63" s="3">
        <f ca="1">$BY63*$E$13</f>
        <v>2.3433276732448526E-6</v>
      </c>
      <c r="CC63" s="3">
        <f ca="1">$BY63*$F$13</f>
        <v>-8.7143828635806526E-5</v>
      </c>
      <c r="CD63" s="3">
        <f t="shared" ca="1" si="179"/>
        <v>5.1933151749586732E-5</v>
      </c>
      <c r="CE63" s="29">
        <f t="shared" ca="1" si="111"/>
        <v>8.8696843499769698E-5</v>
      </c>
      <c r="CF63" s="3">
        <f ca="1">$CE63*$C$13</f>
        <v>-1.9218832049530096E-4</v>
      </c>
      <c r="CG63" s="3">
        <f ca="1">$CE63*$D$13</f>
        <v>1.4132068074818307E-4</v>
      </c>
      <c r="CH63" s="3">
        <f ca="1">$CE63*$E$13</f>
        <v>4.0021789723966087E-6</v>
      </c>
      <c r="CI63" s="3">
        <f ca="1">$CE63*$F$13</f>
        <v>-1.4883330339261354E-4</v>
      </c>
      <c r="CJ63" s="3">
        <f t="shared" ca="1" si="180"/>
        <v>8.8696843499769698E-5</v>
      </c>
    </row>
    <row r="64" spans="2:88" x14ac:dyDescent="0.25">
      <c r="B64" s="2">
        <v>12</v>
      </c>
      <c r="C64" s="3">
        <f t="shared" ca="1" si="116"/>
        <v>0.14469627734311843</v>
      </c>
      <c r="D64" s="3">
        <f t="shared" ca="1" si="117"/>
        <v>0.61139636575280343</v>
      </c>
      <c r="E64" s="3">
        <f t="shared" ca="1" si="118"/>
        <v>0.73010169682529458</v>
      </c>
      <c r="F64" s="5">
        <f t="shared" ca="1" si="119"/>
        <v>0.85999059526751165</v>
      </c>
      <c r="G64" s="2">
        <f t="shared" ca="1" si="120"/>
        <v>0.67425329909698328</v>
      </c>
      <c r="H64" s="2">
        <f t="shared" ca="1" si="121"/>
        <v>2.3415802693061232</v>
      </c>
      <c r="I64" s="11">
        <f t="shared" ca="1" si="122"/>
        <v>0.91226265157539466</v>
      </c>
      <c r="J64" s="3">
        <f t="shared" ca="1" si="123"/>
        <v>0.5847971577407225</v>
      </c>
      <c r="K64" s="3">
        <f t="shared" ca="1" si="124"/>
        <v>0.98753354307769126</v>
      </c>
      <c r="L64" s="3">
        <f t="shared" ca="1" si="125"/>
        <v>0.11378187169529</v>
      </c>
      <c r="M64" s="3">
        <f t="shared" ca="1" si="126"/>
        <v>1.1783945296059013E-2</v>
      </c>
      <c r="N64" s="3">
        <f t="shared" ca="1" si="127"/>
        <v>0.85079978458575689</v>
      </c>
      <c r="O64" s="3">
        <f t="shared" ca="1" si="128"/>
        <v>1.6332265172227438</v>
      </c>
      <c r="P64" s="28">
        <f t="shared" ca="1" si="129"/>
        <v>0.83661116000479907</v>
      </c>
      <c r="Q64" s="3">
        <f t="shared" ca="1" si="130"/>
        <v>0.31236995852630206</v>
      </c>
      <c r="R64" s="3">
        <f t="shared" ca="1" si="131"/>
        <v>0.95040361429478426</v>
      </c>
      <c r="S64" s="3">
        <f t="shared" ca="1" si="132"/>
        <v>0.99647815819388685</v>
      </c>
      <c r="T64" s="3">
        <f t="shared" ca="1" si="133"/>
        <v>2.0765598750595005</v>
      </c>
      <c r="U64" s="28">
        <f t="shared" ca="1" si="134"/>
        <v>0.88860396073293202</v>
      </c>
      <c r="V64" s="3">
        <f t="shared" ca="1" si="135"/>
        <v>0.34123481085680391</v>
      </c>
      <c r="W64" s="3">
        <f t="shared" ca="1" si="136"/>
        <v>0.88898516866174848</v>
      </c>
      <c r="X64" s="3">
        <f t="shared" ca="1" si="137"/>
        <v>0.52085534860261284</v>
      </c>
      <c r="Y64" s="3">
        <f t="shared" ca="1" si="138"/>
        <v>1.5758860351458364</v>
      </c>
      <c r="Z64" s="28">
        <f t="shared" ca="1" si="139"/>
        <v>0.82862109090050518</v>
      </c>
      <c r="AA64" s="3">
        <f t="shared" ca="1" si="140"/>
        <v>0.79445022930533438</v>
      </c>
      <c r="AB64" s="3">
        <f t="shared" ca="1" si="141"/>
        <v>0.79784205049856138</v>
      </c>
      <c r="AC64" s="3">
        <f t="shared" ca="1" si="142"/>
        <v>0.12938381394132742</v>
      </c>
      <c r="AD64" s="3">
        <f t="shared" ca="1" si="143"/>
        <v>1.5216146500403012</v>
      </c>
      <c r="AE64" s="28">
        <f t="shared" ca="1" si="144"/>
        <v>0.8207761229722822</v>
      </c>
      <c r="AF64" s="3">
        <f t="shared" ca="1" si="145"/>
        <v>4.8842407139181698E-2</v>
      </c>
      <c r="AG64" s="3">
        <f t="shared" ca="1" si="146"/>
        <v>0.80756289270956416</v>
      </c>
      <c r="AH64" s="3">
        <f t="shared" ca="1" si="147"/>
        <v>1.713950766400231E-2</v>
      </c>
      <c r="AI64" s="3">
        <f t="shared" ca="1" si="148"/>
        <v>8.4000594720180666E-3</v>
      </c>
      <c r="AJ64" s="3">
        <f t="shared" ca="1" si="149"/>
        <v>0.73503295968550553</v>
      </c>
      <c r="AK64" s="28">
        <f t="shared" ca="1" si="150"/>
        <v>0.67590874778837573</v>
      </c>
      <c r="AL64" s="3">
        <f t="shared" ca="1" si="151"/>
        <v>0.88600718023099001</v>
      </c>
      <c r="AM64" s="3">
        <f t="shared" ca="1" si="152"/>
        <v>0.68928706263821549</v>
      </c>
      <c r="AN64" s="3">
        <f t="shared" ca="1" si="153"/>
        <v>0.83344123984825824</v>
      </c>
      <c r="AO64" s="3">
        <f t="shared" ca="1" si="154"/>
        <v>-4.0517071718288019E-3</v>
      </c>
      <c r="AP64" s="3">
        <f t="shared" ca="1" si="155"/>
        <v>2.0384842497739943</v>
      </c>
      <c r="AQ64" s="28">
        <f t="shared" ca="1" si="156"/>
        <v>0.88477883452055239</v>
      </c>
      <c r="AR64" s="3">
        <f t="shared" ca="1" si="157"/>
        <v>0.61614588907698176</v>
      </c>
      <c r="AS64" s="3">
        <f t="shared" ca="1" si="158"/>
        <v>0.41456917605863447</v>
      </c>
      <c r="AT64" s="3">
        <f t="shared" ca="1" si="159"/>
        <v>0.35565665111198974</v>
      </c>
      <c r="AU64" s="3">
        <f t="shared" ca="1" si="112"/>
        <v>1.1389170798742723</v>
      </c>
      <c r="AV64" s="28">
        <f t="shared" ca="1" si="160"/>
        <v>0.75748075808759097</v>
      </c>
      <c r="AW64" s="2">
        <f t="shared" ca="1" si="161"/>
        <v>1</v>
      </c>
      <c r="AX64" s="3">
        <f ca="1">POWER(AV64-$G$14, 2)/2</f>
        <v>2.9407791348884788E-2</v>
      </c>
      <c r="AY64" s="29">
        <f t="shared" ca="1" si="162"/>
        <v>1.5310146133610539E-2</v>
      </c>
      <c r="AZ64" s="3">
        <f t="shared" ca="1" si="163"/>
        <v>1.0348261701625741E-2</v>
      </c>
      <c r="BA64" s="3">
        <f t="shared" ca="1" si="164"/>
        <v>1.3546093252435274E-2</v>
      </c>
      <c r="BB64" s="3">
        <f t="shared" ca="1" si="92"/>
        <v>1.5310146133610539E-2</v>
      </c>
      <c r="BC64" s="29">
        <f t="shared" ca="1" si="165"/>
        <v>2.0664184333736542E-3</v>
      </c>
      <c r="BD64" s="3">
        <f t="shared" ca="1" si="166"/>
        <v>1.8362276044273694E-3</v>
      </c>
      <c r="BE64" s="3">
        <f t="shared" ca="1" si="167"/>
        <v>1.7122778965189902E-3</v>
      </c>
      <c r="BF64" s="3">
        <f t="shared" ca="1" si="168"/>
        <v>1.6960669101828852E-3</v>
      </c>
      <c r="BG64" s="3">
        <f t="shared" ca="1" si="96"/>
        <v>2.0664184333736542E-3</v>
      </c>
      <c r="BH64" s="29">
        <f t="shared" ca="1" si="169"/>
        <v>6.4705818211374482E-4</v>
      </c>
      <c r="BI64" s="3">
        <f t="shared" ca="1" si="170"/>
        <v>5.7497846345092452E-4</v>
      </c>
      <c r="BJ64" s="3">
        <f t="shared" ca="1" si="171"/>
        <v>5.3616605673918901E-4</v>
      </c>
      <c r="BK64" s="3">
        <f t="shared" ca="1" si="172"/>
        <v>5.3108990605281242E-4</v>
      </c>
      <c r="BL64" s="3">
        <f t="shared" ca="1" si="100"/>
        <v>6.4705818211374482E-4</v>
      </c>
      <c r="BM64" s="29">
        <f t="shared" ca="1" si="113"/>
        <v>1.94926479121203E-4</v>
      </c>
      <c r="BN64" s="3">
        <f t="shared" ca="1" si="173"/>
        <v>1.7782414670536445E-4</v>
      </c>
      <c r="BO64" s="3">
        <f t="shared" ca="1" si="174"/>
        <v>1.6307766781324087E-4</v>
      </c>
      <c r="BP64" s="3">
        <f t="shared" ca="1" si="103"/>
        <v>1.94926479121203E-4</v>
      </c>
      <c r="BQ64" s="29">
        <f t="shared" ca="1" si="114"/>
        <v>2.7964444799358435E-4</v>
      </c>
      <c r="BR64" s="3">
        <f t="shared" ca="1" si="175"/>
        <v>2.5510918562496483E-4</v>
      </c>
      <c r="BS64" s="3">
        <f t="shared" ca="1" si="176"/>
        <v>2.3395366602481431E-4</v>
      </c>
      <c r="BT64" s="3">
        <f t="shared" ca="1" si="106"/>
        <v>2.7964444799358435E-4</v>
      </c>
      <c r="BU64" s="29">
        <f t="shared" ca="1" si="115"/>
        <v>2.8967660770737454E-4</v>
      </c>
      <c r="BV64" s="3">
        <f t="shared" ca="1" si="177"/>
        <v>2.6426115024649489E-4</v>
      </c>
      <c r="BW64" s="3">
        <f t="shared" ca="1" si="178"/>
        <v>2.4234668280032174E-4</v>
      </c>
      <c r="BX64" s="3">
        <f t="shared" ca="1" si="109"/>
        <v>2.8967660770737454E-4</v>
      </c>
      <c r="BY64" s="29">
        <f t="shared" ca="1" si="110"/>
        <v>5.1440699995857233E-5</v>
      </c>
      <c r="BZ64" s="3">
        <f ca="1">$BY64*$C$14</f>
        <v>-6.0015864685166636E-5</v>
      </c>
      <c r="CA64" s="3">
        <f ca="1">$BY64*$D$14</f>
        <v>-7.3236124584101947E-5</v>
      </c>
      <c r="CB64" s="3">
        <f ca="1">$BY64*$E$14</f>
        <v>1.5041775085788614E-4</v>
      </c>
      <c r="CC64" s="3">
        <f ca="1">$BY64*$F$14</f>
        <v>3.4012076430260848E-5</v>
      </c>
      <c r="CD64" s="3">
        <f t="shared" ca="1" si="179"/>
        <v>5.1440699995857233E-5</v>
      </c>
      <c r="CE64" s="29">
        <f t="shared" ca="1" si="111"/>
        <v>8.7851364763839897E-5</v>
      </c>
      <c r="CF64" s="3">
        <f ca="1">$CE64*$C$14</f>
        <v>-1.0249618726997202E-4</v>
      </c>
      <c r="CG64" s="3">
        <f ca="1">$CE64*$D$14</f>
        <v>-1.2507398801427886E-4</v>
      </c>
      <c r="CH64" s="3">
        <f ca="1">$CE64*$E$14</f>
        <v>2.5688617570594427E-4</v>
      </c>
      <c r="CI64" s="3">
        <f ca="1">$CE64*$F$14</f>
        <v>5.8086443868203307E-5</v>
      </c>
      <c r="CJ64" s="3">
        <f t="shared" ca="1" si="180"/>
        <v>8.7851364763839897E-5</v>
      </c>
    </row>
    <row r="65" spans="2:88" x14ac:dyDescent="0.25">
      <c r="B65" s="2">
        <v>13</v>
      </c>
      <c r="C65" s="3">
        <f t="shared" ca="1" si="116"/>
        <v>0.14470287908823382</v>
      </c>
      <c r="D65" s="3">
        <f t="shared" ca="1" si="117"/>
        <v>0.61140442172650766</v>
      </c>
      <c r="E65" s="3">
        <f t="shared" ca="1" si="118"/>
        <v>0.73008515087270021</v>
      </c>
      <c r="F65" s="5">
        <f t="shared" ca="1" si="119"/>
        <v>0.85998685393910435</v>
      </c>
      <c r="G65" s="2">
        <f t="shared" ca="1" si="120"/>
        <v>0.67424764061998377</v>
      </c>
      <c r="H65" s="2">
        <f t="shared" ca="1" si="121"/>
        <v>2.3416020753844924</v>
      </c>
      <c r="I65" s="11">
        <f t="shared" ca="1" si="122"/>
        <v>0.91226439690744743</v>
      </c>
      <c r="J65" s="3">
        <f t="shared" ca="1" si="123"/>
        <v>0.58480843232132218</v>
      </c>
      <c r="K65" s="3">
        <f t="shared" ca="1" si="124"/>
        <v>0.9875473012163728</v>
      </c>
      <c r="L65" s="3">
        <f t="shared" ca="1" si="125"/>
        <v>0.11375361421596235</v>
      </c>
      <c r="M65" s="3">
        <f t="shared" ca="1" si="126"/>
        <v>1.1777555787233511E-2</v>
      </c>
      <c r="N65" s="3">
        <f t="shared" ca="1" si="127"/>
        <v>0.85079012093563289</v>
      </c>
      <c r="O65" s="3">
        <f t="shared" ca="1" si="128"/>
        <v>1.6331620926321655</v>
      </c>
      <c r="P65" s="28">
        <f t="shared" ca="1" si="129"/>
        <v>0.83660235342796796</v>
      </c>
      <c r="Q65" s="3">
        <f t="shared" ca="1" si="130"/>
        <v>0.3123503978701645</v>
      </c>
      <c r="R65" s="3">
        <f t="shared" ca="1" si="131"/>
        <v>0.95038217238208089</v>
      </c>
      <c r="S65" s="3">
        <f t="shared" ca="1" si="132"/>
        <v>0.99646021965042741</v>
      </c>
      <c r="T65" s="3">
        <f t="shared" ca="1" si="133"/>
        <v>2.0764983290580878</v>
      </c>
      <c r="U65" s="28">
        <f t="shared" ca="1" si="134"/>
        <v>0.88859786833553711</v>
      </c>
      <c r="V65" s="3">
        <f t="shared" ca="1" si="135"/>
        <v>0.34120674884638513</v>
      </c>
      <c r="W65" s="3">
        <f t="shared" ca="1" si="136"/>
        <v>0.88895943375848574</v>
      </c>
      <c r="X65" s="3">
        <f t="shared" ca="1" si="137"/>
        <v>0.52082458771333351</v>
      </c>
      <c r="Y65" s="3">
        <f t="shared" ca="1" si="138"/>
        <v>1.5758009110547748</v>
      </c>
      <c r="Z65" s="28">
        <f t="shared" ca="1" si="139"/>
        <v>0.8286090022452216</v>
      </c>
      <c r="AA65" s="3">
        <f t="shared" ca="1" si="140"/>
        <v>0.79442116057880729</v>
      </c>
      <c r="AB65" s="3">
        <f t="shared" ca="1" si="141"/>
        <v>0.79781539236345334</v>
      </c>
      <c r="AC65" s="3">
        <f t="shared" ca="1" si="142"/>
        <v>0.12935194951447962</v>
      </c>
      <c r="AD65" s="3">
        <f t="shared" ca="1" si="143"/>
        <v>1.5215283253127425</v>
      </c>
      <c r="AE65" s="28">
        <f t="shared" ca="1" si="144"/>
        <v>0.82076342402196267</v>
      </c>
      <c r="AF65" s="3">
        <f t="shared" ca="1" si="145"/>
        <v>4.8640422102694689E-2</v>
      </c>
      <c r="AG65" s="3">
        <f t="shared" ca="1" si="146"/>
        <v>0.80737454214094706</v>
      </c>
      <c r="AH65" s="3">
        <f t="shared" ca="1" si="147"/>
        <v>1.6952940303882193E-2</v>
      </c>
      <c r="AI65" s="3">
        <f t="shared" ca="1" si="148"/>
        <v>8.1727534443469651E-3</v>
      </c>
      <c r="AJ65" s="3">
        <f t="shared" ca="1" si="149"/>
        <v>0.73430669597239928</v>
      </c>
      <c r="AK65" s="28">
        <f t="shared" ca="1" si="150"/>
        <v>0.67574963496212126</v>
      </c>
      <c r="AL65" s="3">
        <f t="shared" ca="1" si="151"/>
        <v>0.88594393260001036</v>
      </c>
      <c r="AM65" s="3">
        <f t="shared" ca="1" si="152"/>
        <v>0.68922808437197414</v>
      </c>
      <c r="AN65" s="3">
        <f t="shared" ca="1" si="153"/>
        <v>0.83338281995859242</v>
      </c>
      <c r="AO65" s="3">
        <f t="shared" ca="1" si="154"/>
        <v>-4.1228835718613134E-3</v>
      </c>
      <c r="AP65" s="3">
        <f t="shared" ca="1" si="155"/>
        <v>2.038235738542451</v>
      </c>
      <c r="AQ65" s="28">
        <f t="shared" ca="1" si="156"/>
        <v>0.88475349755865929</v>
      </c>
      <c r="AR65" s="3">
        <f t="shared" ca="1" si="157"/>
        <v>0.61500758028980296</v>
      </c>
      <c r="AS65" s="3">
        <f t="shared" ca="1" si="158"/>
        <v>0.4130791058008666</v>
      </c>
      <c r="AT65" s="3">
        <f t="shared" ca="1" si="159"/>
        <v>0.35397253503729259</v>
      </c>
      <c r="AU65" s="3">
        <f t="shared" ca="1" si="112"/>
        <v>1.1350368665427846</v>
      </c>
      <c r="AV65" s="28">
        <f t="shared" ca="1" si="160"/>
        <v>0.75676723673018731</v>
      </c>
      <c r="AW65" s="2">
        <f t="shared" ca="1" si="161"/>
        <v>1</v>
      </c>
      <c r="AX65" s="3">
        <f ca="1">POWER(AV65-$G$15, 2)/2</f>
        <v>2.958108856393437E-2</v>
      </c>
      <c r="AY65" s="29">
        <f t="shared" ca="1" si="162"/>
        <v>1.520531102157161E-2</v>
      </c>
      <c r="AZ65" s="3">
        <f t="shared" ca="1" si="163"/>
        <v>1.0274983372312535E-2</v>
      </c>
      <c r="BA65" s="3">
        <f t="shared" ca="1" si="164"/>
        <v>1.3452952107802712E-2</v>
      </c>
      <c r="BB65" s="3">
        <f t="shared" ca="1" si="92"/>
        <v>1.520531102157161E-2</v>
      </c>
      <c r="BC65" s="29">
        <f t="shared" ca="1" si="165"/>
        <v>2.0490005271789563E-3</v>
      </c>
      <c r="BD65" s="3">
        <f t="shared" ca="1" si="166"/>
        <v>1.8207375006696123E-3</v>
      </c>
      <c r="BE65" s="3">
        <f t="shared" ca="1" si="167"/>
        <v>1.6978202824256881E-3</v>
      </c>
      <c r="BF65" s="3">
        <f t="shared" ca="1" si="168"/>
        <v>1.6817446885102067E-3</v>
      </c>
      <c r="BG65" s="3">
        <f t="shared" ca="1" si="96"/>
        <v>2.0490005271789563E-3</v>
      </c>
      <c r="BH65" s="29">
        <f t="shared" ca="1" si="169"/>
        <v>6.404401910700279E-4</v>
      </c>
      <c r="BI65" s="3">
        <f t="shared" ca="1" si="170"/>
        <v>5.6909378858123092E-4</v>
      </c>
      <c r="BJ65" s="3">
        <f t="shared" ca="1" si="171"/>
        <v>5.3067450772027486E-4</v>
      </c>
      <c r="BK65" s="3">
        <f t="shared" ca="1" si="172"/>
        <v>5.2564988410391605E-4</v>
      </c>
      <c r="BL65" s="3">
        <f t="shared" ca="1" si="100"/>
        <v>6.404401910700279E-4</v>
      </c>
      <c r="BM65" s="29">
        <f t="shared" ca="1" si="113"/>
        <v>1.9315686096561975E-4</v>
      </c>
      <c r="BN65" s="3">
        <f t="shared" ca="1" si="173"/>
        <v>1.7621012727733678E-4</v>
      </c>
      <c r="BO65" s="3">
        <f t="shared" ca="1" si="174"/>
        <v>1.6159548446459629E-4</v>
      </c>
      <c r="BP65" s="3">
        <f t="shared" ca="1" si="103"/>
        <v>1.9315686096561975E-4</v>
      </c>
      <c r="BQ65" s="29">
        <f t="shared" ca="1" si="114"/>
        <v>2.771079752845124E-4</v>
      </c>
      <c r="BR65" s="3">
        <f t="shared" ca="1" si="175"/>
        <v>2.5279573995116956E-4</v>
      </c>
      <c r="BS65" s="3">
        <f t="shared" ca="1" si="176"/>
        <v>2.3182918427668226E-4</v>
      </c>
      <c r="BT65" s="3">
        <f t="shared" ca="1" si="106"/>
        <v>2.771079752845124E-4</v>
      </c>
      <c r="BU65" s="29">
        <f t="shared" ca="1" si="115"/>
        <v>2.8704897751555356E-4</v>
      </c>
      <c r="BV65" s="3">
        <f t="shared" ca="1" si="177"/>
        <v>2.6186456235612591E-4</v>
      </c>
      <c r="BW65" s="3">
        <f t="shared" ca="1" si="178"/>
        <v>2.4014585013860398E-4</v>
      </c>
      <c r="BX65" s="3">
        <f t="shared" ca="1" si="109"/>
        <v>2.8704897751555356E-4</v>
      </c>
      <c r="BY65" s="29">
        <f t="shared" ca="1" si="110"/>
        <v>5.0972422238954446E-5</v>
      </c>
      <c r="BZ65" s="3">
        <f ca="1">$BY65*$C$15</f>
        <v>-1.4471580397861557E-4</v>
      </c>
      <c r="CA65" s="3">
        <f ca="1">$BY65*$D$15</f>
        <v>-3.3794715944426796E-4</v>
      </c>
      <c r="CB65" s="3">
        <f ca="1">$BY65*$E$15</f>
        <v>5.3444074993321347E-4</v>
      </c>
      <c r="CC65" s="3">
        <f ca="1">$BY65*$F$15</f>
        <v>2.9506406061463559E-5</v>
      </c>
      <c r="CD65" s="3">
        <f t="shared" ca="1" si="179"/>
        <v>5.0972422238954446E-5</v>
      </c>
      <c r="CE65" s="29">
        <f t="shared" ca="1" si="111"/>
        <v>8.7056972364466968E-5</v>
      </c>
      <c r="CF65" s="3">
        <f ca="1">$CE65*$C$15</f>
        <v>-2.4716345023995817E-4</v>
      </c>
      <c r="CG65" s="3">
        <f ca="1">$CE65*$D$15</f>
        <v>-5.7718772677641601E-4</v>
      </c>
      <c r="CH65" s="3">
        <f ca="1">$CE65*$E$15</f>
        <v>9.127836495441997E-4</v>
      </c>
      <c r="CI65" s="3">
        <f ca="1">$CE65*$F$15</f>
        <v>5.0394669592618994E-5</v>
      </c>
      <c r="CJ65" s="3">
        <f t="shared" ca="1" si="180"/>
        <v>8.7056972364466968E-5</v>
      </c>
    </row>
    <row r="66" spans="2:88" x14ac:dyDescent="0.25">
      <c r="B66" s="2">
        <v>14</v>
      </c>
      <c r="C66" s="3">
        <f t="shared" ca="1" si="116"/>
        <v>0.14471879782667146</v>
      </c>
      <c r="D66" s="3">
        <f t="shared" ca="1" si="117"/>
        <v>0.61144159591404657</v>
      </c>
      <c r="E66" s="3">
        <f t="shared" ca="1" si="118"/>
        <v>0.73002636239020757</v>
      </c>
      <c r="F66" s="5">
        <f t="shared" ca="1" si="119"/>
        <v>0.85998360823443754</v>
      </c>
      <c r="G66" s="2">
        <f t="shared" ca="1" si="120"/>
        <v>0.67424203365353752</v>
      </c>
      <c r="H66" s="2">
        <f t="shared" ca="1" si="121"/>
        <v>2.3415896657056021</v>
      </c>
      <c r="I66" s="11">
        <f t="shared" ca="1" si="122"/>
        <v>0.91226340365565484</v>
      </c>
      <c r="J66" s="3">
        <f t="shared" ca="1" si="123"/>
        <v>0.58483562030084857</v>
      </c>
      <c r="K66" s="3">
        <f t="shared" ca="1" si="124"/>
        <v>0.98761079186631817</v>
      </c>
      <c r="L66" s="3">
        <f t="shared" ca="1" si="125"/>
        <v>0.11365320801451248</v>
      </c>
      <c r="M66" s="3">
        <f t="shared" ca="1" si="126"/>
        <v>1.1772012373578323E-2</v>
      </c>
      <c r="N66" s="3">
        <f t="shared" ca="1" si="127"/>
        <v>0.85078054466867281</v>
      </c>
      <c r="O66" s="3">
        <f t="shared" ca="1" si="128"/>
        <v>1.6330910698467456</v>
      </c>
      <c r="P66" s="28">
        <f t="shared" ca="1" si="129"/>
        <v>0.83659264446237214</v>
      </c>
      <c r="Q66" s="3">
        <f t="shared" ca="1" si="130"/>
        <v>0.31233101475616398</v>
      </c>
      <c r="R66" s="3">
        <f t="shared" ca="1" si="131"/>
        <v>0.95036092512737469</v>
      </c>
      <c r="S66" s="3">
        <f t="shared" ca="1" si="132"/>
        <v>0.99644244414713634</v>
      </c>
      <c r="T66" s="3">
        <f t="shared" ca="1" si="133"/>
        <v>2.0764355582818359</v>
      </c>
      <c r="U66" s="28">
        <f t="shared" ca="1" si="134"/>
        <v>0.88859165439831922</v>
      </c>
      <c r="V66" s="3">
        <f t="shared" ca="1" si="135"/>
        <v>0.34117894131499049</v>
      </c>
      <c r="W66" s="3">
        <f t="shared" ca="1" si="136"/>
        <v>0.88893393254821529</v>
      </c>
      <c r="X66" s="3">
        <f t="shared" ca="1" si="137"/>
        <v>0.52079410583605223</v>
      </c>
      <c r="Y66" s="3">
        <f t="shared" ca="1" si="138"/>
        <v>1.5757147574785457</v>
      </c>
      <c r="Z66" s="28">
        <f t="shared" ca="1" si="139"/>
        <v>0.82859676670189664</v>
      </c>
      <c r="AA66" s="3">
        <f t="shared" ca="1" si="140"/>
        <v>0.79439235547694809</v>
      </c>
      <c r="AB66" s="3">
        <f t="shared" ca="1" si="141"/>
        <v>0.79778897631993806</v>
      </c>
      <c r="AC66" s="3">
        <f t="shared" ca="1" si="142"/>
        <v>0.12932037412695291</v>
      </c>
      <c r="AD66" s="3">
        <f t="shared" ca="1" si="143"/>
        <v>1.5214398375948122</v>
      </c>
      <c r="AE66" s="28">
        <f t="shared" ca="1" si="144"/>
        <v>0.82075040615121808</v>
      </c>
      <c r="AF66" s="3">
        <f t="shared" ca="1" si="145"/>
        <v>4.8440140977621032E-2</v>
      </c>
      <c r="AG66" s="3">
        <f t="shared" ca="1" si="146"/>
        <v>0.80718778190988028</v>
      </c>
      <c r="AH66" s="3">
        <f t="shared" ca="1" si="147"/>
        <v>1.6767948388146072E-2</v>
      </c>
      <c r="AI66" s="3">
        <f t="shared" ca="1" si="148"/>
        <v>7.9473633863572802E-3</v>
      </c>
      <c r="AJ66" s="3">
        <f t="shared" ca="1" si="149"/>
        <v>0.73358635505864545</v>
      </c>
      <c r="AK66" s="28">
        <f t="shared" ca="1" si="150"/>
        <v>0.67559177959881234</v>
      </c>
      <c r="AL66" s="3">
        <f t="shared" ca="1" si="151"/>
        <v>0.88588133228326638</v>
      </c>
      <c r="AM66" s="3">
        <f t="shared" ca="1" si="152"/>
        <v>0.68916971017612494</v>
      </c>
      <c r="AN66" s="3">
        <f t="shared" ca="1" si="153"/>
        <v>0.83332499847134101</v>
      </c>
      <c r="AO66" s="3">
        <f t="shared" ca="1" si="154"/>
        <v>-4.1933319928790166E-3</v>
      </c>
      <c r="AP66" s="3">
        <f t="shared" ca="1" si="155"/>
        <v>2.0379890511734327</v>
      </c>
      <c r="AQ66" s="28">
        <f t="shared" ca="1" si="156"/>
        <v>0.8847283417562013</v>
      </c>
      <c r="AR66" s="3">
        <f t="shared" ca="1" si="157"/>
        <v>0.61387733211884854</v>
      </c>
      <c r="AS66" s="3">
        <f t="shared" ca="1" si="158"/>
        <v>0.41159928106900828</v>
      </c>
      <c r="AT66" s="3">
        <f t="shared" ca="1" si="159"/>
        <v>0.35229995082491972</v>
      </c>
      <c r="AU66" s="3">
        <f t="shared" ca="1" si="112"/>
        <v>1.1311839794946921</v>
      </c>
      <c r="AV66" s="28">
        <f t="shared" ca="1" si="160"/>
        <v>0.75605733212591208</v>
      </c>
      <c r="AW66" s="2">
        <f t="shared" ca="1" si="161"/>
        <v>1</v>
      </c>
      <c r="AX66" s="3">
        <f ca="1">POWER(AV66-$G$16, 2)/2</f>
        <v>2.9754012604763781E-2</v>
      </c>
      <c r="AY66" s="29">
        <f t="shared" ca="1" si="162"/>
        <v>1.5103762637104558E-2</v>
      </c>
      <c r="AZ66" s="3">
        <f t="shared" ca="1" si="163"/>
        <v>1.020397787863952E-2</v>
      </c>
      <c r="BA66" s="3">
        <f t="shared" ca="1" si="164"/>
        <v>1.3362726872204786E-2</v>
      </c>
      <c r="BB66" s="3">
        <f t="shared" ca="1" si="92"/>
        <v>1.5103762637104558E-2</v>
      </c>
      <c r="BC66" s="29">
        <f t="shared" ca="1" si="165"/>
        <v>2.0320900811566143E-3</v>
      </c>
      <c r="BD66" s="3">
        <f t="shared" ca="1" si="166"/>
        <v>1.8056982871013706E-3</v>
      </c>
      <c r="BE66" s="3">
        <f t="shared" ca="1" si="167"/>
        <v>1.6837832708933654E-3</v>
      </c>
      <c r="BF66" s="3">
        <f t="shared" ca="1" si="168"/>
        <v>1.6678387594451529E-3</v>
      </c>
      <c r="BG66" s="3">
        <f t="shared" ca="1" si="96"/>
        <v>2.0320900811566143E-3</v>
      </c>
      <c r="BH66" s="29">
        <f t="shared" ca="1" si="169"/>
        <v>6.3400435343492182E-4</v>
      </c>
      <c r="BI66" s="3">
        <f t="shared" ca="1" si="170"/>
        <v>5.6337097731447392E-4</v>
      </c>
      <c r="BJ66" s="3">
        <f t="shared" ca="1" si="171"/>
        <v>5.2533395733110274E-4</v>
      </c>
      <c r="BK66" s="3">
        <f t="shared" ca="1" si="172"/>
        <v>5.2035933058335255E-4</v>
      </c>
      <c r="BL66" s="3">
        <f t="shared" ca="1" si="100"/>
        <v>6.3400435343492182E-4</v>
      </c>
      <c r="BM66" s="29">
        <f t="shared" ca="1" si="113"/>
        <v>1.9143799476313805E-4</v>
      </c>
      <c r="BN66" s="3">
        <f t="shared" ca="1" si="173"/>
        <v>1.7464187669163374E-4</v>
      </c>
      <c r="BO66" s="3">
        <f t="shared" ca="1" si="174"/>
        <v>1.6015561828946741E-4</v>
      </c>
      <c r="BP66" s="3">
        <f t="shared" ca="1" si="103"/>
        <v>1.9143799476313805E-4</v>
      </c>
      <c r="BQ66" s="29">
        <f t="shared" ca="1" si="114"/>
        <v>2.7464419612682696E-4</v>
      </c>
      <c r="BR66" s="3">
        <f t="shared" ca="1" si="175"/>
        <v>2.5054784915293037E-4</v>
      </c>
      <c r="BS66" s="3">
        <f t="shared" ca="1" si="176"/>
        <v>2.2976531432398456E-4</v>
      </c>
      <c r="BT66" s="3">
        <f t="shared" ca="1" si="106"/>
        <v>2.7464419612682696E-4</v>
      </c>
      <c r="BU66" s="29">
        <f t="shared" ca="1" si="115"/>
        <v>2.8449685385623655E-4</v>
      </c>
      <c r="BV66" s="3">
        <f t="shared" ca="1" si="177"/>
        <v>2.5953606822821576E-4</v>
      </c>
      <c r="BW66" s="3">
        <f t="shared" ca="1" si="178"/>
        <v>2.3800797530881395E-4</v>
      </c>
      <c r="BX66" s="3">
        <f t="shared" ca="1" si="109"/>
        <v>2.8449685385623655E-4</v>
      </c>
      <c r="BY66" s="29">
        <f t="shared" ca="1" si="110"/>
        <v>5.0518976544137567E-5</v>
      </c>
      <c r="BZ66" s="3">
        <f ca="1">$BY66*$C$16</f>
        <v>-2.2756778174072207E-4</v>
      </c>
      <c r="CA66" s="3">
        <f ca="1">$BY66*$D$16</f>
        <v>-2.9364660306045401E-4</v>
      </c>
      <c r="CB66" s="3">
        <f ca="1">$BY66*$E$16</f>
        <v>5.4998494194306239E-4</v>
      </c>
      <c r="CC66" s="3">
        <f ca="1">$BY66*$F$16</f>
        <v>-2.6697258344514942E-5</v>
      </c>
      <c r="CD66" s="3">
        <f t="shared" ca="1" si="179"/>
        <v>5.0518976544137567E-5</v>
      </c>
      <c r="CE66" s="29">
        <f t="shared" ca="1" si="111"/>
        <v>8.6285764595698012E-5</v>
      </c>
      <c r="CF66" s="3">
        <f ca="1">$CE66*$C$16</f>
        <v>-3.8868285519778125E-4</v>
      </c>
      <c r="CG66" s="3">
        <f ca="1">$CE66*$D$16</f>
        <v>-5.0154463528895429E-4</v>
      </c>
      <c r="CH66" s="3">
        <f ca="1">$CE66*$E$16</f>
        <v>9.3936723342398552E-4</v>
      </c>
      <c r="CI66" s="3">
        <f ca="1">$CE66*$F$16</f>
        <v>-4.5598575158242572E-5</v>
      </c>
      <c r="CJ66" s="3">
        <f t="shared" ca="1" si="180"/>
        <v>8.6285764595698012E-5</v>
      </c>
    </row>
    <row r="67" spans="2:88" x14ac:dyDescent="0.25">
      <c r="B67" s="2">
        <v>15</v>
      </c>
      <c r="C67" s="3">
        <f t="shared" ca="1" si="116"/>
        <v>0.14474383028266294</v>
      </c>
      <c r="D67" s="3">
        <f t="shared" ca="1" si="117"/>
        <v>0.61147389704038324</v>
      </c>
      <c r="E67" s="3">
        <f t="shared" ca="1" si="118"/>
        <v>0.7299658640465938</v>
      </c>
      <c r="F67" s="5">
        <f t="shared" ca="1" si="119"/>
        <v>0.85998654493285542</v>
      </c>
      <c r="G67" s="2">
        <f t="shared" ca="1" si="120"/>
        <v>0.67423647656611763</v>
      </c>
      <c r="H67" s="2">
        <f t="shared" ca="1" si="121"/>
        <v>2.3415839250897594</v>
      </c>
      <c r="I67" s="11">
        <f t="shared" ca="1" si="122"/>
        <v>0.91226294418207043</v>
      </c>
      <c r="J67" s="3">
        <f t="shared" ca="1" si="123"/>
        <v>0.58487837541492027</v>
      </c>
      <c r="K67" s="3">
        <f t="shared" ca="1" si="124"/>
        <v>0.98766596177619992</v>
      </c>
      <c r="L67" s="3">
        <f t="shared" ca="1" si="125"/>
        <v>0.11354987761883584</v>
      </c>
      <c r="M67" s="3">
        <f t="shared" ca="1" si="126"/>
        <v>1.1777028216845729E-2</v>
      </c>
      <c r="N67" s="3">
        <f t="shared" ca="1" si="127"/>
        <v>0.85077105323456725</v>
      </c>
      <c r="O67" s="3">
        <f t="shared" ca="1" si="128"/>
        <v>1.6330113079023865</v>
      </c>
      <c r="P67" s="28">
        <f t="shared" ca="1" si="129"/>
        <v>0.83658174028178434</v>
      </c>
      <c r="Q67" s="3">
        <f t="shared" ca="1" si="130"/>
        <v>0.31231180414972792</v>
      </c>
      <c r="R67" s="3">
        <f t="shared" ca="1" si="131"/>
        <v>0.9503398669479507</v>
      </c>
      <c r="S67" s="3">
        <f t="shared" ca="1" si="132"/>
        <v>0.99642482702912449</v>
      </c>
      <c r="T67" s="3">
        <f t="shared" ca="1" si="133"/>
        <v>2.0763722927360453</v>
      </c>
      <c r="U67" s="28">
        <f t="shared" ca="1" si="134"/>
        <v>0.88858539117508628</v>
      </c>
      <c r="V67" s="3">
        <f t="shared" ca="1" si="135"/>
        <v>0.34115138105158366</v>
      </c>
      <c r="W67" s="3">
        <f t="shared" ca="1" si="136"/>
        <v>0.88890865836363964</v>
      </c>
      <c r="X67" s="3">
        <f t="shared" ca="1" si="137"/>
        <v>0.52076389497447828</v>
      </c>
      <c r="Y67" s="3">
        <f t="shared" ca="1" si="138"/>
        <v>1.5756284106297751</v>
      </c>
      <c r="Z67" s="28">
        <f t="shared" ca="1" si="139"/>
        <v>0.82858450301485354</v>
      </c>
      <c r="AA67" s="3">
        <f t="shared" ca="1" si="140"/>
        <v>0.79436380650944294</v>
      </c>
      <c r="AB67" s="3">
        <f t="shared" ca="1" si="141"/>
        <v>0.79776279544265405</v>
      </c>
      <c r="AC67" s="3">
        <f t="shared" ca="1" si="142"/>
        <v>0.12928907947302873</v>
      </c>
      <c r="AD67" s="3">
        <f t="shared" ca="1" si="143"/>
        <v>1.5213515320944866</v>
      </c>
      <c r="AE67" s="28">
        <f t="shared" ca="1" si="144"/>
        <v>0.82073741435071801</v>
      </c>
      <c r="AF67" s="3">
        <f t="shared" ca="1" si="145"/>
        <v>4.8241514166039882E-2</v>
      </c>
      <c r="AG67" s="3">
        <f t="shared" ca="1" si="146"/>
        <v>0.807002565750082</v>
      </c>
      <c r="AH67" s="3">
        <f t="shared" ca="1" si="147"/>
        <v>1.6584486124607105E-2</v>
      </c>
      <c r="AI67" s="3">
        <f t="shared" ca="1" si="148"/>
        <v>7.7238334774300524E-3</v>
      </c>
      <c r="AJ67" s="3">
        <f t="shared" ca="1" si="149"/>
        <v>0.73287186634752777</v>
      </c>
      <c r="AK67" s="28">
        <f t="shared" ca="1" si="150"/>
        <v>0.67543516723330643</v>
      </c>
      <c r="AL67" s="3">
        <f t="shared" ca="1" si="151"/>
        <v>0.88581936147576179</v>
      </c>
      <c r="AM67" s="3">
        <f t="shared" ca="1" si="152"/>
        <v>0.68911192344081851</v>
      </c>
      <c r="AN67" s="3">
        <f t="shared" ca="1" si="153"/>
        <v>0.83326775894497684</v>
      </c>
      <c r="AO67" s="3">
        <f t="shared" ca="1" si="154"/>
        <v>-4.2630724717568581E-3</v>
      </c>
      <c r="AP67" s="3">
        <f t="shared" ca="1" si="155"/>
        <v>2.0377445578997864</v>
      </c>
      <c r="AQ67" s="28">
        <f t="shared" ca="1" si="156"/>
        <v>0.88470340498347111</v>
      </c>
      <c r="AR67" s="3">
        <f t="shared" ca="1" si="157"/>
        <v>0.61275489455219823</v>
      </c>
      <c r="AS67" s="3">
        <f t="shared" ca="1" si="158"/>
        <v>0.41012938111306574</v>
      </c>
      <c r="AT67" s="3">
        <f t="shared" ca="1" si="159"/>
        <v>0.35063853693483821</v>
      </c>
      <c r="AU67" s="3">
        <f t="shared" ca="1" si="112"/>
        <v>1.1273576015642222</v>
      </c>
      <c r="AV67" s="28">
        <f t="shared" ca="1" si="160"/>
        <v>0.75535092422272032</v>
      </c>
      <c r="AW67" s="2">
        <f t="shared" ca="1" si="161"/>
        <v>1</v>
      </c>
      <c r="AX67" s="3">
        <f ca="1">POWER(AV67-$G$17, 2)/2</f>
        <v>2.9926585139338567E-2</v>
      </c>
      <c r="AY67" s="29">
        <f t="shared" ca="1" si="162"/>
        <v>1.5001792685614863E-2</v>
      </c>
      <c r="AZ67" s="3">
        <f t="shared" ca="1" si="163"/>
        <v>1.0132738351407669E-2</v>
      </c>
      <c r="BA67" s="3">
        <f t="shared" ca="1" si="164"/>
        <v>1.3272137069819601E-2</v>
      </c>
      <c r="BB67" s="3">
        <f t="shared" ca="1" si="92"/>
        <v>1.5001792685614863E-2</v>
      </c>
      <c r="BC67" s="29">
        <f t="shared" ca="1" si="165"/>
        <v>2.0151857281975028E-3</v>
      </c>
      <c r="BD67" s="3">
        <f t="shared" ca="1" si="166"/>
        <v>1.7906645985808292E-3</v>
      </c>
      <c r="BE67" s="3">
        <f t="shared" ca="1" si="167"/>
        <v>1.6697516650811535E-3</v>
      </c>
      <c r="BF67" s="3">
        <f t="shared" ca="1" si="168"/>
        <v>1.6539383239972873E-3</v>
      </c>
      <c r="BG67" s="3">
        <f t="shared" ca="1" si="96"/>
        <v>2.0151857281975028E-3</v>
      </c>
      <c r="BH67" s="29">
        <f t="shared" ca="1" si="169"/>
        <v>6.275931903715026E-4</v>
      </c>
      <c r="BI67" s="3">
        <f t="shared" ca="1" si="170"/>
        <v>5.5767014056508205E-4</v>
      </c>
      <c r="BJ67" s="3">
        <f t="shared" ca="1" si="171"/>
        <v>5.2001399173947781E-4</v>
      </c>
      <c r="BK67" s="3">
        <f t="shared" ca="1" si="172"/>
        <v>5.1508921232962495E-4</v>
      </c>
      <c r="BL67" s="3">
        <f t="shared" ca="1" si="100"/>
        <v>6.275931903715026E-4</v>
      </c>
      <c r="BM67" s="29">
        <f t="shared" ca="1" si="113"/>
        <v>1.8972242399561035E-4</v>
      </c>
      <c r="BN67" s="3">
        <f t="shared" ca="1" si="173"/>
        <v>1.7307673709159458E-4</v>
      </c>
      <c r="BO67" s="3">
        <f t="shared" ca="1" si="174"/>
        <v>1.5871831563672628E-4</v>
      </c>
      <c r="BP67" s="3">
        <f t="shared" ca="1" si="103"/>
        <v>1.8972242399561035E-4</v>
      </c>
      <c r="BQ67" s="29">
        <f t="shared" ca="1" si="114"/>
        <v>2.7218503568196615E-4</v>
      </c>
      <c r="BR67" s="3">
        <f t="shared" ca="1" si="175"/>
        <v>2.4830432201353235E-4</v>
      </c>
      <c r="BS67" s="3">
        <f t="shared" ca="1" si="176"/>
        <v>2.2770503082947881E-4</v>
      </c>
      <c r="BT67" s="3">
        <f t="shared" ca="1" si="106"/>
        <v>2.7218503568196615E-4</v>
      </c>
      <c r="BU67" s="29">
        <f t="shared" ca="1" si="115"/>
        <v>2.8194944503801656E-4</v>
      </c>
      <c r="BV67" s="3">
        <f t="shared" ca="1" si="177"/>
        <v>2.5721203084088187E-4</v>
      </c>
      <c r="BW67" s="3">
        <f t="shared" ca="1" si="178"/>
        <v>2.3587375740138721E-4</v>
      </c>
      <c r="BX67" s="3">
        <f t="shared" ca="1" si="109"/>
        <v>2.8194944503801656E-4</v>
      </c>
      <c r="BY67" s="29">
        <f t="shared" ca="1" si="110"/>
        <v>5.0066107754189582E-5</v>
      </c>
      <c r="BZ67" s="3">
        <f ca="1">$BY67*$C$17</f>
        <v>-1.206593196875969E-4</v>
      </c>
      <c r="CA67" s="3">
        <f ca="1">$BY67*$D$17</f>
        <v>1.8741246115625788E-4</v>
      </c>
      <c r="CB67" s="3">
        <f ca="1">$BY67*$E$17</f>
        <v>-2.0134085233347341E-5</v>
      </c>
      <c r="CC67" s="3">
        <f ca="1">$BY67*$F$17</f>
        <v>-6.4850629374001758E-5</v>
      </c>
      <c r="CD67" s="3">
        <f t="shared" ca="1" si="179"/>
        <v>5.0066107754189582E-5</v>
      </c>
      <c r="CE67" s="29">
        <f t="shared" ca="1" si="111"/>
        <v>8.5516457323667379E-5</v>
      </c>
      <c r="CF67" s="3">
        <f ca="1">$CE67*$C$17</f>
        <v>-2.0609466215003839E-4</v>
      </c>
      <c r="CG67" s="3">
        <f ca="1">$CE67*$D$17</f>
        <v>3.2011375469968411E-4</v>
      </c>
      <c r="CH67" s="3">
        <f ca="1">$CE67*$E$17</f>
        <v>-3.4390443312712834E-5</v>
      </c>
      <c r="CI67" s="3">
        <f ca="1">$CE67*$F$17</f>
        <v>-1.1076946717134635E-4</v>
      </c>
      <c r="CJ67" s="3">
        <f t="shared" ca="1" si="180"/>
        <v>8.5516457323667379E-5</v>
      </c>
    </row>
    <row r="68" spans="2:88" x14ac:dyDescent="0.25">
      <c r="B68" s="2">
        <v>16</v>
      </c>
      <c r="C68" s="3">
        <f t="shared" ca="1" si="116"/>
        <v>0.14475710280782858</v>
      </c>
      <c r="D68" s="3">
        <f t="shared" ca="1" si="117"/>
        <v>0.61145328166965607</v>
      </c>
      <c r="E68" s="3">
        <f t="shared" ca="1" si="118"/>
        <v>0.72996807879596948</v>
      </c>
      <c r="F68" s="5">
        <f t="shared" ca="1" si="119"/>
        <v>0.85999367850208652</v>
      </c>
      <c r="G68" s="2">
        <f t="shared" ca="1" si="120"/>
        <v>0.67423096929426463</v>
      </c>
      <c r="H68" s="2">
        <f t="shared" ca="1" si="121"/>
        <v>2.3415946054289196</v>
      </c>
      <c r="I68" s="11">
        <f t="shared" ca="1" si="122"/>
        <v>0.91226379902480115</v>
      </c>
      <c r="J68" s="3">
        <f t="shared" ca="1" si="123"/>
        <v>0.58490104582775682</v>
      </c>
      <c r="K68" s="3">
        <f t="shared" ca="1" si="124"/>
        <v>0.98763074926318295</v>
      </c>
      <c r="L68" s="3">
        <f t="shared" ca="1" si="125"/>
        <v>0.11355366056760023</v>
      </c>
      <c r="M68" s="3">
        <f t="shared" ca="1" si="126"/>
        <v>1.1789212858234577E-2</v>
      </c>
      <c r="N68" s="3">
        <f t="shared" ca="1" si="127"/>
        <v>0.85076164642426166</v>
      </c>
      <c r="O68" s="3">
        <f t="shared" ca="1" si="128"/>
        <v>1.6330768547793642</v>
      </c>
      <c r="P68" s="28">
        <f t="shared" ca="1" si="129"/>
        <v>0.83659070117671985</v>
      </c>
      <c r="Q68" s="3">
        <f t="shared" ca="1" si="130"/>
        <v>0.31229276570864783</v>
      </c>
      <c r="R68" s="3">
        <f t="shared" ca="1" si="131"/>
        <v>0.95031899748131121</v>
      </c>
      <c r="S68" s="3">
        <f t="shared" ca="1" si="132"/>
        <v>0.99640736801440444</v>
      </c>
      <c r="T68" s="3">
        <f t="shared" ca="1" si="133"/>
        <v>2.0763287893121851</v>
      </c>
      <c r="U68" s="28">
        <f t="shared" ca="1" si="134"/>
        <v>0.88858108420268267</v>
      </c>
      <c r="V68" s="3">
        <f t="shared" ca="1" si="135"/>
        <v>0.34112406757616215</v>
      </c>
      <c r="W68" s="3">
        <f t="shared" ca="1" si="136"/>
        <v>0.88888361081024836</v>
      </c>
      <c r="X68" s="3">
        <f t="shared" ca="1" si="137"/>
        <v>0.52073395462055327</v>
      </c>
      <c r="Y68" s="3">
        <f t="shared" ca="1" si="138"/>
        <v>1.5755608556786163</v>
      </c>
      <c r="Z68" s="28">
        <f t="shared" ca="1" si="139"/>
        <v>0.82857490782188692</v>
      </c>
      <c r="AA68" s="3">
        <f t="shared" ca="1" si="140"/>
        <v>0.79433551318605045</v>
      </c>
      <c r="AB68" s="3">
        <f t="shared" ca="1" si="141"/>
        <v>0.79773684932933986</v>
      </c>
      <c r="AC68" s="3">
        <f t="shared" ca="1" si="142"/>
        <v>0.12925806503407455</v>
      </c>
      <c r="AD68" s="3">
        <f t="shared" ca="1" si="143"/>
        <v>1.5212808281284356</v>
      </c>
      <c r="AE68" s="28">
        <f t="shared" ca="1" si="144"/>
        <v>0.82072701161626982</v>
      </c>
      <c r="AF68" s="3">
        <f t="shared" ca="1" si="145"/>
        <v>4.804454106019599E-2</v>
      </c>
      <c r="AG68" s="3">
        <f t="shared" ca="1" si="146"/>
        <v>0.80681889306692312</v>
      </c>
      <c r="AH68" s="3">
        <f t="shared" ca="1" si="147"/>
        <v>1.6402552908967402E-2</v>
      </c>
      <c r="AI68" s="3">
        <f t="shared" ca="1" si="148"/>
        <v>7.5021630473283271E-3</v>
      </c>
      <c r="AJ68" s="3">
        <f t="shared" ca="1" si="149"/>
        <v>0.73216554161635483</v>
      </c>
      <c r="AK68" s="28">
        <f t="shared" ca="1" si="150"/>
        <v>0.67528030577535014</v>
      </c>
      <c r="AL68" s="3">
        <f t="shared" ca="1" si="151"/>
        <v>0.88575801776029961</v>
      </c>
      <c r="AM68" s="3">
        <f t="shared" ca="1" si="152"/>
        <v>0.68905472190172712</v>
      </c>
      <c r="AN68" s="3">
        <f t="shared" ca="1" si="153"/>
        <v>0.83321109913162061</v>
      </c>
      <c r="AO68" s="3">
        <f t="shared" ca="1" si="154"/>
        <v>-4.3321077226977237E-3</v>
      </c>
      <c r="AP68" s="3">
        <f t="shared" ca="1" si="155"/>
        <v>2.0375080201597302</v>
      </c>
      <c r="AQ68" s="28">
        <f t="shared" ca="1" si="156"/>
        <v>0.88467927516010436</v>
      </c>
      <c r="AR68" s="3">
        <f t="shared" ca="1" si="157"/>
        <v>0.61164029333354342</v>
      </c>
      <c r="AS68" s="3">
        <f t="shared" ca="1" si="158"/>
        <v>0.40866944603538558</v>
      </c>
      <c r="AT68" s="3">
        <f t="shared" ca="1" si="159"/>
        <v>0.34898833973942056</v>
      </c>
      <c r="AU68" s="3">
        <f t="shared" ca="1" si="112"/>
        <v>1.1235583733448871</v>
      </c>
      <c r="AV68" s="28">
        <f t="shared" ca="1" si="160"/>
        <v>0.75464816147329683</v>
      </c>
      <c r="AW68" s="2">
        <f t="shared" ca="1" si="161"/>
        <v>1</v>
      </c>
      <c r="AX68" s="3">
        <f ca="1">POWER(AV68-$G$18, 2)/2</f>
        <v>3.0098762334216714E-2</v>
      </c>
      <c r="AY68" s="29">
        <f t="shared" ca="1" si="162"/>
        <v>1.4894118118507918E-2</v>
      </c>
      <c r="AZ68" s="3">
        <f t="shared" ca="1" si="163"/>
        <v>1.0057704637320209E-2</v>
      </c>
      <c r="BA68" s="3">
        <f t="shared" ca="1" si="164"/>
        <v>1.3176517621230562E-2</v>
      </c>
      <c r="BB68" s="3">
        <f t="shared" ca="1" si="92"/>
        <v>1.4894118118507918E-2</v>
      </c>
      <c r="BC68" s="29">
        <f t="shared" ca="1" si="165"/>
        <v>1.9975773034420908E-3</v>
      </c>
      <c r="BD68" s="3">
        <f t="shared" ca="1" si="166"/>
        <v>1.7750094060712443E-3</v>
      </c>
      <c r="BE68" s="3">
        <f t="shared" ca="1" si="167"/>
        <v>1.6551424300666239E-3</v>
      </c>
      <c r="BF68" s="3">
        <f t="shared" ca="1" si="168"/>
        <v>1.6394656507265138E-3</v>
      </c>
      <c r="BG68" s="3">
        <f t="shared" ca="1" si="96"/>
        <v>1.9975773034420908E-3</v>
      </c>
      <c r="BH68" s="29">
        <f t="shared" ca="1" si="169"/>
        <v>6.2098367004573534E-4</v>
      </c>
      <c r="BI68" s="3">
        <f t="shared" ca="1" si="170"/>
        <v>5.5179434280140042E-4</v>
      </c>
      <c r="BJ68" s="3">
        <f t="shared" ca="1" si="171"/>
        <v>5.145314871670422E-4</v>
      </c>
      <c r="BK68" s="3">
        <f t="shared" ca="1" si="172"/>
        <v>5.096580717791401E-4</v>
      </c>
      <c r="BL68" s="3">
        <f t="shared" ca="1" si="100"/>
        <v>6.2098367004573534E-4</v>
      </c>
      <c r="BM68" s="29">
        <f t="shared" ca="1" si="113"/>
        <v>1.8794030336374197E-4</v>
      </c>
      <c r="BN68" s="3">
        <f t="shared" ca="1" si="173"/>
        <v>1.7145113513648087E-4</v>
      </c>
      <c r="BO68" s="3">
        <f t="shared" ca="1" si="174"/>
        <v>1.5722911017043833E-4</v>
      </c>
      <c r="BP68" s="3">
        <f t="shared" ca="1" si="103"/>
        <v>1.8794030336374197E-4</v>
      </c>
      <c r="BQ68" s="29">
        <f t="shared" ca="1" si="114"/>
        <v>2.6963117259352546E-4</v>
      </c>
      <c r="BR68" s="3">
        <f t="shared" ca="1" si="175"/>
        <v>2.4597475784568138E-4</v>
      </c>
      <c r="BS68" s="3">
        <f t="shared" ca="1" si="176"/>
        <v>2.2557093173911864E-4</v>
      </c>
      <c r="BT68" s="3">
        <f t="shared" ca="1" si="106"/>
        <v>2.6963117259352546E-4</v>
      </c>
      <c r="BU68" s="29">
        <f t="shared" ca="1" si="115"/>
        <v>2.7930423230818291E-4</v>
      </c>
      <c r="BV68" s="3">
        <f t="shared" ca="1" si="177"/>
        <v>2.5479914004916855E-4</v>
      </c>
      <c r="BW68" s="3">
        <f t="shared" ca="1" si="178"/>
        <v>2.3366332354832819E-4</v>
      </c>
      <c r="BX68" s="3">
        <f t="shared" ca="1" si="109"/>
        <v>2.7930423230818291E-4</v>
      </c>
      <c r="BY68" s="29">
        <f t="shared" ca="1" si="110"/>
        <v>4.9595281451082616E-5</v>
      </c>
      <c r="BZ68" s="3">
        <f ca="1">$BY68*$C$18</f>
        <v>2.0142627608542693E-5</v>
      </c>
      <c r="CA68" s="3">
        <f ca="1">$BY68*$D$18</f>
        <v>6.6913953733800663E-5</v>
      </c>
      <c r="CB68" s="3">
        <f ca="1">$BY68*$E$18</f>
        <v>-7.1918117632214894E-5</v>
      </c>
      <c r="CC68" s="3">
        <f ca="1">$BY68*$F$18</f>
        <v>-2.7748064019066215E-5</v>
      </c>
      <c r="CD68" s="3">
        <f t="shared" ca="1" si="179"/>
        <v>4.9595281451082616E-5</v>
      </c>
      <c r="CE68" s="29">
        <f t="shared" ca="1" si="111"/>
        <v>8.4709260832649145E-5</v>
      </c>
      <c r="CF68" s="3">
        <f ca="1">$CE68*$C$18</f>
        <v>3.4403819194572124E-5</v>
      </c>
      <c r="CG68" s="3">
        <f ca="1">$CE68*$D$18</f>
        <v>1.1428973471541022E-4</v>
      </c>
      <c r="CH68" s="3">
        <f ca="1">$CE68*$E$18</f>
        <v>-1.2283689913342451E-4</v>
      </c>
      <c r="CI68" s="3">
        <f ca="1">$CE68*$F$18</f>
        <v>-4.7393984343258872E-5</v>
      </c>
      <c r="CJ68" s="3">
        <f t="shared" ca="1" si="180"/>
        <v>8.4709260832649145E-5</v>
      </c>
    </row>
    <row r="69" spans="2:88" x14ac:dyDescent="0.25">
      <c r="B69" s="2">
        <v>17</v>
      </c>
      <c r="C69" s="3">
        <f t="shared" ca="1" si="116"/>
        <v>0.14475488711879164</v>
      </c>
      <c r="D69" s="3">
        <f t="shared" ca="1" si="117"/>
        <v>0.61144592113474538</v>
      </c>
      <c r="E69" s="3">
        <f t="shared" ca="1" si="118"/>
        <v>0.72997598978890899</v>
      </c>
      <c r="F69" s="5">
        <f t="shared" ca="1" si="119"/>
        <v>0.85999673078912864</v>
      </c>
      <c r="G69" s="2">
        <f t="shared" ca="1" si="120"/>
        <v>0.67422551381330498</v>
      </c>
      <c r="H69" s="2">
        <f t="shared" ca="1" si="121"/>
        <v>2.3415561935841507</v>
      </c>
      <c r="I69" s="11">
        <f t="shared" ca="1" si="122"/>
        <v>0.91226072454737195</v>
      </c>
      <c r="J69" s="3">
        <f t="shared" ca="1" si="123"/>
        <v>0.58489726140764542</v>
      </c>
      <c r="K69" s="3">
        <f t="shared" ca="1" si="124"/>
        <v>0.98761817739236424</v>
      </c>
      <c r="L69" s="3">
        <f t="shared" ca="1" si="125"/>
        <v>0.11356717262650491</v>
      </c>
      <c r="M69" s="3">
        <f t="shared" ca="1" si="126"/>
        <v>1.1794426196512336E-2</v>
      </c>
      <c r="N69" s="3">
        <f t="shared" ca="1" si="127"/>
        <v>0.85075232840557002</v>
      </c>
      <c r="O69" s="3">
        <f t="shared" ca="1" si="128"/>
        <v>1.6331515216410191</v>
      </c>
      <c r="P69" s="28">
        <f t="shared" ca="1" si="129"/>
        <v>0.83660090838043322</v>
      </c>
      <c r="Q69" s="3">
        <f t="shared" ca="1" si="130"/>
        <v>0.3122739060837828</v>
      </c>
      <c r="R69" s="3">
        <f t="shared" ca="1" si="131"/>
        <v>0.95029832404794123</v>
      </c>
      <c r="S69" s="3">
        <f t="shared" ca="1" si="132"/>
        <v>0.99639007281228564</v>
      </c>
      <c r="T69" s="3">
        <f t="shared" ca="1" si="133"/>
        <v>2.0762857337644265</v>
      </c>
      <c r="U69" s="28">
        <f t="shared" ca="1" si="134"/>
        <v>0.8885768214280102</v>
      </c>
      <c r="V69" s="3">
        <f t="shared" ca="1" si="135"/>
        <v>0.3410970103527991</v>
      </c>
      <c r="W69" s="3">
        <f t="shared" ca="1" si="136"/>
        <v>0.88885879800775702</v>
      </c>
      <c r="X69" s="3">
        <f t="shared" ca="1" si="137"/>
        <v>0.52070429519156802</v>
      </c>
      <c r="Y69" s="3">
        <f t="shared" ca="1" si="138"/>
        <v>1.5754937788321843</v>
      </c>
      <c r="Z69" s="28">
        <f t="shared" ca="1" si="139"/>
        <v>0.82856538011524117</v>
      </c>
      <c r="AA69" s="3">
        <f t="shared" ca="1" si="140"/>
        <v>0.79430748528064499</v>
      </c>
      <c r="AB69" s="3">
        <f t="shared" ca="1" si="141"/>
        <v>0.79771114636374951</v>
      </c>
      <c r="AC69" s="3">
        <f t="shared" ca="1" si="142"/>
        <v>0.12922734156852064</v>
      </c>
      <c r="AD69" s="3">
        <f t="shared" ca="1" si="143"/>
        <v>1.5212087332771522</v>
      </c>
      <c r="AE69" s="28">
        <f t="shared" ca="1" si="144"/>
        <v>0.82071640375387578</v>
      </c>
      <c r="AF69" s="3">
        <f t="shared" ca="1" si="145"/>
        <v>4.7849290025528152E-2</v>
      </c>
      <c r="AG69" s="3">
        <f t="shared" ca="1" si="146"/>
        <v>0.80663682739961584</v>
      </c>
      <c r="AH69" s="3">
        <f t="shared" ca="1" si="147"/>
        <v>1.6222211687387484E-2</v>
      </c>
      <c r="AI69" s="3">
        <f t="shared" ca="1" si="148"/>
        <v>7.2824295439496969E-3</v>
      </c>
      <c r="AJ69" s="3">
        <f t="shared" ca="1" si="149"/>
        <v>0.73146538432874209</v>
      </c>
      <c r="AK69" s="28">
        <f t="shared" ca="1" si="150"/>
        <v>0.67512675867813043</v>
      </c>
      <c r="AL69" s="3">
        <f t="shared" ca="1" si="151"/>
        <v>0.88569732038259141</v>
      </c>
      <c r="AM69" s="3">
        <f t="shared" ca="1" si="152"/>
        <v>0.68899812343813871</v>
      </c>
      <c r="AN69" s="3">
        <f t="shared" ca="1" si="153"/>
        <v>0.83315503674372493</v>
      </c>
      <c r="AO69" s="3">
        <f t="shared" ca="1" si="154"/>
        <v>-4.4004159264027544E-3</v>
      </c>
      <c r="AP69" s="3">
        <f t="shared" ca="1" si="155"/>
        <v>2.0372736913374139</v>
      </c>
      <c r="AQ69" s="28">
        <f t="shared" ca="1" si="156"/>
        <v>0.88465536634384445</v>
      </c>
      <c r="AR69" s="3">
        <f t="shared" ca="1" si="157"/>
        <v>0.61053394582343823</v>
      </c>
      <c r="AS69" s="3">
        <f t="shared" ca="1" si="158"/>
        <v>0.40722002909705024</v>
      </c>
      <c r="AT69" s="3">
        <f t="shared" ca="1" si="159"/>
        <v>0.34734998674638468</v>
      </c>
      <c r="AU69" s="3">
        <f t="shared" ca="1" si="112"/>
        <v>1.1197871746765338</v>
      </c>
      <c r="AV69" s="28">
        <f t="shared" ca="1" si="160"/>
        <v>0.75394923740285336</v>
      </c>
      <c r="AW69" s="2">
        <f t="shared" ca="1" si="161"/>
        <v>1</v>
      </c>
      <c r="AX69" s="3">
        <f ca="1">POWER(AV69-$G$19, 2)/2</f>
        <v>3.027048888731871E-2</v>
      </c>
      <c r="AY69" s="29">
        <f t="shared" ca="1" si="162"/>
        <v>1.4782725612809262E-2</v>
      </c>
      <c r="AZ69" s="3">
        <f t="shared" ca="1" si="163"/>
        <v>9.9802136274040956E-3</v>
      </c>
      <c r="BA69" s="3">
        <f t="shared" ca="1" si="164"/>
        <v>1.3077617542560311E-2</v>
      </c>
      <c r="BB69" s="3">
        <f t="shared" ca="1" si="92"/>
        <v>1.4782725612809262E-2</v>
      </c>
      <c r="BC69" s="29">
        <f t="shared" ca="1" si="165"/>
        <v>1.9795368684999873E-3</v>
      </c>
      <c r="BD69" s="3">
        <f t="shared" ca="1" si="166"/>
        <v>1.7589705785112757E-3</v>
      </c>
      <c r="BE69" s="3">
        <f t="shared" ca="1" si="167"/>
        <v>1.640175717900826E-3</v>
      </c>
      <c r="BF69" s="3">
        <f t="shared" ca="1" si="168"/>
        <v>1.6246383798135184E-3</v>
      </c>
      <c r="BG69" s="3">
        <f t="shared" ca="1" si="96"/>
        <v>1.9795368684999873E-3</v>
      </c>
      <c r="BH69" s="29">
        <f t="shared" ca="1" si="169"/>
        <v>6.1426413200051653E-4</v>
      </c>
      <c r="BI69" s="3">
        <f t="shared" ca="1" si="170"/>
        <v>5.4582086993025471E-4</v>
      </c>
      <c r="BJ69" s="3">
        <f t="shared" ca="1" si="171"/>
        <v>5.0895799402216665E-4</v>
      </c>
      <c r="BK69" s="3">
        <f t="shared" ca="1" si="172"/>
        <v>5.0413664937045994E-4</v>
      </c>
      <c r="BL69" s="3">
        <f t="shared" ca="1" si="100"/>
        <v>6.1426413200051653E-4</v>
      </c>
      <c r="BM69" s="29">
        <f t="shared" ca="1" si="113"/>
        <v>1.8612032670451046E-4</v>
      </c>
      <c r="BN69" s="3">
        <f t="shared" ca="1" si="173"/>
        <v>1.6979026409245029E-4</v>
      </c>
      <c r="BO69" s="3">
        <f t="shared" ca="1" si="174"/>
        <v>1.5570843438905644E-4</v>
      </c>
      <c r="BP69" s="3">
        <f t="shared" ca="1" si="103"/>
        <v>1.8612032670451046E-4</v>
      </c>
      <c r="BQ69" s="29">
        <f t="shared" ca="1" si="114"/>
        <v>2.6702295296126047E-4</v>
      </c>
      <c r="BR69" s="3">
        <f t="shared" ca="1" si="175"/>
        <v>2.4359455253921829E-4</v>
      </c>
      <c r="BS69" s="3">
        <f t="shared" ca="1" si="176"/>
        <v>2.233916450058162E-4</v>
      </c>
      <c r="BT69" s="3">
        <f t="shared" ca="1" si="106"/>
        <v>2.6702295296126047E-4</v>
      </c>
      <c r="BU69" s="29">
        <f t="shared" ca="1" si="115"/>
        <v>2.766030414815884E-4</v>
      </c>
      <c r="BV69" s="3">
        <f t="shared" ca="1" si="177"/>
        <v>2.523340910340006E-4</v>
      </c>
      <c r="BW69" s="3">
        <f t="shared" ca="1" si="178"/>
        <v>2.314063557642875E-4</v>
      </c>
      <c r="BX69" s="3">
        <f t="shared" ca="1" si="109"/>
        <v>2.766030414815884E-4</v>
      </c>
      <c r="BY69" s="29">
        <f t="shared" ca="1" si="110"/>
        <v>4.9116484471372716E-5</v>
      </c>
      <c r="BZ69" s="3">
        <f ca="1">$BY69*$C$19</f>
        <v>-6.82080619853953E-5</v>
      </c>
      <c r="CA69" s="3">
        <f ca="1">$BY69*$D$19</f>
        <v>-2.3955582971222614E-4</v>
      </c>
      <c r="CB69" s="3">
        <f ca="1">$BY69*$E$19</f>
        <v>3.1814711651486965E-4</v>
      </c>
      <c r="CC69" s="3">
        <f ca="1">$BY69*$F$19</f>
        <v>1.6787523227470479E-5</v>
      </c>
      <c r="CD69" s="3">
        <f t="shared" ca="1" si="179"/>
        <v>4.9116484471372716E-5</v>
      </c>
      <c r="CE69" s="29">
        <f t="shared" ca="1" si="111"/>
        <v>8.3884597068737711E-5</v>
      </c>
      <c r="CF69" s="3">
        <f ca="1">$CE69*$C$19</f>
        <v>-1.1649053994935606E-4</v>
      </c>
      <c r="CG69" s="3">
        <f ca="1">$CE69*$D$19</f>
        <v>-4.0913034528335443E-4</v>
      </c>
      <c r="CH69" s="3">
        <f ca="1">$CE69*$E$19</f>
        <v>5.4335408905304165E-4</v>
      </c>
      <c r="CI69" s="3">
        <f ca="1">$CE69*$F$19</f>
        <v>2.867091643212386E-5</v>
      </c>
      <c r="CJ69" s="3">
        <f t="shared" ca="1" si="180"/>
        <v>8.3884597068737711E-5</v>
      </c>
    </row>
    <row r="70" spans="2:88" x14ac:dyDescent="0.25">
      <c r="B70" s="2">
        <v>18</v>
      </c>
      <c r="C70" s="3">
        <f t="shared" ca="1" si="116"/>
        <v>0.14476239000561003</v>
      </c>
      <c r="D70" s="3">
        <f t="shared" ca="1" si="117"/>
        <v>0.61147227227601375</v>
      </c>
      <c r="E70" s="3">
        <f t="shared" ca="1" si="118"/>
        <v>0.72994099360609233</v>
      </c>
      <c r="F70" s="5">
        <f t="shared" ca="1" si="119"/>
        <v>0.85999488416157366</v>
      </c>
      <c r="G70" s="2">
        <f t="shared" ca="1" si="120"/>
        <v>0.67422011100001311</v>
      </c>
      <c r="H70" s="2">
        <f t="shared" ca="1" si="121"/>
        <v>2.3415781834326044</v>
      </c>
      <c r="I70" s="11">
        <f t="shared" ca="1" si="122"/>
        <v>0.91226248462296489</v>
      </c>
      <c r="J70" s="3">
        <f t="shared" ca="1" si="123"/>
        <v>0.58491007536703987</v>
      </c>
      <c r="K70" s="3">
        <f t="shared" ca="1" si="124"/>
        <v>0.9876631817303454</v>
      </c>
      <c r="L70" s="3">
        <f t="shared" ca="1" si="125"/>
        <v>0.11350740367670907</v>
      </c>
      <c r="M70" s="3">
        <f t="shared" ca="1" si="126"/>
        <v>1.1791272395704802E-2</v>
      </c>
      <c r="N70" s="3">
        <f t="shared" ca="1" si="127"/>
        <v>0.85074310109989248</v>
      </c>
      <c r="O70" s="3">
        <f t="shared" ca="1" si="128"/>
        <v>1.6330262285927959</v>
      </c>
      <c r="P70" s="28">
        <f t="shared" ca="1" si="129"/>
        <v>0.83658378011989099</v>
      </c>
      <c r="Q70" s="3">
        <f t="shared" ca="1" si="130"/>
        <v>0.31225522915473264</v>
      </c>
      <c r="R70" s="3">
        <f t="shared" ca="1" si="131"/>
        <v>0.95027785081200378</v>
      </c>
      <c r="S70" s="3">
        <f t="shared" ca="1" si="132"/>
        <v>0.9963729448845029</v>
      </c>
      <c r="T70" s="3">
        <f t="shared" ca="1" si="133"/>
        <v>2.0762187126662246</v>
      </c>
      <c r="U70" s="28">
        <f t="shared" ca="1" si="134"/>
        <v>0.88857018562669787</v>
      </c>
      <c r="V70" s="3">
        <f t="shared" ca="1" si="135"/>
        <v>0.34107021495201978</v>
      </c>
      <c r="W70" s="3">
        <f t="shared" ca="1" si="136"/>
        <v>0.88883422492680642</v>
      </c>
      <c r="X70" s="3">
        <f t="shared" ca="1" si="137"/>
        <v>0.52067492266674231</v>
      </c>
      <c r="Y70" s="3">
        <f t="shared" ca="1" si="138"/>
        <v>1.5754047801789617</v>
      </c>
      <c r="Z70" s="28">
        <f t="shared" ca="1" si="139"/>
        <v>0.82855273795047357</v>
      </c>
      <c r="AA70" s="3">
        <f t="shared" ca="1" si="140"/>
        <v>0.79427972853063122</v>
      </c>
      <c r="AB70" s="3">
        <f t="shared" ca="1" si="141"/>
        <v>0.79768569166461545</v>
      </c>
      <c r="AC70" s="3">
        <f t="shared" ca="1" si="142"/>
        <v>0.12919691523395765</v>
      </c>
      <c r="AD70" s="3">
        <f t="shared" ca="1" si="143"/>
        <v>1.5211194251492992</v>
      </c>
      <c r="AE70" s="28">
        <f t="shared" ca="1" si="144"/>
        <v>0.82070326249128367</v>
      </c>
      <c r="AF70" s="3">
        <f t="shared" ca="1" si="145"/>
        <v>4.7655803261891914E-2</v>
      </c>
      <c r="AG70" s="3">
        <f t="shared" ca="1" si="146"/>
        <v>0.80645640807064678</v>
      </c>
      <c r="AH70" s="3">
        <f t="shared" ca="1" si="147"/>
        <v>1.6043501465607998E-2</v>
      </c>
      <c r="AI70" s="3">
        <f t="shared" ca="1" si="148"/>
        <v>7.0646804884146987E-3</v>
      </c>
      <c r="AJ70" s="3">
        <f t="shared" ca="1" si="149"/>
        <v>0.73076882537827037</v>
      </c>
      <c r="AK70" s="28">
        <f t="shared" ca="1" si="150"/>
        <v>0.67497396334004378</v>
      </c>
      <c r="AL70" s="3">
        <f t="shared" ca="1" si="151"/>
        <v>0.88563728008689913</v>
      </c>
      <c r="AM70" s="3">
        <f t="shared" ca="1" si="152"/>
        <v>0.68894213805879623</v>
      </c>
      <c r="AN70" s="3">
        <f t="shared" ca="1" si="153"/>
        <v>0.83309958171229415</v>
      </c>
      <c r="AO70" s="3">
        <f t="shared" ca="1" si="154"/>
        <v>-4.4679849809228112E-3</v>
      </c>
      <c r="AP70" s="3">
        <f t="shared" ca="1" si="155"/>
        <v>2.0370353368532896</v>
      </c>
      <c r="AQ70" s="28">
        <f t="shared" ca="1" si="156"/>
        <v>0.88463104236288737</v>
      </c>
      <c r="AR70" s="3">
        <f t="shared" ca="1" si="157"/>
        <v>0.60943612232442379</v>
      </c>
      <c r="AS70" s="3">
        <f t="shared" ca="1" si="158"/>
        <v>0.40578149116736861</v>
      </c>
      <c r="AT70" s="3">
        <f t="shared" ca="1" si="159"/>
        <v>0.34572388692897565</v>
      </c>
      <c r="AU70" s="3">
        <f t="shared" ca="1" si="112"/>
        <v>1.1160443053198357</v>
      </c>
      <c r="AV70" s="28">
        <f t="shared" ca="1" si="160"/>
        <v>0.75325423872981256</v>
      </c>
      <c r="AW70" s="2">
        <f t="shared" ca="1" si="161"/>
        <v>1</v>
      </c>
      <c r="AX70" s="3">
        <f ca="1">POWER(AV70-$G$20, 2)/2</f>
        <v>3.0441735352402164E-2</v>
      </c>
      <c r="AY70" s="29">
        <f t="shared" ca="1" si="162"/>
        <v>1.4677872586844368E-2</v>
      </c>
      <c r="AZ70" s="3">
        <f t="shared" ca="1" si="163"/>
        <v>9.9071818333425245E-3</v>
      </c>
      <c r="BA70" s="3">
        <f t="shared" ca="1" si="164"/>
        <v>1.2984501726169783E-2</v>
      </c>
      <c r="BB70" s="3">
        <f t="shared" ca="1" si="92"/>
        <v>1.4677872586844368E-2</v>
      </c>
      <c r="BC70" s="29">
        <f t="shared" ca="1" si="165"/>
        <v>1.962440409896207E-3</v>
      </c>
      <c r="BD70" s="3">
        <f t="shared" ca="1" si="166"/>
        <v>1.7437660393028057E-3</v>
      </c>
      <c r="BE70" s="3">
        <f t="shared" ca="1" si="167"/>
        <v>1.6259853746841519E-3</v>
      </c>
      <c r="BF70" s="3">
        <f t="shared" ca="1" si="168"/>
        <v>1.6105812468465491E-3</v>
      </c>
      <c r="BG70" s="3">
        <f t="shared" ca="1" si="96"/>
        <v>1.962440409896207E-3</v>
      </c>
      <c r="BH70" s="29">
        <f t="shared" ca="1" si="169"/>
        <v>6.0786409433849129E-4</v>
      </c>
      <c r="BI70" s="3">
        <f t="shared" ca="1" si="170"/>
        <v>5.4012991114215779E-4</v>
      </c>
      <c r="BJ70" s="3">
        <f t="shared" ca="1" si="171"/>
        <v>5.0364745966594189E-4</v>
      </c>
      <c r="BK70" s="3">
        <f t="shared" ca="1" si="172"/>
        <v>4.9887604537490922E-4</v>
      </c>
      <c r="BL70" s="3">
        <f t="shared" ca="1" si="100"/>
        <v>6.0786409433849129E-4</v>
      </c>
      <c r="BM70" s="29">
        <f t="shared" ca="1" si="113"/>
        <v>1.8439543420787813E-4</v>
      </c>
      <c r="BN70" s="3">
        <f t="shared" ca="1" si="173"/>
        <v>1.6821703696360936E-4</v>
      </c>
      <c r="BO70" s="3">
        <f t="shared" ca="1" si="174"/>
        <v>1.5426222938647534E-4</v>
      </c>
      <c r="BP70" s="3">
        <f t="shared" ca="1" si="103"/>
        <v>1.8439543420787813E-4</v>
      </c>
      <c r="BQ70" s="29">
        <f t="shared" ca="1" si="114"/>
        <v>2.6454997807426073E-4</v>
      </c>
      <c r="BR70" s="3">
        <f t="shared" ca="1" si="175"/>
        <v>2.4133902030497599E-4</v>
      </c>
      <c r="BS70" s="3">
        <f t="shared" ca="1" si="176"/>
        <v>2.2131822068799931E-4</v>
      </c>
      <c r="BT70" s="3">
        <f t="shared" ca="1" si="106"/>
        <v>2.6454997807426073E-4</v>
      </c>
      <c r="BU70" s="29">
        <f t="shared" ca="1" si="115"/>
        <v>2.7404101421637204E-4</v>
      </c>
      <c r="BV70" s="3">
        <f t="shared" ca="1" si="177"/>
        <v>2.4999733651762481E-4</v>
      </c>
      <c r="BW70" s="3">
        <f t="shared" ca="1" si="178"/>
        <v>2.2925826758102131E-4</v>
      </c>
      <c r="BX70" s="3">
        <f t="shared" ca="1" si="109"/>
        <v>2.7404101421637204E-4</v>
      </c>
      <c r="BY70" s="29">
        <f t="shared" ca="1" si="110"/>
        <v>4.8659961224828414E-5</v>
      </c>
      <c r="BZ70" s="3">
        <f ca="1">$BY70*$C$20</f>
        <v>-1.8248945258147401E-4</v>
      </c>
      <c r="CA70" s="3">
        <f ca="1">$BY70*$D$20</f>
        <v>-6.5489495414047577E-4</v>
      </c>
      <c r="CB70" s="3">
        <f ca="1">$BY70*$E$20</f>
        <v>8.560844298206512E-4</v>
      </c>
      <c r="CC70" s="3">
        <f ca="1">$BY70*$F$20</f>
        <v>-1.3513357831747099E-4</v>
      </c>
      <c r="CD70" s="3">
        <f t="shared" ca="1" si="179"/>
        <v>4.8659961224828414E-5</v>
      </c>
      <c r="CE70" s="29">
        <f t="shared" ca="1" si="111"/>
        <v>8.3113431200487373E-5</v>
      </c>
      <c r="CF70" s="3">
        <f ca="1">$CE70*$C$20</f>
        <v>-3.1170030103118781E-4</v>
      </c>
      <c r="CG70" s="3">
        <f ca="1">$CE70*$D$20</f>
        <v>-1.1185904251548794E-3</v>
      </c>
      <c r="CH70" s="3">
        <f ca="1">$CE70*$E$20</f>
        <v>1.4622312177964144E-3</v>
      </c>
      <c r="CI70" s="3">
        <f ca="1">$CE70*$F$20</f>
        <v>-2.3081430978687348E-4</v>
      </c>
      <c r="CJ70" s="3">
        <f t="shared" ca="1" si="180"/>
        <v>8.3113431200487373E-5</v>
      </c>
    </row>
    <row r="71" spans="2:88" x14ac:dyDescent="0.25">
      <c r="B71" s="2">
        <v>19</v>
      </c>
      <c r="C71" s="3">
        <f t="shared" ca="1" si="116"/>
        <v>0.144782463845394</v>
      </c>
      <c r="D71" s="3">
        <f t="shared" ca="1" si="117"/>
        <v>0.61154431072096915</v>
      </c>
      <c r="E71" s="3">
        <f t="shared" ca="1" si="118"/>
        <v>0.72984682431881209</v>
      </c>
      <c r="F71" s="5">
        <f t="shared" ca="1" si="119"/>
        <v>0.86000974885518855</v>
      </c>
      <c r="G71" s="2">
        <f t="shared" ca="1" si="120"/>
        <v>0.67421475840427836</v>
      </c>
      <c r="H71" s="2">
        <f t="shared" ca="1" si="121"/>
        <v>2.3416030283342462</v>
      </c>
      <c r="I71" s="11">
        <f t="shared" ca="1" si="122"/>
        <v>0.91226447317967363</v>
      </c>
      <c r="J71" s="3">
        <f t="shared" ca="1" si="123"/>
        <v>0.58494436240015335</v>
      </c>
      <c r="K71" s="3">
        <f t="shared" ca="1" si="124"/>
        <v>0.98778622667711247</v>
      </c>
      <c r="L71" s="3">
        <f t="shared" ca="1" si="125"/>
        <v>0.11334655824275147</v>
      </c>
      <c r="M71" s="3">
        <f t="shared" ca="1" si="126"/>
        <v>1.1816661969781359E-2</v>
      </c>
      <c r="N71" s="3">
        <f t="shared" ca="1" si="127"/>
        <v>0.85073395862246048</v>
      </c>
      <c r="O71" s="3">
        <f t="shared" ca="1" si="128"/>
        <v>1.6326866965513298</v>
      </c>
      <c r="P71" s="28">
        <f t="shared" ca="1" si="129"/>
        <v>0.83653735692824982</v>
      </c>
      <c r="Q71" s="3">
        <f t="shared" ca="1" si="130"/>
        <v>0.31223672528066665</v>
      </c>
      <c r="R71" s="3">
        <f t="shared" ca="1" si="131"/>
        <v>0.95025756731424094</v>
      </c>
      <c r="S71" s="3">
        <f t="shared" ca="1" si="132"/>
        <v>0.9963559760392704</v>
      </c>
      <c r="T71" s="3">
        <f t="shared" ca="1" si="133"/>
        <v>2.0761244014969078</v>
      </c>
      <c r="U71" s="28">
        <f t="shared" ca="1" si="134"/>
        <v>0.88856084723279294</v>
      </c>
      <c r="V71" s="3">
        <f t="shared" ca="1" si="135"/>
        <v>0.34104366765978622</v>
      </c>
      <c r="W71" s="3">
        <f t="shared" ca="1" si="136"/>
        <v>0.88880987992253069</v>
      </c>
      <c r="X71" s="3">
        <f t="shared" ca="1" si="137"/>
        <v>0.52064582216915412</v>
      </c>
      <c r="Y71" s="3">
        <f t="shared" ca="1" si="138"/>
        <v>1.5752905117401816</v>
      </c>
      <c r="Z71" s="28">
        <f t="shared" ca="1" si="139"/>
        <v>0.82853650515528365</v>
      </c>
      <c r="AA71" s="3">
        <f t="shared" ca="1" si="140"/>
        <v>0.79425222882361424</v>
      </c>
      <c r="AB71" s="3">
        <f t="shared" ca="1" si="141"/>
        <v>0.79766047325518152</v>
      </c>
      <c r="AC71" s="3">
        <f t="shared" ca="1" si="142"/>
        <v>0.12916677072239385</v>
      </c>
      <c r="AD71" s="3">
        <f t="shared" ca="1" si="143"/>
        <v>1.5210076458449764</v>
      </c>
      <c r="AE71" s="28">
        <f t="shared" ca="1" si="144"/>
        <v>0.82068681364213114</v>
      </c>
      <c r="AF71" s="3">
        <f t="shared" ca="1" si="145"/>
        <v>4.7463988997568603E-2</v>
      </c>
      <c r="AG71" s="3">
        <f t="shared" ca="1" si="146"/>
        <v>0.80627754967943155</v>
      </c>
      <c r="AH71" s="3">
        <f t="shared" ca="1" si="147"/>
        <v>1.5866337528454878E-2</v>
      </c>
      <c r="AI71" s="3">
        <f t="shared" ca="1" si="148"/>
        <v>6.8488120433261163E-3</v>
      </c>
      <c r="AJ71" s="3">
        <f t="shared" ca="1" si="149"/>
        <v>0.73007513150701364</v>
      </c>
      <c r="AK71" s="28">
        <f t="shared" ca="1" si="150"/>
        <v>0.67482175945783707</v>
      </c>
      <c r="AL71" s="3">
        <f t="shared" ca="1" si="151"/>
        <v>0.88557786579667352</v>
      </c>
      <c r="AM71" s="3">
        <f t="shared" ca="1" si="152"/>
        <v>0.68888673683823298</v>
      </c>
      <c r="AN71" s="3">
        <f t="shared" ca="1" si="153"/>
        <v>0.83304470534730291</v>
      </c>
      <c r="AO71" s="3">
        <f t="shared" ca="1" si="154"/>
        <v>-4.534850031300045E-3</v>
      </c>
      <c r="AP71" s="3">
        <f t="shared" ca="1" si="155"/>
        <v>2.0367915829323042</v>
      </c>
      <c r="AQ71" s="28">
        <f t="shared" ca="1" si="156"/>
        <v>0.88460616275843851</v>
      </c>
      <c r="AR71" s="3">
        <f t="shared" ca="1" si="157"/>
        <v>0.60834633232275614</v>
      </c>
      <c r="AS71" s="3">
        <f t="shared" ca="1" si="158"/>
        <v>0.40435319597748992</v>
      </c>
      <c r="AT71" s="3">
        <f t="shared" ca="1" si="159"/>
        <v>0.34410932094442276</v>
      </c>
      <c r="AU71" s="3">
        <f t="shared" ca="1" si="112"/>
        <v>1.1123279923749454</v>
      </c>
      <c r="AV71" s="28">
        <f t="shared" ca="1" si="160"/>
        <v>0.75256286638883541</v>
      </c>
      <c r="AW71" s="2">
        <f t="shared" ca="1" si="161"/>
        <v>1</v>
      </c>
      <c r="AX71" s="3">
        <f ca="1">POWER(AV71-$G$21, 2)/2</f>
        <v>3.0612567544854658E-2</v>
      </c>
      <c r="AY71" s="29">
        <f t="shared" ca="1" si="162"/>
        <v>1.4572409099491149E-2</v>
      </c>
      <c r="AZ71" s="3">
        <f t="shared" ca="1" si="163"/>
        <v>9.8337787480580127E-3</v>
      </c>
      <c r="BA71" s="3">
        <f t="shared" ca="1" si="164"/>
        <v>1.2890842895647018E-2</v>
      </c>
      <c r="BB71" s="3">
        <f t="shared" ca="1" si="92"/>
        <v>1.4572409099491149E-2</v>
      </c>
      <c r="BC71" s="29">
        <f t="shared" ca="1" si="165"/>
        <v>1.9453278472342094E-3</v>
      </c>
      <c r="BD71" s="3">
        <f t="shared" ca="1" si="166"/>
        <v>1.7285421600839743E-3</v>
      </c>
      <c r="BE71" s="3">
        <f t="shared" ca="1" si="167"/>
        <v>1.6117751359286834E-3</v>
      </c>
      <c r="BF71" s="3">
        <f t="shared" ca="1" si="168"/>
        <v>1.5965049124359498E-3</v>
      </c>
      <c r="BG71" s="3">
        <f t="shared" ca="1" si="96"/>
        <v>1.9453278472342094E-3</v>
      </c>
      <c r="BH71" s="29">
        <f t="shared" ca="1" si="169"/>
        <v>6.0148501354287908E-4</v>
      </c>
      <c r="BI71" s="3">
        <f t="shared" ca="1" si="170"/>
        <v>5.3445603323148852E-4</v>
      </c>
      <c r="BJ71" s="3">
        <f t="shared" ca="1" si="171"/>
        <v>4.9835229102409553E-4</v>
      </c>
      <c r="BK71" s="3">
        <f t="shared" ca="1" si="172"/>
        <v>4.9363081921799954E-4</v>
      </c>
      <c r="BL71" s="3">
        <f t="shared" ca="1" si="100"/>
        <v>6.0148501354287908E-4</v>
      </c>
      <c r="BM71" s="29">
        <f t="shared" ca="1" si="113"/>
        <v>1.826756240406207E-4</v>
      </c>
      <c r="BN71" s="3">
        <f t="shared" ca="1" si="173"/>
        <v>1.6664848192818498E-4</v>
      </c>
      <c r="BO71" s="3">
        <f t="shared" ca="1" si="174"/>
        <v>1.528149837101595E-4</v>
      </c>
      <c r="BP71" s="3">
        <f t="shared" ca="1" si="103"/>
        <v>1.826756240406207E-4</v>
      </c>
      <c r="BQ71" s="29">
        <f t="shared" ca="1" si="114"/>
        <v>2.6208305625665838E-4</v>
      </c>
      <c r="BR71" s="3">
        <f t="shared" ca="1" si="175"/>
        <v>2.3908906124529922E-4</v>
      </c>
      <c r="BS71" s="3">
        <f t="shared" ca="1" si="176"/>
        <v>2.1924226717662281E-4</v>
      </c>
      <c r="BT71" s="3">
        <f t="shared" ca="1" si="106"/>
        <v>2.6208305625665838E-4</v>
      </c>
      <c r="BU71" s="29">
        <f t="shared" ca="1" si="115"/>
        <v>2.7148466827803079E-4</v>
      </c>
      <c r="BV71" s="3">
        <f t="shared" ca="1" si="177"/>
        <v>2.4766581788301619E-4</v>
      </c>
      <c r="BW71" s="3">
        <f t="shared" ca="1" si="178"/>
        <v>2.2710706684784653E-4</v>
      </c>
      <c r="BX71" s="3">
        <f t="shared" ca="1" si="109"/>
        <v>2.7148466827803079E-4</v>
      </c>
      <c r="BY71" s="29">
        <f t="shared" ca="1" si="110"/>
        <v>4.8204302602920573E-5</v>
      </c>
      <c r="BZ71" s="3">
        <f ca="1">$BY71*$C$21</f>
        <v>-1.7178567318602804E-4</v>
      </c>
      <c r="CA71" s="3">
        <f ca="1">$BY71*$D$21</f>
        <v>-4.0408220742950228E-4</v>
      </c>
      <c r="CB71" s="3">
        <f ca="1">$BY71*$E$21</f>
        <v>5.9739592215799474E-4</v>
      </c>
      <c r="CC71" s="3">
        <f ca="1">$BY71*$F$21</f>
        <v>-6.1812377227725047E-5</v>
      </c>
      <c r="CD71" s="3">
        <f t="shared" ca="1" si="179"/>
        <v>4.8204302602920573E-5</v>
      </c>
      <c r="CE71" s="29">
        <f t="shared" ca="1" si="111"/>
        <v>8.2355652106851367E-5</v>
      </c>
      <c r="CF71" s="3">
        <f ca="1">$CE71*$C$21</f>
        <v>-2.934908374131862E-4</v>
      </c>
      <c r="CG71" s="3">
        <f ca="1">$CE71*$D$21</f>
        <v>-6.9036272491610298E-4</v>
      </c>
      <c r="CH71" s="3">
        <f ca="1">$CE71*$E$21</f>
        <v>1.020633596560209E-3</v>
      </c>
      <c r="CI71" s="3">
        <f ca="1">$CE71*$F$21</f>
        <v>-1.0560465269661551E-4</v>
      </c>
      <c r="CJ71" s="3">
        <f t="shared" ca="1" si="180"/>
        <v>8.2355652106851367E-5</v>
      </c>
    </row>
    <row r="72" spans="2:88" x14ac:dyDescent="0.25">
      <c r="B72" s="2">
        <v>20</v>
      </c>
      <c r="C72" s="3">
        <f t="shared" ca="1" si="116"/>
        <v>0.14480136026944446</v>
      </c>
      <c r="D72" s="3">
        <f t="shared" ca="1" si="117"/>
        <v>0.61158875976378635</v>
      </c>
      <c r="E72" s="3">
        <f t="shared" ca="1" si="118"/>
        <v>0.72978111076737473</v>
      </c>
      <c r="F72" s="5">
        <f t="shared" ca="1" si="119"/>
        <v>0.86001654821668361</v>
      </c>
      <c r="G72" s="2">
        <f t="shared" ca="1" si="120"/>
        <v>0.67420945593099202</v>
      </c>
      <c r="H72" s="2">
        <f t="shared" ca="1" si="121"/>
        <v>2.3416160476160104</v>
      </c>
      <c r="I72" s="11">
        <f t="shared" ca="1" si="122"/>
        <v>0.91226551521140853</v>
      </c>
      <c r="J72" s="3">
        <f t="shared" ca="1" si="123"/>
        <v>0.58497664639226876</v>
      </c>
      <c r="K72" s="3">
        <f t="shared" ca="1" si="124"/>
        <v>0.98786216657685322</v>
      </c>
      <c r="L72" s="3">
        <f t="shared" ca="1" si="125"/>
        <v>0.11323428854712984</v>
      </c>
      <c r="M72" s="3">
        <f t="shared" ca="1" si="126"/>
        <v>1.1828278481577987E-2</v>
      </c>
      <c r="N72" s="3">
        <f t="shared" ca="1" si="127"/>
        <v>0.85072489950072872</v>
      </c>
      <c r="O72" s="3">
        <f t="shared" ca="1" si="128"/>
        <v>1.6325376489999512</v>
      </c>
      <c r="P72" s="28">
        <f t="shared" ca="1" si="129"/>
        <v>0.83651697475511555</v>
      </c>
      <c r="Q72" s="3">
        <f t="shared" ca="1" si="130"/>
        <v>0.31221839394765455</v>
      </c>
      <c r="R72" s="3">
        <f t="shared" ca="1" si="131"/>
        <v>0.95023747299559647</v>
      </c>
      <c r="S72" s="3">
        <f t="shared" ca="1" si="132"/>
        <v>0.99633916639106224</v>
      </c>
      <c r="T72" s="3">
        <f t="shared" ca="1" si="133"/>
        <v>2.0760550166134202</v>
      </c>
      <c r="U72" s="28">
        <f t="shared" ca="1" si="134"/>
        <v>0.88855397652392465</v>
      </c>
      <c r="V72" s="3">
        <f t="shared" ca="1" si="135"/>
        <v>0.34101736786304926</v>
      </c>
      <c r="W72" s="3">
        <f t="shared" ca="1" si="136"/>
        <v>0.88878576327314129</v>
      </c>
      <c r="X72" s="3">
        <f t="shared" ca="1" si="137"/>
        <v>0.52061699303296594</v>
      </c>
      <c r="Y72" s="3">
        <f t="shared" ca="1" si="138"/>
        <v>1.5751997557212536</v>
      </c>
      <c r="Z72" s="28">
        <f t="shared" ca="1" si="139"/>
        <v>0.82852361162912502</v>
      </c>
      <c r="AA72" s="3">
        <f t="shared" ca="1" si="140"/>
        <v>0.79422498558364707</v>
      </c>
      <c r="AB72" s="3">
        <f t="shared" ca="1" si="141"/>
        <v>0.79763549147782831</v>
      </c>
      <c r="AC72" s="3">
        <f t="shared" ca="1" si="142"/>
        <v>0.12913690740888328</v>
      </c>
      <c r="AD72" s="3">
        <f t="shared" ca="1" si="143"/>
        <v>1.5209166013644653</v>
      </c>
      <c r="AE72" s="28">
        <f t="shared" ca="1" si="144"/>
        <v>0.82067341514814951</v>
      </c>
      <c r="AF72" s="3">
        <f t="shared" ca="1" si="145"/>
        <v>4.7273849359959368E-2</v>
      </c>
      <c r="AG72" s="3">
        <f t="shared" ca="1" si="146"/>
        <v>0.80610025441447941</v>
      </c>
      <c r="AH72" s="3">
        <f t="shared" ca="1" si="147"/>
        <v>1.5690721988086923E-2</v>
      </c>
      <c r="AI72" s="3">
        <f t="shared" ca="1" si="148"/>
        <v>6.6348259801303532E-3</v>
      </c>
      <c r="AJ72" s="3">
        <f t="shared" ca="1" si="149"/>
        <v>0.72939024533725971</v>
      </c>
      <c r="AK72" s="28">
        <f t="shared" ca="1" si="150"/>
        <v>0.67467145185913202</v>
      </c>
      <c r="AL72" s="3">
        <f t="shared" ca="1" si="151"/>
        <v>0.88551907563301802</v>
      </c>
      <c r="AM72" s="3">
        <f t="shared" ca="1" si="152"/>
        <v>0.68883191808622035</v>
      </c>
      <c r="AN72" s="3">
        <f t="shared" ca="1" si="153"/>
        <v>0.83299040595718887</v>
      </c>
      <c r="AO72" s="3">
        <f t="shared" ca="1" si="154"/>
        <v>-4.6010133827897618E-3</v>
      </c>
      <c r="AP72" s="3">
        <f t="shared" ca="1" si="155"/>
        <v>2.0365570723794613</v>
      </c>
      <c r="AQ72" s="28">
        <f t="shared" ca="1" si="156"/>
        <v>0.88458222220768645</v>
      </c>
      <c r="AR72" s="3">
        <f t="shared" ca="1" si="157"/>
        <v>0.60726461666046971</v>
      </c>
      <c r="AS72" s="3">
        <f t="shared" ca="1" si="158"/>
        <v>0.40293520325896875</v>
      </c>
      <c r="AT72" s="3">
        <f t="shared" ca="1" si="159"/>
        <v>0.34250635594347872</v>
      </c>
      <c r="AU72" s="3">
        <f t="shared" ca="1" si="112"/>
        <v>1.1086397740330014</v>
      </c>
      <c r="AV72" s="28">
        <f t="shared" ca="1" si="160"/>
        <v>0.75187543631373066</v>
      </c>
      <c r="AW72" s="2">
        <f t="shared" ca="1" si="161"/>
        <v>1</v>
      </c>
      <c r="AX72" s="3">
        <f ca="1">POWER(AV72-$G$22, 2)/2</f>
        <v>3.0782899552250765E-2</v>
      </c>
      <c r="AY72" s="29">
        <f t="shared" ca="1" si="162"/>
        <v>1.4468823579547662E-2</v>
      </c>
      <c r="AZ72" s="3">
        <f t="shared" ca="1" si="163"/>
        <v>9.7617022111070647E-3</v>
      </c>
      <c r="BA72" s="3">
        <f t="shared" ca="1" si="164"/>
        <v>1.2798864114727243E-2</v>
      </c>
      <c r="BB72" s="3">
        <f t="shared" ca="1" si="92"/>
        <v>1.4468823579547662E-2</v>
      </c>
      <c r="BC72" s="29">
        <f t="shared" ca="1" si="165"/>
        <v>1.9285269266013816E-3</v>
      </c>
      <c r="BD72" s="3">
        <f t="shared" ca="1" si="166"/>
        <v>1.7136002694651206E-3</v>
      </c>
      <c r="BE72" s="3">
        <f t="shared" ca="1" si="167"/>
        <v>1.5978300943517933E-3</v>
      </c>
      <c r="BF72" s="3">
        <f t="shared" ca="1" si="168"/>
        <v>1.5826907790591205E-3</v>
      </c>
      <c r="BG72" s="3">
        <f t="shared" ca="1" si="96"/>
        <v>1.9285269266013816E-3</v>
      </c>
      <c r="BH72" s="29">
        <f t="shared" ca="1" si="169"/>
        <v>5.9522251230616262E-4</v>
      </c>
      <c r="BI72" s="3">
        <f t="shared" ca="1" si="170"/>
        <v>5.2888733022620144E-4</v>
      </c>
      <c r="BJ72" s="3">
        <f t="shared" ca="1" si="171"/>
        <v>4.9315590561886322E-4</v>
      </c>
      <c r="BK72" s="3">
        <f t="shared" ca="1" si="172"/>
        <v>4.884832919473599E-4</v>
      </c>
      <c r="BL72" s="3">
        <f t="shared" ca="1" si="100"/>
        <v>5.9522251230616262E-4</v>
      </c>
      <c r="BM72" s="29">
        <f t="shared" ca="1" si="113"/>
        <v>1.809840527432544E-4</v>
      </c>
      <c r="BN72" s="3">
        <f t="shared" ca="1" si="173"/>
        <v>1.6510551012087371E-4</v>
      </c>
      <c r="BO72" s="3">
        <f t="shared" ca="1" si="174"/>
        <v>1.5139623227970744E-4</v>
      </c>
      <c r="BP72" s="3">
        <f t="shared" ca="1" si="103"/>
        <v>1.809840527432544E-4</v>
      </c>
      <c r="BQ72" s="29">
        <f t="shared" ca="1" si="114"/>
        <v>2.5965765749864559E-4</v>
      </c>
      <c r="BR72" s="3">
        <f t="shared" ca="1" si="175"/>
        <v>2.3687672669658936E-4</v>
      </c>
      <c r="BS72" s="3">
        <f t="shared" ca="1" si="176"/>
        <v>2.1720803812276694E-4</v>
      </c>
      <c r="BT72" s="3">
        <f t="shared" ca="1" si="106"/>
        <v>2.5965765749864559E-4</v>
      </c>
      <c r="BU72" s="29">
        <f t="shared" ca="1" si="115"/>
        <v>2.689719305697698E-4</v>
      </c>
      <c r="BV72" s="3">
        <f t="shared" ca="1" si="177"/>
        <v>2.4537381681863824E-4</v>
      </c>
      <c r="BW72" s="3">
        <f t="shared" ca="1" si="178"/>
        <v>2.2499958565426681E-4</v>
      </c>
      <c r="BX72" s="3">
        <f t="shared" ca="1" si="109"/>
        <v>2.689719305697698E-4</v>
      </c>
      <c r="BY72" s="29">
        <f t="shared" ca="1" si="110"/>
        <v>4.7756940855851176E-5</v>
      </c>
      <c r="BZ72" s="3">
        <f ca="1">$BY72*$C$22</f>
        <v>-1.2139336796148811E-4</v>
      </c>
      <c r="CA72" s="3">
        <f ca="1">$BY72*$D$22</f>
        <v>-3.1425977360784303E-5</v>
      </c>
      <c r="CB72" s="3">
        <f ca="1">$BY72*$E$22</f>
        <v>1.2818918064527574E-4</v>
      </c>
      <c r="CC72" s="3">
        <f ca="1">$BY72*$F$22</f>
        <v>5.707909571091333E-5</v>
      </c>
      <c r="CD72" s="3">
        <f t="shared" ca="1" si="179"/>
        <v>4.7756940855851176E-5</v>
      </c>
      <c r="CE72" s="29">
        <f t="shared" ca="1" si="111"/>
        <v>8.1600408920785963E-5</v>
      </c>
      <c r="CF72" s="3">
        <f ca="1">$CE72*$C$22</f>
        <v>-2.0742007943574584E-4</v>
      </c>
      <c r="CG72" s="3">
        <f ca="1">$CE72*$D$22</f>
        <v>-5.3696333086233991E-5</v>
      </c>
      <c r="CH72" s="3">
        <f ca="1">$CE72*$E$22</f>
        <v>2.1903181762517369E-4</v>
      </c>
      <c r="CI72" s="3">
        <f ca="1">$CE72*$F$22</f>
        <v>9.7528808742123393E-5</v>
      </c>
      <c r="CJ72" s="3">
        <f t="shared" ca="1" si="180"/>
        <v>8.1600408920785963E-5</v>
      </c>
    </row>
    <row r="75" spans="2:88" x14ac:dyDescent="0.25">
      <c r="C75" t="s">
        <v>55</v>
      </c>
      <c r="D75">
        <f ca="1">AVERAGE(AX78:AX97)</f>
        <v>0.15679014211768807</v>
      </c>
    </row>
    <row r="76" spans="2:88" x14ac:dyDescent="0.25">
      <c r="B76" s="31"/>
      <c r="C76" s="7"/>
      <c r="D76" s="8"/>
      <c r="E76" s="8"/>
      <c r="F76" s="8"/>
      <c r="G76" s="8"/>
      <c r="H76" s="8"/>
      <c r="I76" s="15" t="s">
        <v>43</v>
      </c>
      <c r="J76" s="9"/>
      <c r="K76" s="9"/>
      <c r="L76" s="9"/>
      <c r="M76" s="9"/>
      <c r="N76" s="9"/>
      <c r="O76" s="9"/>
      <c r="P76" s="9"/>
      <c r="Q76" s="26"/>
      <c r="R76" s="26"/>
      <c r="S76" s="26"/>
      <c r="T76" s="26"/>
      <c r="U76" s="26"/>
      <c r="V76" s="26"/>
      <c r="W76" s="26"/>
      <c r="X76" s="26"/>
      <c r="Y76" s="27" t="s">
        <v>44</v>
      </c>
      <c r="Z76" s="26"/>
      <c r="AA76" s="26"/>
      <c r="AB76" s="26"/>
      <c r="AC76" s="26"/>
      <c r="AD76" s="26"/>
      <c r="AE76" s="26"/>
      <c r="AF76" s="12"/>
      <c r="AG76" s="12"/>
      <c r="AH76" s="12"/>
      <c r="AI76" s="12"/>
      <c r="AJ76" s="12"/>
      <c r="AK76" s="16" t="s">
        <v>45</v>
      </c>
      <c r="AL76" s="12"/>
      <c r="AM76" s="12"/>
      <c r="AN76" s="12"/>
      <c r="AO76" s="12"/>
      <c r="AP76" s="12"/>
      <c r="AQ76" s="12"/>
      <c r="AR76" s="13"/>
      <c r="AS76" s="13"/>
      <c r="AT76" s="17" t="s">
        <v>46</v>
      </c>
      <c r="AU76" s="13"/>
      <c r="AV76" s="13"/>
      <c r="AY76" s="32"/>
      <c r="AZ76" s="34" t="s">
        <v>58</v>
      </c>
      <c r="BA76" s="33"/>
      <c r="BB76" s="32"/>
      <c r="BC76" s="18"/>
      <c r="BD76" s="18"/>
      <c r="BE76" s="18"/>
      <c r="BF76" s="18"/>
      <c r="BG76" s="18"/>
      <c r="BH76" s="19" t="s">
        <v>59</v>
      </c>
      <c r="BI76" s="18"/>
      <c r="BJ76" s="18"/>
      <c r="BK76" s="18"/>
      <c r="BL76" s="18"/>
      <c r="BM76" s="35"/>
      <c r="BN76" s="35"/>
      <c r="BO76" s="35"/>
      <c r="BP76" s="35"/>
      <c r="BQ76" s="35"/>
      <c r="BR76" s="35"/>
      <c r="BS76" s="36" t="s">
        <v>60</v>
      </c>
      <c r="BT76" s="35"/>
      <c r="BU76" s="35"/>
      <c r="BV76" s="35"/>
      <c r="BW76" s="35"/>
      <c r="BX76" s="35"/>
      <c r="BY76" s="14"/>
      <c r="BZ76" s="14"/>
      <c r="CA76" s="14"/>
      <c r="CB76" s="14"/>
      <c r="CC76" s="14"/>
      <c r="CD76" s="14"/>
      <c r="CE76" s="20" t="s">
        <v>47</v>
      </c>
      <c r="CF76" s="14"/>
      <c r="CG76" s="14"/>
      <c r="CH76" s="14"/>
      <c r="CI76" s="14"/>
      <c r="CJ76" s="14"/>
    </row>
    <row r="77" spans="2:88" x14ac:dyDescent="0.25">
      <c r="B77" s="2" t="s">
        <v>66</v>
      </c>
      <c r="C77" s="2" t="s">
        <v>11</v>
      </c>
      <c r="D77" s="2" t="s">
        <v>12</v>
      </c>
      <c r="E77" s="2" t="s">
        <v>13</v>
      </c>
      <c r="F77" s="2" t="s">
        <v>14</v>
      </c>
      <c r="G77" s="4" t="s">
        <v>7</v>
      </c>
      <c r="H77" s="4" t="s">
        <v>15</v>
      </c>
      <c r="I77" s="4" t="s">
        <v>16</v>
      </c>
      <c r="J77" s="2" t="s">
        <v>17</v>
      </c>
      <c r="K77" s="4" t="s">
        <v>18</v>
      </c>
      <c r="L77" s="4" t="s">
        <v>19</v>
      </c>
      <c r="M77" s="4" t="s">
        <v>20</v>
      </c>
      <c r="N77" s="4" t="s">
        <v>21</v>
      </c>
      <c r="O77" s="4" t="s">
        <v>22</v>
      </c>
      <c r="P77" s="4" t="s">
        <v>16</v>
      </c>
      <c r="Q77" s="4" t="s">
        <v>11</v>
      </c>
      <c r="R77" s="4" t="s">
        <v>12</v>
      </c>
      <c r="S77" s="4" t="s">
        <v>23</v>
      </c>
      <c r="T77" s="4" t="s">
        <v>24</v>
      </c>
      <c r="U77" s="4" t="s">
        <v>16</v>
      </c>
      <c r="V77" s="4" t="s">
        <v>17</v>
      </c>
      <c r="W77" s="4" t="s">
        <v>18</v>
      </c>
      <c r="X77" s="4" t="s">
        <v>21</v>
      </c>
      <c r="Y77" s="4" t="s">
        <v>24</v>
      </c>
      <c r="Z77" s="4" t="s">
        <v>25</v>
      </c>
      <c r="AA77" s="4" t="s">
        <v>26</v>
      </c>
      <c r="AB77" s="4" t="s">
        <v>27</v>
      </c>
      <c r="AC77" s="4" t="s">
        <v>21</v>
      </c>
      <c r="AD77" s="4" t="s">
        <v>24</v>
      </c>
      <c r="AE77" s="4" t="s">
        <v>25</v>
      </c>
      <c r="AF77" s="4" t="s">
        <v>11</v>
      </c>
      <c r="AG77" s="4" t="s">
        <v>12</v>
      </c>
      <c r="AH77" s="4" t="s">
        <v>13</v>
      </c>
      <c r="AI77" s="4" t="s">
        <v>21</v>
      </c>
      <c r="AJ77" s="4" t="s">
        <v>24</v>
      </c>
      <c r="AK77" s="4" t="s">
        <v>25</v>
      </c>
      <c r="AL77" s="4" t="s">
        <v>17</v>
      </c>
      <c r="AM77" s="4" t="s">
        <v>18</v>
      </c>
      <c r="AN77" s="4" t="s">
        <v>19</v>
      </c>
      <c r="AO77" s="4" t="s">
        <v>21</v>
      </c>
      <c r="AP77" s="4" t="s">
        <v>24</v>
      </c>
      <c r="AQ77" s="4" t="s">
        <v>25</v>
      </c>
      <c r="AR77" s="4" t="s">
        <v>5</v>
      </c>
      <c r="AS77" s="4" t="s">
        <v>6</v>
      </c>
      <c r="AT77" s="4" t="s">
        <v>21</v>
      </c>
      <c r="AU77" s="4" t="s">
        <v>24</v>
      </c>
      <c r="AV77" s="4" t="s">
        <v>25</v>
      </c>
      <c r="AW77" s="4" t="s">
        <v>8</v>
      </c>
      <c r="AX77" s="4" t="s">
        <v>28</v>
      </c>
      <c r="AY77" s="4" t="s">
        <v>49</v>
      </c>
      <c r="AZ77" s="4" t="s">
        <v>29</v>
      </c>
      <c r="BA77" s="4" t="s">
        <v>30</v>
      </c>
      <c r="BB77" s="4" t="s">
        <v>31</v>
      </c>
      <c r="BC77" s="4" t="s">
        <v>50</v>
      </c>
      <c r="BD77" s="4" t="s">
        <v>32</v>
      </c>
      <c r="BE77" s="4" t="s">
        <v>33</v>
      </c>
      <c r="BF77" s="4" t="s">
        <v>34</v>
      </c>
      <c r="BG77" s="4" t="s">
        <v>35</v>
      </c>
      <c r="BH77" s="4" t="s">
        <v>51</v>
      </c>
      <c r="BI77" s="4" t="s">
        <v>36</v>
      </c>
      <c r="BJ77" s="4" t="s">
        <v>37</v>
      </c>
      <c r="BK77" s="4" t="s">
        <v>38</v>
      </c>
      <c r="BL77" s="4" t="s">
        <v>31</v>
      </c>
      <c r="BM77" s="4" t="s">
        <v>50</v>
      </c>
      <c r="BN77" s="4" t="s">
        <v>32</v>
      </c>
      <c r="BO77" s="4" t="s">
        <v>33</v>
      </c>
      <c r="BP77" s="4" t="s">
        <v>31</v>
      </c>
      <c r="BQ77" s="4" t="s">
        <v>51</v>
      </c>
      <c r="BR77" s="4" t="s">
        <v>36</v>
      </c>
      <c r="BS77" s="4" t="s">
        <v>37</v>
      </c>
      <c r="BT77" s="4" t="s">
        <v>31</v>
      </c>
      <c r="BU77" s="4" t="s">
        <v>52</v>
      </c>
      <c r="BV77" s="4" t="s">
        <v>39</v>
      </c>
      <c r="BW77" s="4" t="s">
        <v>40</v>
      </c>
      <c r="BX77" s="4" t="s">
        <v>31</v>
      </c>
      <c r="BY77" s="4" t="s">
        <v>50</v>
      </c>
      <c r="BZ77" s="4" t="s">
        <v>32</v>
      </c>
      <c r="CA77" s="4" t="s">
        <v>33</v>
      </c>
      <c r="CB77" s="4" t="s">
        <v>34</v>
      </c>
      <c r="CC77" s="4" t="s">
        <v>41</v>
      </c>
      <c r="CD77" s="4" t="s">
        <v>31</v>
      </c>
      <c r="CE77" s="4" t="s">
        <v>51</v>
      </c>
      <c r="CF77" s="4" t="s">
        <v>36</v>
      </c>
      <c r="CG77" s="4" t="s">
        <v>37</v>
      </c>
      <c r="CH77" s="4" t="s">
        <v>38</v>
      </c>
      <c r="CI77" s="4" t="s">
        <v>42</v>
      </c>
      <c r="CJ77" s="4" t="s">
        <v>31</v>
      </c>
    </row>
    <row r="78" spans="2:88" x14ac:dyDescent="0.25">
      <c r="B78" s="2">
        <v>1</v>
      </c>
      <c r="C78" s="3">
        <f ca="1">C72</f>
        <v>0.14480136026944446</v>
      </c>
      <c r="D78" s="3">
        <f ca="1">D72</f>
        <v>0.61158875976378635</v>
      </c>
      <c r="E78" s="3">
        <f ca="1">E72</f>
        <v>0.72978111076737473</v>
      </c>
      <c r="F78" s="3">
        <f ca="1">F72</f>
        <v>0.86001654821668361</v>
      </c>
      <c r="G78" s="3">
        <f ca="1">G72</f>
        <v>0.67420945593099202</v>
      </c>
      <c r="H78" s="2">
        <f t="shared" ref="H78" ca="1" si="181">(C53*$C78)+(D53*$D78)+(E53*$E78)+(F53*$F78)+G78</f>
        <v>2.3416160476160104</v>
      </c>
      <c r="I78" s="11">
        <f t="shared" ref="I78" ca="1" si="182">1/(1+EXP(-H78))</f>
        <v>0.91226551521140853</v>
      </c>
      <c r="J78" s="3">
        <f ca="1">J72</f>
        <v>0.58497664639226876</v>
      </c>
      <c r="K78" s="3">
        <f ca="1">K72</f>
        <v>0.98786216657685322</v>
      </c>
      <c r="L78" s="3">
        <f ca="1">L72</f>
        <v>0.11323428854712984</v>
      </c>
      <c r="M78" s="3">
        <f ca="1">M72</f>
        <v>1.1828278481577987E-2</v>
      </c>
      <c r="N78" s="3">
        <f ca="1">N72</f>
        <v>0.85072489950072872</v>
      </c>
      <c r="O78" s="3">
        <f t="shared" ref="O78" ca="1" si="183">J78*$C53+K78*$D53+L78*$E53+M78*$F53+N78</f>
        <v>1.6325376489999512</v>
      </c>
      <c r="P78" s="28">
        <f t="shared" ref="P78" ca="1" si="184">1/(1+EXP(-O78))</f>
        <v>0.83651697475511555</v>
      </c>
      <c r="Q78" s="3">
        <f ca="1">Q72</f>
        <v>0.31221839394765455</v>
      </c>
      <c r="R78" s="3">
        <f ca="1">R72</f>
        <v>0.95023747299559647</v>
      </c>
      <c r="S78" s="3">
        <f ca="1">S72</f>
        <v>0.99633916639106224</v>
      </c>
      <c r="T78" s="3">
        <f t="shared" ref="T78" ca="1" si="185">Q78*$I78+R78*$P78+S78</f>
        <v>2.0760550166134202</v>
      </c>
      <c r="U78" s="28">
        <f t="shared" ref="U78" ca="1" si="186">1/(1+EXP(-T78))</f>
        <v>0.88855397652392465</v>
      </c>
      <c r="V78" s="3">
        <f ca="1">V72</f>
        <v>0.34101736786304926</v>
      </c>
      <c r="W78" s="3">
        <f ca="1">W72</f>
        <v>0.88878576327314129</v>
      </c>
      <c r="X78" s="3">
        <f ca="1">X72</f>
        <v>0.52061699303296594</v>
      </c>
      <c r="Y78" s="3">
        <f t="shared" ref="Y78" ca="1" si="187">V78*$I78+W78*$P78+X78</f>
        <v>1.5751997557212536</v>
      </c>
      <c r="Z78" s="28">
        <f t="shared" ref="Z78" ca="1" si="188">1/(1+EXP(-Y78))</f>
        <v>0.82852361162912502</v>
      </c>
      <c r="AA78" s="3">
        <f ca="1">AA72</f>
        <v>0.79422498558364707</v>
      </c>
      <c r="AB78" s="3">
        <f ca="1">AB72</f>
        <v>0.79763549147782831</v>
      </c>
      <c r="AC78" s="3">
        <f ca="1">AC72</f>
        <v>0.12913690740888328</v>
      </c>
      <c r="AD78" s="3">
        <f t="shared" ref="AD78" ca="1" si="189">AA78*I78+AB78*P78+AC78</f>
        <v>1.5209166013644653</v>
      </c>
      <c r="AE78" s="28">
        <f t="shared" ref="AE78" ca="1" si="190">1/(1+EXP(-AD78))</f>
        <v>0.82067341514814951</v>
      </c>
      <c r="AF78" s="3">
        <f ca="1">AF72</f>
        <v>4.7273849359959368E-2</v>
      </c>
      <c r="AG78" s="3">
        <f ca="1">AG72</f>
        <v>0.80610025441447941</v>
      </c>
      <c r="AH78" s="3">
        <f ca="1">AH72</f>
        <v>1.5690721988086923E-2</v>
      </c>
      <c r="AI78" s="3">
        <f ca="1">AI72</f>
        <v>6.6348259801303532E-3</v>
      </c>
      <c r="AJ78" s="3">
        <f t="shared" ref="AJ78" ca="1" si="191">AF78*$U78+AG78*$Z78+AH78*$AE78+AI78</f>
        <v>0.72939024533725971</v>
      </c>
      <c r="AK78" s="28">
        <f t="shared" ref="AK78" ca="1" si="192">1/(1+EXP(-AJ78))</f>
        <v>0.67467145185913202</v>
      </c>
      <c r="AL78" s="3">
        <f ca="1">AL72</f>
        <v>0.88551907563301802</v>
      </c>
      <c r="AM78" s="3">
        <f ca="1">AM72</f>
        <v>0.68883191808622035</v>
      </c>
      <c r="AN78" s="3">
        <f ca="1">AN72</f>
        <v>0.83299040595718887</v>
      </c>
      <c r="AO78" s="3">
        <f ca="1">AO72</f>
        <v>-4.6010133827897618E-3</v>
      </c>
      <c r="AP78" s="3">
        <f t="shared" ref="AP78" ca="1" si="193">AL78*$U78+AM78*$Z78+AN78*$AE78+AO78</f>
        <v>2.0365570723794613</v>
      </c>
      <c r="AQ78" s="28">
        <f t="shared" ref="AQ78" ca="1" si="194">1/(1+EXP(-AP78))</f>
        <v>0.88458222220768645</v>
      </c>
      <c r="AR78" s="3">
        <f ca="1">AR72</f>
        <v>0.60726461666046971</v>
      </c>
      <c r="AS78" s="3">
        <f ca="1">AS72</f>
        <v>0.40293520325896875</v>
      </c>
      <c r="AT78" s="3">
        <f ca="1">AT72</f>
        <v>0.34250635594347872</v>
      </c>
      <c r="AU78" s="3">
        <f ca="1">(AR78*$AK78)+(AS78*$AQ78)+AT78</f>
        <v>1.1086397740330014</v>
      </c>
      <c r="AV78" s="28">
        <f t="shared" ref="AV78" ca="1" si="195">1/(1+EXP(-AU78))</f>
        <v>0.75187543631373066</v>
      </c>
      <c r="AW78" s="2">
        <f t="shared" ref="AW78" ca="1" si="196">IF(AV78&lt;0.5, 0, 1)</f>
        <v>1</v>
      </c>
      <c r="AX78" s="3">
        <f ca="1">POWER(AV78-$G$3, 2)/2</f>
        <v>0.28265833586598144</v>
      </c>
      <c r="AY78" s="29">
        <f t="shared" ref="AY78" ca="1" si="197">(AV78-$G53) * (1-AV78) * AV78</f>
        <v>1.4468823579547662E-2</v>
      </c>
      <c r="AZ78" s="3">
        <f t="shared" ref="AZ78" ca="1" si="198">($AY78*AK78)</f>
        <v>9.7617022111070647E-3</v>
      </c>
      <c r="BA78" s="3">
        <f t="shared" ref="BA78" ca="1" si="199">($AY78*AQ78)</f>
        <v>1.2798864114727243E-2</v>
      </c>
      <c r="BB78" s="3">
        <f t="shared" ref="BB78:BB97" ca="1" si="200">$AY78</f>
        <v>1.4468823579547662E-2</v>
      </c>
      <c r="BC78" s="29">
        <f ca="1">($AY78*$AR78)*AK78*(1-AK78)</f>
        <v>1.9285269266013816E-3</v>
      </c>
      <c r="BD78" s="3">
        <f t="shared" ref="BD78" ca="1" si="201">$BC78*U78</f>
        <v>1.7136002694651206E-3</v>
      </c>
      <c r="BE78" s="3">
        <f t="shared" ref="BE78" ca="1" si="202">$BC78*Z78</f>
        <v>1.5978300943517933E-3</v>
      </c>
      <c r="BF78" s="3">
        <f t="shared" ref="BF78" ca="1" si="203">$BC78*AE78</f>
        <v>1.5826907790591205E-3</v>
      </c>
      <c r="BG78" s="3">
        <f t="shared" ref="BG78:BG97" ca="1" si="204">$BC78*1</f>
        <v>1.9285269266013816E-3</v>
      </c>
      <c r="BH78" s="29">
        <f ca="1">($AY78*$AS78)*AQ78*(1-AQ78)</f>
        <v>5.9522251230616262E-4</v>
      </c>
      <c r="BI78" s="3">
        <f t="shared" ref="BI78" ca="1" si="205">$BH78*U78</f>
        <v>5.2888733022620144E-4</v>
      </c>
      <c r="BJ78" s="3">
        <f t="shared" ref="BJ78" ca="1" si="206">$BH78*Z78</f>
        <v>4.9315590561886322E-4</v>
      </c>
      <c r="BK78" s="3">
        <f t="shared" ref="BK78" ca="1" si="207">$BH78*AE78</f>
        <v>4.884832919473599E-4</v>
      </c>
      <c r="BL78" s="3">
        <f t="shared" ref="BL78:BL97" ca="1" si="208">$BH78*1</f>
        <v>5.9522251230616262E-4</v>
      </c>
      <c r="BM78" s="29">
        <f ca="1">($BC78*$AK78+$BH78*$AQ78)*U78*(1-U78)</f>
        <v>1.809840527432544E-4</v>
      </c>
      <c r="BN78" s="3">
        <f t="shared" ref="BN78" ca="1" si="209">($BM78*$I78)</f>
        <v>1.6510551012087371E-4</v>
      </c>
      <c r="BO78" s="3">
        <f t="shared" ref="BO78" ca="1" si="210">($BM78*$P78)</f>
        <v>1.5139623227970744E-4</v>
      </c>
      <c r="BP78" s="3">
        <f t="shared" ref="BP78:BP97" ca="1" si="211">$BM78*1</f>
        <v>1.809840527432544E-4</v>
      </c>
      <c r="BQ78" s="29">
        <f ca="1">($BC78*$AK78+$BH78*$AQ78)*Z78*(1-Z78)</f>
        <v>2.5965765749864559E-4</v>
      </c>
      <c r="BR78" s="3">
        <f t="shared" ref="BR78" ca="1" si="212">$BQ78*$I78</f>
        <v>2.3687672669658936E-4</v>
      </c>
      <c r="BS78" s="3">
        <f t="shared" ref="BS78" ca="1" si="213">$BQ78*$P78</f>
        <v>2.1720803812276694E-4</v>
      </c>
      <c r="BT78" s="3">
        <f t="shared" ref="BT78:BT97" ca="1" si="214">$BQ78*1</f>
        <v>2.5965765749864559E-4</v>
      </c>
      <c r="BU78" s="29">
        <f ca="1">($BC78*$AK78+$BH78*$AQ78)*AE78*(1-AE78)</f>
        <v>2.689719305697698E-4</v>
      </c>
      <c r="BV78" s="3">
        <f t="shared" ref="BV78" ca="1" si="215">$BU78*$I78</f>
        <v>2.4537381681863824E-4</v>
      </c>
      <c r="BW78" s="3">
        <f t="shared" ref="BW78" ca="1" si="216">$BU78*$P78</f>
        <v>2.2499958565426681E-4</v>
      </c>
      <c r="BX78" s="3">
        <f t="shared" ref="BX78:BX97" ca="1" si="217">$BU78*1</f>
        <v>2.689719305697698E-4</v>
      </c>
      <c r="BY78" s="29">
        <f t="shared" ref="BY78:BY97" ca="1" si="218">($BM78*$U78+$BQ78*$Z78+$BU78*$AE78)*I78*(1-I78)</f>
        <v>4.7756940855851176E-5</v>
      </c>
      <c r="BZ78" s="3">
        <f ca="1">$BY78*$C$3</f>
        <v>1.7295653700355061E-4</v>
      </c>
      <c r="CA78" s="3">
        <f ca="1">$BY78*$D$3</f>
        <v>4.1386642515089191E-4</v>
      </c>
      <c r="CB78" s="3">
        <f ca="1">$BY78*$E$3</f>
        <v>-1.3406806006463102E-4</v>
      </c>
      <c r="CC78" s="3">
        <f ca="1">$BY78*$F$3</f>
        <v>-2.1346874993156918E-5</v>
      </c>
      <c r="CD78" s="3">
        <f ca="1">$BY78*1</f>
        <v>4.7756940855851176E-5</v>
      </c>
      <c r="CE78" s="29">
        <f t="shared" ref="CE78:CE97" ca="1" si="219">($BM78*$U78+$BQ78*$Z78+$BU78*$AE78)*P78*(1-P78)</f>
        <v>8.1600408920785963E-5</v>
      </c>
      <c r="CF78" s="3">
        <f ca="1">$CE78*$C$3</f>
        <v>2.9552404094751846E-4</v>
      </c>
      <c r="CG78" s="3">
        <f ca="1">$CE78*$D$3</f>
        <v>7.0715730374842326E-4</v>
      </c>
      <c r="CH78" s="3">
        <f ca="1">$CE78*$E$3</f>
        <v>-2.2907682796332246E-4</v>
      </c>
      <c r="CI78" s="3">
        <f ca="1">$CE78*$F$3</f>
        <v>-3.647456678350212E-5</v>
      </c>
      <c r="CJ78" s="3">
        <f ca="1">$CE78*1</f>
        <v>8.1600408920785963E-5</v>
      </c>
    </row>
    <row r="79" spans="2:88" x14ac:dyDescent="0.25">
      <c r="B79" s="2">
        <v>2</v>
      </c>
      <c r="C79" s="3">
        <f ca="1">C78-$I$3*BZ78</f>
        <v>0.14478233505037408</v>
      </c>
      <c r="D79" s="3">
        <f ca="1">D78-($I$3*CA78)</f>
        <v>0.61154323445701975</v>
      </c>
      <c r="E79" s="3">
        <f ca="1">E78-($I$3*CB78)</f>
        <v>0.72979585825398186</v>
      </c>
      <c r="F79" s="5">
        <f ca="1">F78-($I$3*CC78)</f>
        <v>0.86001889637293283</v>
      </c>
      <c r="G79" s="2">
        <f ca="1">G78-($I$3*CD78)</f>
        <v>0.67420420266749792</v>
      </c>
      <c r="H79" s="2">
        <f ca="1">(C54*$C79)+(D54*$D79)+(E54*$E79)+(F54*$F79)+G79</f>
        <v>2.3415707069809182</v>
      </c>
      <c r="I79" s="11">
        <f ca="1">1/(1+EXP(-H79))</f>
        <v>0.91226188620859072</v>
      </c>
      <c r="J79" s="3">
        <f ca="1">J78-($I$3*CF78)</f>
        <v>0.58494413874776452</v>
      </c>
      <c r="K79" s="3">
        <f ca="1">K78-($I$3*CG78)</f>
        <v>0.98778437927344087</v>
      </c>
      <c r="L79" s="3">
        <f ca="1">L78-($I$3*CH78)</f>
        <v>0.11325948699820582</v>
      </c>
      <c r="M79" s="3">
        <f ca="1">M78-($I$3*CI78)</f>
        <v>1.1832290683924173E-2</v>
      </c>
      <c r="N79" s="3">
        <f ca="1">N78-($I$3*CJ78)</f>
        <v>0.85071592345574742</v>
      </c>
      <c r="O79" s="3">
        <f ca="1">J79*$C54+K79*$D54+L79*$E54+M79*$F54+N79</f>
        <v>1.6324302155669486</v>
      </c>
      <c r="P79" s="28">
        <f ca="1">1/(1+EXP(-O79))</f>
        <v>0.83650228202238586</v>
      </c>
      <c r="Q79" s="3">
        <f ca="1">Q78-($I$3*BN78)</f>
        <v>0.31220023234154126</v>
      </c>
      <c r="R79" s="3">
        <f ca="1">R78-($I$3*BM78)</f>
        <v>0.95021756474979469</v>
      </c>
      <c r="S79" s="3">
        <f ca="1">S78-($I$3*BO78)</f>
        <v>0.99632251280551143</v>
      </c>
      <c r="T79" s="3">
        <f ca="1">Q79*$I79+R79*$P79+S79</f>
        <v>2.0759900469671235</v>
      </c>
      <c r="U79" s="28">
        <f ca="1">1/(1+EXP(-T79))</f>
        <v>0.88854754268983349</v>
      </c>
      <c r="V79" s="3">
        <f ca="1">V78-($I$3*BR78)</f>
        <v>0.34099131142311262</v>
      </c>
      <c r="W79" s="3">
        <f ca="1">W78-($I$3*BS78)</f>
        <v>0.88876187038894783</v>
      </c>
      <c r="X79" s="3">
        <f ca="1">X78-($I$3*BT78)</f>
        <v>0.52058843069064109</v>
      </c>
      <c r="Y79" s="3">
        <f ca="1">V79*$I79+W79*$P79+X79</f>
        <v>1.5751131403850693</v>
      </c>
      <c r="Z79" s="28">
        <f ca="1">1/(1+EXP(-Y79))</f>
        <v>0.8285113056444281</v>
      </c>
      <c r="AA79" s="3">
        <f ca="1">AA78-($I$3*BV78)</f>
        <v>0.79419799446379702</v>
      </c>
      <c r="AB79" s="3">
        <f ca="1">AB78-($I$3*BW78)</f>
        <v>0.79761074152340639</v>
      </c>
      <c r="AC79" s="3">
        <f ca="1">AC78-($I$3*BX78)</f>
        <v>0.1291073204965206</v>
      </c>
      <c r="AD79" s="3">
        <f ca="1">AA79*I79+AB79*P79+AC79</f>
        <v>1.5208270863990407</v>
      </c>
      <c r="AE79" s="28">
        <f ca="1">1/(1+EXP(-AD79))</f>
        <v>0.82066024098135981</v>
      </c>
      <c r="AF79" s="3">
        <f ca="1">AF78-($I$3*BD78)</f>
        <v>4.7085353330318207E-2</v>
      </c>
      <c r="AG79" s="3">
        <f ca="1">AG78-($I$3*BE78)</f>
        <v>0.80592449310410075</v>
      </c>
      <c r="AH79" s="3">
        <f ca="1">AH78-($I$3*BF78)</f>
        <v>1.551662600239042E-2</v>
      </c>
      <c r="AI79" s="3">
        <f ca="1">AI78-($I$3*BG78)</f>
        <v>6.4226880182042013E-3</v>
      </c>
      <c r="AJ79" s="3">
        <f ca="1">AF79*$U79+AG79*$Z79+AH79*$AE79+AI79</f>
        <v>0.72871169508338285</v>
      </c>
      <c r="AK79" s="28">
        <f ca="1">1/(1+EXP(-AJ79))</f>
        <v>0.67452249929404151</v>
      </c>
      <c r="AL79" s="3">
        <f ca="1">AL78-($I$3*BI78)</f>
        <v>0.88546089802669314</v>
      </c>
      <c r="AM79" s="3">
        <f ca="1">AM78-($I$3*BJ78)</f>
        <v>0.68877767093660225</v>
      </c>
      <c r="AN79" s="3">
        <f ca="1">AN78-($I$3*BK78)</f>
        <v>0.83293667279507466</v>
      </c>
      <c r="AO79" s="3">
        <f ca="1">AO78-($I$3*BL78)</f>
        <v>-4.66648785914344E-3</v>
      </c>
      <c r="AP79" s="3">
        <f ca="1">AL79*$U79+AM79*$Z79+AN79*$AE79+AO79</f>
        <v>2.0363257152950385</v>
      </c>
      <c r="AQ79" s="28">
        <f ca="1">1/(1+EXP(-AP79))</f>
        <v>0.88455859935403658</v>
      </c>
      <c r="AR79" s="3">
        <f ca="1">AR78-($I$3*AZ78)</f>
        <v>0.60619082941724789</v>
      </c>
      <c r="AS79" s="3">
        <f ca="1">AS78-($I$3*BA78)</f>
        <v>0.40152732820634873</v>
      </c>
      <c r="AT79" s="3">
        <f ca="1">AT78-($I$3*BB78)</f>
        <v>0.34091478534972847</v>
      </c>
      <c r="AU79" s="3">
        <f t="shared" ref="AU79:AU97" ca="1" si="220">(AR79*$AK79)+(AS79*$AQ79)+AT79</f>
        <v>1.1049785896979549</v>
      </c>
      <c r="AV79" s="28">
        <f ca="1">1/(1+EXP(-AU79))</f>
        <v>0.75119178060935055</v>
      </c>
      <c r="AW79" s="2">
        <f ca="1">IF(AV79&lt;0.5, 0, 1)</f>
        <v>1</v>
      </c>
      <c r="AX79" s="3">
        <f ca="1">POWER(AV79-$G$4, 2)/2</f>
        <v>0.28214454562752334</v>
      </c>
      <c r="AY79" s="29">
        <f ca="1">(AV79-$G54) * (1-AV79) * AV79</f>
        <v>1.4368947674639993E-2</v>
      </c>
      <c r="AZ79" s="3">
        <f ca="1">($AY79*AK79)</f>
        <v>9.6921784977234745E-3</v>
      </c>
      <c r="BA79" s="3">
        <f ca="1">($AY79*AQ79)</f>
        <v>1.2710176229270993E-2</v>
      </c>
      <c r="BB79" s="3">
        <f t="shared" ca="1" si="200"/>
        <v>1.4368947674639993E-2</v>
      </c>
      <c r="BC79" s="29">
        <f t="shared" ref="BC79:BC97" ca="1" si="221">($AY79*$AR79)*AK79*(1-AK79)</f>
        <v>1.912281124318546E-3</v>
      </c>
      <c r="BD79" s="3">
        <f ca="1">$BC79*U79</f>
        <v>1.6991526939453959E-3</v>
      </c>
      <c r="BE79" s="3">
        <f ca="1">$BC79*Z79</f>
        <v>1.5843465310683535E-3</v>
      </c>
      <c r="BF79" s="3">
        <f ca="1">$BC79*AE79</f>
        <v>1.5693330883073636E-3</v>
      </c>
      <c r="BG79" s="3">
        <f t="shared" ca="1" si="204"/>
        <v>1.912281124318546E-3</v>
      </c>
      <c r="BH79" s="29">
        <f t="shared" ref="BH79:BH97" ca="1" si="222">($AY79*$AS79)*AQ79*(1-AQ79)</f>
        <v>5.8915323751071804E-4</v>
      </c>
      <c r="BI79" s="3">
        <f ca="1">$BH79*U79</f>
        <v>5.2349066145790835E-4</v>
      </c>
      <c r="BJ79" s="3">
        <f ca="1">$BH79*Z79</f>
        <v>4.8812011803464687E-4</v>
      </c>
      <c r="BK79" s="3">
        <f ca="1">$BH79*AE79</f>
        <v>4.8349463787049417E-4</v>
      </c>
      <c r="BL79" s="3">
        <f t="shared" ca="1" si="208"/>
        <v>5.8915323751071804E-4</v>
      </c>
      <c r="BM79" s="29">
        <f t="shared" ref="BM79:BM97" ca="1" si="223">($BC79*$AK79+$BH79*$AQ79)*U79*(1-U79)</f>
        <v>1.7934649551792445E-4</v>
      </c>
      <c r="BN79" s="3">
        <f ca="1">($BM79*$I79)</f>
        <v>1.6361097228608231E-4</v>
      </c>
      <c r="BO79" s="3">
        <f ca="1">($BM79*$P79)</f>
        <v>1.500237527734614E-4</v>
      </c>
      <c r="BP79" s="3">
        <f t="shared" ca="1" si="211"/>
        <v>1.7934649551792445E-4</v>
      </c>
      <c r="BQ79" s="29">
        <f t="shared" ref="BQ79:BQ97" ca="1" si="224">($BC79*$AK79+$BH79*$AQ79)*Z79*(1-Z79)</f>
        <v>2.5730990787813026E-4</v>
      </c>
      <c r="BR79" s="3">
        <f ca="1">$BQ79*$I79</f>
        <v>2.3473402190106183E-4</v>
      </c>
      <c r="BS79" s="3">
        <f ca="1">$BQ79*$P79</f>
        <v>2.1524032512702584E-4</v>
      </c>
      <c r="BT79" s="3">
        <f t="shared" ca="1" si="214"/>
        <v>2.5730990787813026E-4</v>
      </c>
      <c r="BU79" s="29">
        <f t="shared" ref="BU79:BU97" ca="1" si="225">($BC79*$AK79+$BH79*$AQ79)*AE79*(1-AE79)</f>
        <v>2.6654009715891834E-4</v>
      </c>
      <c r="BV79" s="3">
        <f ca="1">$BU79*$I79</f>
        <v>2.4315437178441587E-4</v>
      </c>
      <c r="BW79" s="3">
        <f ca="1">$BU79*$P79</f>
        <v>2.2296139952390363E-4</v>
      </c>
      <c r="BX79" s="3">
        <f t="shared" ca="1" si="217"/>
        <v>2.6654009715891834E-4</v>
      </c>
      <c r="BY79" s="29">
        <f t="shared" ca="1" si="218"/>
        <v>4.7326205626756555E-5</v>
      </c>
      <c r="BZ79" s="3">
        <f ca="1">$BY79*$C$4</f>
        <v>2.1514019815867261E-4</v>
      </c>
      <c r="CA79" s="3">
        <f ca="1">$BY79*$D$4</f>
        <v>3.8653205183597153E-4</v>
      </c>
      <c r="CB79" s="3">
        <f ca="1">$BY79*$E$4</f>
        <v>-1.1635620915394367E-4</v>
      </c>
      <c r="CC79" s="3">
        <f ca="1">$BY79*$F$4</f>
        <v>-6.9195645246880751E-5</v>
      </c>
      <c r="CD79" s="3">
        <f ca="1">$BY79*1</f>
        <v>4.7326205626756555E-5</v>
      </c>
      <c r="CE79" s="29">
        <f t="shared" ca="1" si="219"/>
        <v>8.0867252403511825E-5</v>
      </c>
      <c r="CF79" s="3">
        <f ca="1">$CE79*$C$4</f>
        <v>3.676144427011244E-4</v>
      </c>
      <c r="CG79" s="3">
        <f ca="1">$CE79*$D$4</f>
        <v>6.6047519728044252E-4</v>
      </c>
      <c r="CH79" s="3">
        <f ca="1">$CE79*$E$4</f>
        <v>-1.9882022675927417E-4</v>
      </c>
      <c r="CI79" s="3">
        <f ca="1">$CE79*$F$4</f>
        <v>-1.1823600973917463E-4</v>
      </c>
      <c r="CJ79" s="3">
        <f ca="1">$CE79*1</f>
        <v>8.0867252403511825E-5</v>
      </c>
    </row>
    <row r="80" spans="2:88" x14ac:dyDescent="0.25">
      <c r="B80" s="2">
        <v>3</v>
      </c>
      <c r="C80" s="3">
        <f t="shared" ref="C80:C97" ca="1" si="226">C79-$I$3*BZ79</f>
        <v>0.14475866962857661</v>
      </c>
      <c r="D80" s="3">
        <f t="shared" ref="D80:D97" ca="1" si="227">D79-($I$3*CA79)</f>
        <v>0.61150071593131783</v>
      </c>
      <c r="E80" s="3">
        <f t="shared" ref="E80:E97" ca="1" si="228">E79-($I$3*CB79)</f>
        <v>0.72980865743698875</v>
      </c>
      <c r="F80" s="5">
        <f t="shared" ref="F80:F97" ca="1" si="229">F79-($I$3*CC79)</f>
        <v>0.86002650789391</v>
      </c>
      <c r="G80" s="2">
        <f t="shared" ref="G80:G97" ca="1" si="230">G79-($I$3*CD79)</f>
        <v>0.67419899678487893</v>
      </c>
      <c r="H80" s="2">
        <f t="shared" ref="H80:H97" ca="1" si="231">(C55*$C80)+(D55*$D80)+(E55*$E80)+(F55*$F80)+G80</f>
        <v>2.3415360519143613</v>
      </c>
      <c r="I80" s="11">
        <f t="shared" ref="I80:I97" ca="1" si="232">1/(1+EXP(-H80))</f>
        <v>0.91225911237268009</v>
      </c>
      <c r="J80" s="3">
        <f t="shared" ref="J80:J97" ca="1" si="233">J79-($I$3*CF79)</f>
        <v>0.58490370115906742</v>
      </c>
      <c r="K80" s="3">
        <f t="shared" ref="K80:K97" ca="1" si="234">K79-($I$3*CG79)</f>
        <v>0.98771172700174004</v>
      </c>
      <c r="L80" s="3">
        <f t="shared" ref="L80:L97" ca="1" si="235">L79-($I$3*CH79)</f>
        <v>0.11328135722314933</v>
      </c>
      <c r="M80" s="3">
        <f t="shared" ref="M80:M97" ca="1" si="236">M79-($I$3*CI79)</f>
        <v>1.1845296644995482E-2</v>
      </c>
      <c r="N80" s="3">
        <f t="shared" ref="N80:N97" ca="1" si="237">N79-($I$3*CJ79)</f>
        <v>0.85070702805798304</v>
      </c>
      <c r="O80" s="3">
        <f t="shared" ref="O80:O97" ca="1" si="238">J80*$C55+K80*$D55+L80*$E55+M80*$F55+N80</f>
        <v>1.6323343834695652</v>
      </c>
      <c r="P80" s="28">
        <f t="shared" ref="P80:P97" ca="1" si="239">1/(1+EXP(-O80))</f>
        <v>0.83648917500656705</v>
      </c>
      <c r="Q80" s="3">
        <f t="shared" ref="Q80:Q97" ca="1" si="240">Q79-($I$3*BN79)</f>
        <v>0.31218223513458981</v>
      </c>
      <c r="R80" s="3">
        <f t="shared" ref="R80:R97" ca="1" si="241">R79-($I$3*BM79)</f>
        <v>0.95019783663528767</v>
      </c>
      <c r="S80" s="3">
        <f t="shared" ref="S80:S97" ca="1" si="242">S79-($I$3*BO79)</f>
        <v>0.99630601019270637</v>
      </c>
      <c r="T80" s="3">
        <f t="shared" ref="T80:T97" ca="1" si="243">Q80*$I80+R80*$P80+S80</f>
        <v>2.0759273033751833</v>
      </c>
      <c r="U80" s="28">
        <f t="shared" ref="U80:U97" ca="1" si="244">1/(1+EXP(-T80))</f>
        <v>0.88854132898980431</v>
      </c>
      <c r="V80" s="3">
        <f t="shared" ref="V80:V97" ca="1" si="245">V79-($I$3*BR79)</f>
        <v>0.34096549068070348</v>
      </c>
      <c r="W80" s="3">
        <f t="shared" ref="W80:W97" ca="1" si="246">W79-($I$3*BS79)</f>
        <v>0.88873819395318387</v>
      </c>
      <c r="X80" s="3">
        <f t="shared" ref="X80:X97" ca="1" si="247">X79-($I$3*BT79)</f>
        <v>0.52056012660077444</v>
      </c>
      <c r="Y80" s="3">
        <f t="shared" ref="Y80:Y97" ca="1" si="248">V80*$I80+W80*$P80+X80</f>
        <v>1.5750288811355935</v>
      </c>
      <c r="Z80" s="28">
        <f t="shared" ref="Z80:Z97" ca="1" si="249">1/(1+EXP(-Y80))</f>
        <v>0.82849933373174878</v>
      </c>
      <c r="AA80" s="3">
        <f t="shared" ref="AA80:AA97" ca="1" si="250">AA79-($I$3*BV79)</f>
        <v>0.79417124748290069</v>
      </c>
      <c r="AB80" s="3">
        <f t="shared" ref="AB80:AB97" ca="1" si="251">AB79-($I$3*BW79)</f>
        <v>0.79758621576945876</v>
      </c>
      <c r="AC80" s="3">
        <f t="shared" ref="AC80:AC97" ca="1" si="252">AC79-($I$3*BX79)</f>
        <v>0.12907800108583312</v>
      </c>
      <c r="AD80" s="3">
        <f t="shared" ref="AD80:AD97" ca="1" si="253">AA80*I80+AB80*P80+AC80</f>
        <v>1.5207401940120926</v>
      </c>
      <c r="AE80" s="28">
        <f t="shared" ref="AE80:AE97" ca="1" si="254">1/(1+EXP(-AD80))</f>
        <v>0.820647452063341</v>
      </c>
      <c r="AF80" s="3">
        <f t="shared" ref="AF80:AF97" ca="1" si="255">AF79-($I$3*BD79)</f>
        <v>4.6898446533984214E-2</v>
      </c>
      <c r="AG80" s="3">
        <f t="shared" ref="AG80:AG97" ca="1" si="256">AG79-($I$3*BE79)</f>
        <v>0.80575021498568322</v>
      </c>
      <c r="AH80" s="3">
        <f t="shared" ref="AH80:AH97" ca="1" si="257">AH79-($I$3*BF79)</f>
        <v>1.534399936267661E-2</v>
      </c>
      <c r="AI80" s="3">
        <f t="shared" ref="AI80:AI97" ca="1" si="258">AI79-($I$3*BG79)</f>
        <v>6.2123370945291615E-3</v>
      </c>
      <c r="AJ80" s="3">
        <f t="shared" ref="AJ80:AJ97" ca="1" si="259">AF80*$U80+AG80*$Z80+AH80*$AE80+AI80</f>
        <v>0.72803907535668677</v>
      </c>
      <c r="AK80" s="28">
        <f t="shared" ref="AK80:AK97" ca="1" si="260">1/(1+EXP(-AJ80))</f>
        <v>0.67437481375228614</v>
      </c>
      <c r="AL80" s="3">
        <f t="shared" ref="AL80:AL97" ca="1" si="261">AL79-($I$3*BI79)</f>
        <v>0.8854033140539328</v>
      </c>
      <c r="AM80" s="3">
        <f t="shared" ref="AM80:AM97" ca="1" si="262">AM79-($I$3*BJ79)</f>
        <v>0.68872397772361849</v>
      </c>
      <c r="AN80" s="3">
        <f t="shared" ref="AN80:AN97" ca="1" si="263">AN79-($I$3*BK79)</f>
        <v>0.83288348838490889</v>
      </c>
      <c r="AO80" s="3">
        <f t="shared" ref="AO80:AO97" ca="1" si="264">AO79-($I$3*BL79)</f>
        <v>-4.7312947152696192E-3</v>
      </c>
      <c r="AP80" s="3">
        <f t="shared" ref="AP80:AP97" ca="1" si="265">AL80*$U80+AM80*$Z80+AN80*$AE80+AO80</f>
        <v>2.0360972119239893</v>
      </c>
      <c r="AQ80" s="28">
        <f t="shared" ref="AQ80:AQ97" ca="1" si="266">1/(1+EXP(-AP80))</f>
        <v>0.88453526375411973</v>
      </c>
      <c r="AR80" s="3">
        <f t="shared" ref="AR80:AR97" ca="1" si="267">AR79-($I$3*AZ79)</f>
        <v>0.60512468978249834</v>
      </c>
      <c r="AS80" s="3">
        <f t="shared" ref="AS80:AS97" ca="1" si="268">AS79-($I$3*BA79)</f>
        <v>0.4001292088211289</v>
      </c>
      <c r="AT80" s="3">
        <f t="shared" ref="AT80:AT97" ca="1" si="269">AT79-($I$3*BB79)</f>
        <v>0.33933420110551804</v>
      </c>
      <c r="AU80" s="3">
        <f t="shared" ca="1" si="220"/>
        <v>1.1013434463348248</v>
      </c>
      <c r="AV80" s="28">
        <f t="shared" ref="AV80:AV97" ca="1" si="270">1/(1+EXP(-AU80))</f>
        <v>0.75051174233216067</v>
      </c>
      <c r="AW80" s="2">
        <f t="shared" ref="AW80:AW97" ca="1" si="271">IF(AV80&lt;0.5, 0, 1)</f>
        <v>1</v>
      </c>
      <c r="AX80" s="3">
        <f ca="1">POWER(AV80-$G$5, 2)/2</f>
        <v>0.28163393768922779</v>
      </c>
      <c r="AY80" s="29">
        <f t="shared" ref="AY80:AY97" ca="1" si="272">(AV80-$G55) * (1-AV80) * AV80</f>
        <v>1.426898948551978E-2</v>
      </c>
      <c r="AZ80" s="3">
        <f t="shared" ref="AZ80:AZ97" ca="1" si="273">($AY80*AK80)</f>
        <v>9.6226471267307316E-3</v>
      </c>
      <c r="BA80" s="3">
        <f t="shared" ref="BA80:BA97" ca="1" si="274">($AY80*AQ80)</f>
        <v>1.2621424378079E-2</v>
      </c>
      <c r="BB80" s="3">
        <f t="shared" ca="1" si="200"/>
        <v>1.426898948551978E-2</v>
      </c>
      <c r="BC80" s="29">
        <f t="shared" ca="1" si="221"/>
        <v>1.8960833390215207E-3</v>
      </c>
      <c r="BD80" s="3">
        <f t="shared" ref="BD80:BD97" ca="1" si="275">$BC80*U80</f>
        <v>1.6847484099296076E-3</v>
      </c>
      <c r="BE80" s="3">
        <f t="shared" ref="BE80:BE97" ca="1" si="276">$BC80*Z80</f>
        <v>1.5709037830791994E-3</v>
      </c>
      <c r="BF80" s="3">
        <f t="shared" ref="BF80:BF97" ca="1" si="277">$BC80*AE80</f>
        <v>1.5560159610677629E-3</v>
      </c>
      <c r="BG80" s="3">
        <f t="shared" ca="1" si="204"/>
        <v>1.8960833390215207E-3</v>
      </c>
      <c r="BH80" s="29">
        <f t="shared" ca="1" si="222"/>
        <v>5.8312007456341947E-4</v>
      </c>
      <c r="BI80" s="3">
        <f t="shared" ref="BI80:BI97" ca="1" si="278">$BH80*U80</f>
        <v>5.1812628601321457E-4</v>
      </c>
      <c r="BJ80" s="3">
        <f t="shared" ref="BJ80:BJ97" ca="1" si="279">$BH80*Z80</f>
        <v>4.8311459326140071E-4</v>
      </c>
      <c r="BK80" s="3">
        <f t="shared" ref="BK80:BK97" ca="1" si="280">$BH80*AE80</f>
        <v>4.7853600343745562E-4</v>
      </c>
      <c r="BL80" s="3">
        <f t="shared" ca="1" si="208"/>
        <v>5.8312007456341947E-4</v>
      </c>
      <c r="BM80" s="29">
        <f t="shared" ca="1" si="223"/>
        <v>1.7771559745754386E-4</v>
      </c>
      <c r="BN80" s="3">
        <f t="shared" ref="BN80:BN97" ca="1" si="281">($BM80*$I80)</f>
        <v>1.6212267319139949E-4</v>
      </c>
      <c r="BO80" s="3">
        <f t="shared" ref="BO80:BO97" ca="1" si="282">($BM80*$P80)</f>
        <v>1.4865717350306002E-4</v>
      </c>
      <c r="BP80" s="3">
        <f t="shared" ca="1" si="211"/>
        <v>1.7771559745754386E-4</v>
      </c>
      <c r="BQ80" s="29">
        <f t="shared" ca="1" si="224"/>
        <v>2.5497172816085626E-4</v>
      </c>
      <c r="BR80" s="3">
        <f t="shared" ref="BR80:BR97" ca="1" si="283">$BQ80*$I80</f>
        <v>2.32600282412151E-4</v>
      </c>
      <c r="BS80" s="3">
        <f t="shared" ref="BS80:BS97" ca="1" si="284">$BQ80*$P80</f>
        <v>2.1328109053927332E-4</v>
      </c>
      <c r="BT80" s="3">
        <f t="shared" ca="1" si="214"/>
        <v>2.5497172816085626E-4</v>
      </c>
      <c r="BU80" s="29">
        <f t="shared" ca="1" si="225"/>
        <v>2.6411813909103674E-4</v>
      </c>
      <c r="BV80" s="3">
        <f t="shared" ref="BV80:BV97" ca="1" si="285">$BU80*$I80</f>
        <v>2.4094417912871323E-4</v>
      </c>
      <c r="BW80" s="3">
        <f t="shared" ref="BW80:BW97" ca="1" si="286">$BU80*$P80</f>
        <v>2.2093196427253105E-4</v>
      </c>
      <c r="BX80" s="3">
        <f t="shared" ca="1" si="217"/>
        <v>2.6411813909103674E-4</v>
      </c>
      <c r="BY80" s="29">
        <f t="shared" ca="1" si="218"/>
        <v>4.6896811388431872E-5</v>
      </c>
      <c r="BZ80" s="3">
        <f ca="1">$BY80*$C$5</f>
        <v>1.8130307282767763E-4</v>
      </c>
      <c r="CA80" s="3">
        <f ca="1">$BY80*$D$5</f>
        <v>-1.237278574860998E-4</v>
      </c>
      <c r="CB80" s="3">
        <f ca="1">$BY80*$E$5</f>
        <v>9.0238844473620601E-5</v>
      </c>
      <c r="CC80" s="3">
        <f ca="1">$BY80*$F$5</f>
        <v>4.9921655722985726E-6</v>
      </c>
      <c r="CD80" s="3">
        <f t="shared" ref="CD80:CD97" ca="1" si="287">$BY80*1</f>
        <v>4.6896811388431872E-5</v>
      </c>
      <c r="CE80" s="29">
        <f t="shared" ca="1" si="219"/>
        <v>8.0136416190979622E-5</v>
      </c>
      <c r="CF80" s="3">
        <f ca="1">$CE80*$C$5</f>
        <v>3.0980738499432721E-4</v>
      </c>
      <c r="CG80" s="3">
        <f ca="1">$CE80*$D$5</f>
        <v>-2.1142390683666153E-4</v>
      </c>
      <c r="CH80" s="3">
        <f ca="1">$CE80*$E$5</f>
        <v>1.5419849203468299E-4</v>
      </c>
      <c r="CI80" s="3">
        <f ca="1">$CE80*$F$5</f>
        <v>8.5305215035297806E-6</v>
      </c>
      <c r="CJ80" s="3">
        <f t="shared" ref="CJ80:CJ97" ca="1" si="288">$CE80*1</f>
        <v>8.0136416190979622E-5</v>
      </c>
    </row>
    <row r="81" spans="2:88" x14ac:dyDescent="0.25">
      <c r="B81" s="2">
        <v>4</v>
      </c>
      <c r="C81" s="3">
        <f t="shared" ca="1" si="226"/>
        <v>0.14473872629056556</v>
      </c>
      <c r="D81" s="3">
        <f t="shared" ca="1" si="227"/>
        <v>0.61151432599564126</v>
      </c>
      <c r="E81" s="3">
        <f t="shared" ca="1" si="228"/>
        <v>0.72979873116409666</v>
      </c>
      <c r="F81" s="5">
        <f t="shared" ca="1" si="229"/>
        <v>0.8600259587556971</v>
      </c>
      <c r="G81" s="2">
        <f t="shared" ca="1" si="230"/>
        <v>0.67419383813562617</v>
      </c>
      <c r="H81" s="2">
        <f t="shared" ca="1" si="231"/>
        <v>2.3415259266246613</v>
      </c>
      <c r="I81" s="11">
        <f t="shared" ca="1" si="232"/>
        <v>0.9122583019165631</v>
      </c>
      <c r="J81" s="3">
        <f t="shared" ca="1" si="233"/>
        <v>0.58486962234671802</v>
      </c>
      <c r="K81" s="3">
        <f t="shared" ca="1" si="234"/>
        <v>0.98773498363149204</v>
      </c>
      <c r="L81" s="3">
        <f t="shared" ca="1" si="235"/>
        <v>0.11326439538902551</v>
      </c>
      <c r="M81" s="3">
        <f t="shared" ca="1" si="236"/>
        <v>1.1844358287630094E-2</v>
      </c>
      <c r="N81" s="3">
        <f t="shared" ca="1" si="237"/>
        <v>0.85069821305220206</v>
      </c>
      <c r="O81" s="3">
        <f t="shared" ca="1" si="238"/>
        <v>1.6323224266647447</v>
      </c>
      <c r="P81" s="28">
        <f t="shared" ca="1" si="239"/>
        <v>0.83648753960758826</v>
      </c>
      <c r="Q81" s="3">
        <f t="shared" ca="1" si="240"/>
        <v>0.31216440164053877</v>
      </c>
      <c r="R81" s="3">
        <f t="shared" ca="1" si="241"/>
        <v>0.95017828791956738</v>
      </c>
      <c r="S81" s="3">
        <f t="shared" ca="1" si="242"/>
        <v>0.99628965790362101</v>
      </c>
      <c r="T81" s="3">
        <f t="shared" ca="1" si="243"/>
        <v>2.0758765231134086</v>
      </c>
      <c r="U81" s="28">
        <f t="shared" ca="1" si="244"/>
        <v>0.88853629983507476</v>
      </c>
      <c r="V81" s="3">
        <f t="shared" ca="1" si="245"/>
        <v>0.34093990464963814</v>
      </c>
      <c r="W81" s="3">
        <f t="shared" ca="1" si="246"/>
        <v>0.88871473303322457</v>
      </c>
      <c r="X81" s="3">
        <f t="shared" ca="1" si="247"/>
        <v>0.52053207971067672</v>
      </c>
      <c r="Y81" s="3">
        <f t="shared" ca="1" si="248"/>
        <v>1.5749561386299271</v>
      </c>
      <c r="Z81" s="28">
        <f t="shared" ca="1" si="249"/>
        <v>0.82848899763396178</v>
      </c>
      <c r="AA81" s="3">
        <f t="shared" ca="1" si="250"/>
        <v>0.79414474362319654</v>
      </c>
      <c r="AB81" s="3">
        <f t="shared" ca="1" si="251"/>
        <v>0.79756191325338877</v>
      </c>
      <c r="AC81" s="3">
        <f t="shared" ca="1" si="252"/>
        <v>0.12904894809053311</v>
      </c>
      <c r="AD81" s="3">
        <f t="shared" ca="1" si="253"/>
        <v>1.5206646858862427</v>
      </c>
      <c r="AE81" s="28">
        <f t="shared" ca="1" si="254"/>
        <v>0.82063633811478887</v>
      </c>
      <c r="AF81" s="3">
        <f t="shared" ca="1" si="255"/>
        <v>4.6713124208891954E-2</v>
      </c>
      <c r="AG81" s="3">
        <f t="shared" ca="1" si="256"/>
        <v>0.80557741556954454</v>
      </c>
      <c r="AH81" s="3">
        <f t="shared" ca="1" si="257"/>
        <v>1.5172837606959156E-2</v>
      </c>
      <c r="AI81" s="3">
        <f t="shared" ca="1" si="258"/>
        <v>6.0037679272367944E-3</v>
      </c>
      <c r="AJ81" s="3">
        <f t="shared" ca="1" si="259"/>
        <v>0.7273734818998967</v>
      </c>
      <c r="AK81" s="28">
        <f t="shared" ca="1" si="260"/>
        <v>0.67422863684560363</v>
      </c>
      <c r="AL81" s="3">
        <f t="shared" ca="1" si="261"/>
        <v>0.88534632016247139</v>
      </c>
      <c r="AM81" s="3">
        <f t="shared" ca="1" si="262"/>
        <v>0.68867083511835969</v>
      </c>
      <c r="AN81" s="3">
        <f t="shared" ca="1" si="263"/>
        <v>0.83283084942453078</v>
      </c>
      <c r="AO81" s="3">
        <f t="shared" ca="1" si="264"/>
        <v>-4.7954379234715957E-3</v>
      </c>
      <c r="AP81" s="3">
        <f t="shared" ca="1" si="265"/>
        <v>2.0358743738940195</v>
      </c>
      <c r="AQ81" s="28">
        <f t="shared" ca="1" si="266"/>
        <v>0.88451250276957416</v>
      </c>
      <c r="AR81" s="3">
        <f t="shared" ca="1" si="267"/>
        <v>0.60406619859855792</v>
      </c>
      <c r="AS81" s="3">
        <f t="shared" ca="1" si="268"/>
        <v>0.39874085213954019</v>
      </c>
      <c r="AT81" s="3">
        <f t="shared" ca="1" si="269"/>
        <v>0.33776461226211085</v>
      </c>
      <c r="AU81" s="3">
        <f t="shared" ca="1" si="220"/>
        <v>1.0977346109901398</v>
      </c>
      <c r="AV81" s="28">
        <f t="shared" ca="1" si="270"/>
        <v>0.74983539932936316</v>
      </c>
      <c r="AW81" s="2">
        <f t="shared" ca="1" si="271"/>
        <v>1</v>
      </c>
      <c r="AX81" s="3">
        <f ca="1">POWER(AV81-$G$6, 2)/2</f>
        <v>0.28112656304371275</v>
      </c>
      <c r="AY81" s="29">
        <f t="shared" ca="1" si="272"/>
        <v>1.4169046031088785E-2</v>
      </c>
      <c r="AZ81" s="3">
        <f t="shared" ca="1" si="273"/>
        <v>9.5531765909436014E-3</v>
      </c>
      <c r="BA81" s="3">
        <f t="shared" ca="1" si="274"/>
        <v>1.2532698366815644E-2</v>
      </c>
      <c r="BB81" s="3">
        <f t="shared" ca="1" si="200"/>
        <v>1.4169046031088785E-2</v>
      </c>
      <c r="BC81" s="29">
        <f t="shared" ca="1" si="221"/>
        <v>1.8799454417923298E-3</v>
      </c>
      <c r="BD81" s="3">
        <f t="shared" ca="1" si="275"/>
        <v>1.6703997667419717E-3</v>
      </c>
      <c r="BE81" s="3">
        <f t="shared" ca="1" si="276"/>
        <v>1.5575141146770626E-3</v>
      </c>
      <c r="BF81" s="3">
        <f t="shared" ca="1" si="277"/>
        <v>1.5427515432080464E-3</v>
      </c>
      <c r="BG81" s="3">
        <f t="shared" ca="1" si="204"/>
        <v>1.8799454417923298E-3</v>
      </c>
      <c r="BH81" s="29">
        <f t="shared" ca="1" si="222"/>
        <v>5.771255343725441E-4</v>
      </c>
      <c r="BI81" s="3">
        <f t="shared" ca="1" si="278"/>
        <v>5.1279698685172061E-4</v>
      </c>
      <c r="BJ81" s="3">
        <f t="shared" ca="1" si="279"/>
        <v>4.7814215548127361E-4</v>
      </c>
      <c r="BK81" s="3">
        <f t="shared" ca="1" si="280"/>
        <v>4.7361018516002529E-4</v>
      </c>
      <c r="BL81" s="3">
        <f t="shared" ca="1" si="208"/>
        <v>5.771255343725441E-4</v>
      </c>
      <c r="BM81" s="29">
        <f t="shared" ca="1" si="223"/>
        <v>1.7609110076991394E-4</v>
      </c>
      <c r="BN81" s="3">
        <f t="shared" ca="1" si="281"/>
        <v>1.606405685709801E-4</v>
      </c>
      <c r="BO81" s="3">
        <f t="shared" ca="1" si="282"/>
        <v>1.472980116298172E-4</v>
      </c>
      <c r="BP81" s="3">
        <f t="shared" ca="1" si="211"/>
        <v>1.7609110076991394E-4</v>
      </c>
      <c r="BQ81" s="29">
        <f t="shared" ca="1" si="224"/>
        <v>2.5264313857673671E-4</v>
      </c>
      <c r="BR81" s="3">
        <f t="shared" ca="1" si="283"/>
        <v>2.3047580058888477E-4</v>
      </c>
      <c r="BS81" s="3">
        <f t="shared" ca="1" si="284"/>
        <v>2.1133283738679345E-4</v>
      </c>
      <c r="BT81" s="3">
        <f t="shared" ca="1" si="214"/>
        <v>2.5264313857673671E-4</v>
      </c>
      <c r="BU81" s="29">
        <f t="shared" ca="1" si="225"/>
        <v>2.6170618292518515E-4</v>
      </c>
      <c r="BV81" s="3">
        <f t="shared" ca="1" si="285"/>
        <v>2.3874363803639485E-4</v>
      </c>
      <c r="BW81" s="3">
        <f t="shared" ca="1" si="286"/>
        <v>2.1891396105518156E-4</v>
      </c>
      <c r="BX81" s="3">
        <f t="shared" ca="1" si="217"/>
        <v>2.6170618292518515E-4</v>
      </c>
      <c r="BY81" s="29">
        <f t="shared" ca="1" si="218"/>
        <v>4.646829691298117E-5</v>
      </c>
      <c r="BZ81" s="3">
        <f ca="1">$BY81*$C$6</f>
        <v>1.606223151094107E-4</v>
      </c>
      <c r="CA81" s="3">
        <f ca="1">$BY81*$D$6</f>
        <v>4.4250829784293709E-4</v>
      </c>
      <c r="CB81" s="3">
        <f ca="1">$BY81*$E$6</f>
        <v>-1.8639363257735004E-4</v>
      </c>
      <c r="CC81" s="3">
        <f ca="1">$BY81*$F$6</f>
        <v>-1.6702564642401952E-4</v>
      </c>
      <c r="CD81" s="3">
        <f t="shared" ca="1" si="287"/>
        <v>4.646829691298117E-5</v>
      </c>
      <c r="CE81" s="29">
        <f t="shared" ca="1" si="219"/>
        <v>7.9404154502521238E-5</v>
      </c>
      <c r="CF81" s="3">
        <f ca="1">$CE81*$C$6</f>
        <v>2.7446840045341488E-4</v>
      </c>
      <c r="CG81" s="3">
        <f ca="1">$CE81*$D$6</f>
        <v>7.5614988249660922E-4</v>
      </c>
      <c r="CH81" s="3">
        <f ca="1">$CE81*$E$6</f>
        <v>-3.1850594454051315E-4</v>
      </c>
      <c r="CI81" s="3">
        <f ca="1">$CE81*$F$6</f>
        <v>-2.854102929438623E-4</v>
      </c>
      <c r="CJ81" s="3">
        <f t="shared" ca="1" si="288"/>
        <v>7.9404154502521238E-5</v>
      </c>
    </row>
    <row r="82" spans="2:88" x14ac:dyDescent="0.25">
      <c r="B82" s="2">
        <v>5</v>
      </c>
      <c r="C82" s="3">
        <f t="shared" ca="1" si="226"/>
        <v>0.14472105783590353</v>
      </c>
      <c r="D82" s="3">
        <f t="shared" ca="1" si="227"/>
        <v>0.61146565008287856</v>
      </c>
      <c r="E82" s="3">
        <f t="shared" ca="1" si="228"/>
        <v>0.72981923446368013</v>
      </c>
      <c r="F82" s="5">
        <f t="shared" ca="1" si="229"/>
        <v>0.86004433157680371</v>
      </c>
      <c r="G82" s="2">
        <f t="shared" ca="1" si="230"/>
        <v>0.67418872662296569</v>
      </c>
      <c r="H82" s="2">
        <f t="shared" ca="1" si="231"/>
        <v>2.3415174239659229</v>
      </c>
      <c r="I82" s="11">
        <f t="shared" ca="1" si="232"/>
        <v>0.91225762133507771</v>
      </c>
      <c r="J82" s="3">
        <f t="shared" ca="1" si="233"/>
        <v>0.58483943082266809</v>
      </c>
      <c r="K82" s="3">
        <f t="shared" ca="1" si="234"/>
        <v>0.98765180714441736</v>
      </c>
      <c r="L82" s="3">
        <f t="shared" ca="1" si="235"/>
        <v>0.11329943104292496</v>
      </c>
      <c r="M82" s="3">
        <f t="shared" ca="1" si="236"/>
        <v>1.187575341985392E-2</v>
      </c>
      <c r="N82" s="3">
        <f t="shared" ca="1" si="237"/>
        <v>0.85068947859520683</v>
      </c>
      <c r="O82" s="3">
        <f t="shared" ca="1" si="238"/>
        <v>1.6322451679244236</v>
      </c>
      <c r="P82" s="28">
        <f t="shared" ca="1" si="239"/>
        <v>0.83647697218092709</v>
      </c>
      <c r="Q82" s="3">
        <f t="shared" ca="1" si="240"/>
        <v>0.31214673117799596</v>
      </c>
      <c r="R82" s="3">
        <f t="shared" ca="1" si="241"/>
        <v>0.95015891789848272</v>
      </c>
      <c r="S82" s="3">
        <f t="shared" ca="1" si="242"/>
        <v>0.99627345512234178</v>
      </c>
      <c r="T82" s="3">
        <f t="shared" ca="1" si="243"/>
        <v>2.0758177443487291</v>
      </c>
      <c r="U82" s="28">
        <f t="shared" ca="1" si="244"/>
        <v>0.88853047828009191</v>
      </c>
      <c r="V82" s="3">
        <f t="shared" ca="1" si="245"/>
        <v>0.34091455231157336</v>
      </c>
      <c r="W82" s="3">
        <f t="shared" ca="1" si="246"/>
        <v>0.88869148642111206</v>
      </c>
      <c r="X82" s="3">
        <f t="shared" ca="1" si="247"/>
        <v>0.52050428896543333</v>
      </c>
      <c r="Y82" s="3">
        <f t="shared" ca="1" si="248"/>
        <v>1.5748761513002014</v>
      </c>
      <c r="Z82" s="28">
        <f t="shared" ca="1" si="249"/>
        <v>0.8284776315374317</v>
      </c>
      <c r="AA82" s="3">
        <f t="shared" ca="1" si="250"/>
        <v>0.79411848182301248</v>
      </c>
      <c r="AB82" s="3">
        <f t="shared" ca="1" si="251"/>
        <v>0.79753783271767265</v>
      </c>
      <c r="AC82" s="3">
        <f t="shared" ca="1" si="252"/>
        <v>0.12902016041041134</v>
      </c>
      <c r="AD82" s="3">
        <f t="shared" ca="1" si="253"/>
        <v>1.5205828292079135</v>
      </c>
      <c r="AE82" s="28">
        <f t="shared" ca="1" si="254"/>
        <v>0.8206242891226353</v>
      </c>
      <c r="AF82" s="3">
        <f t="shared" ca="1" si="255"/>
        <v>4.652938023455034E-2</v>
      </c>
      <c r="AG82" s="3">
        <f t="shared" ca="1" si="256"/>
        <v>0.80540608901693012</v>
      </c>
      <c r="AH82" s="3">
        <f t="shared" ca="1" si="257"/>
        <v>1.500313493720627E-2</v>
      </c>
      <c r="AI82" s="3">
        <f t="shared" ca="1" si="258"/>
        <v>5.7969739286396378E-3</v>
      </c>
      <c r="AJ82" s="3">
        <f t="shared" ca="1" si="259"/>
        <v>0.72671261239954899</v>
      </c>
      <c r="AK82" s="28">
        <f t="shared" ca="1" si="260"/>
        <v>0.67408346386226814</v>
      </c>
      <c r="AL82" s="3">
        <f t="shared" ca="1" si="261"/>
        <v>0.88528991249391775</v>
      </c>
      <c r="AM82" s="3">
        <f t="shared" ca="1" si="262"/>
        <v>0.68861823948125678</v>
      </c>
      <c r="AN82" s="3">
        <f t="shared" ca="1" si="263"/>
        <v>0.83277875230416321</v>
      </c>
      <c r="AO82" s="3">
        <f t="shared" ca="1" si="264"/>
        <v>-4.8589217322525758E-3</v>
      </c>
      <c r="AP82" s="3">
        <f t="shared" ca="1" si="265"/>
        <v>2.0356514273174553</v>
      </c>
      <c r="AQ82" s="28">
        <f t="shared" ca="1" si="266"/>
        <v>0.88448972679423954</v>
      </c>
      <c r="AR82" s="3">
        <f t="shared" ca="1" si="267"/>
        <v>0.60301534917355415</v>
      </c>
      <c r="AS82" s="3">
        <f t="shared" ca="1" si="268"/>
        <v>0.39736225531919045</v>
      </c>
      <c r="AT82" s="3">
        <f t="shared" ca="1" si="269"/>
        <v>0.33620601719869109</v>
      </c>
      <c r="AU82" s="3">
        <f t="shared" ca="1" si="220"/>
        <v>1.0941515251773293</v>
      </c>
      <c r="AV82" s="28">
        <f t="shared" ca="1" si="270"/>
        <v>0.74916267445612816</v>
      </c>
      <c r="AW82" s="2">
        <f t="shared" ca="1" si="271"/>
        <v>1</v>
      </c>
      <c r="AX82" s="3">
        <f ca="1">POWER(AV82-$G$7, 2)/2</f>
        <v>0.28062235639912936</v>
      </c>
      <c r="AY82" s="29">
        <f t="shared" ca="1" si="272"/>
        <v>1.4069117619021167E-2</v>
      </c>
      <c r="AZ82" s="3">
        <f t="shared" ca="1" si="273"/>
        <v>9.4837595381154546E-3</v>
      </c>
      <c r="BA82" s="3">
        <f t="shared" ca="1" si="274"/>
        <v>1.2443989999084054E-2</v>
      </c>
      <c r="BB82" s="3">
        <f t="shared" ca="1" si="200"/>
        <v>1.4069117619021167E-2</v>
      </c>
      <c r="BC82" s="29">
        <f t="shared" ca="1" si="221"/>
        <v>1.8638686200864567E-3</v>
      </c>
      <c r="BD82" s="3">
        <f t="shared" ca="1" si="275"/>
        <v>1.6561040764566741E-3</v>
      </c>
      <c r="BE82" s="3">
        <f t="shared" ca="1" si="276"/>
        <v>1.5441734598661686E-3</v>
      </c>
      <c r="BF82" s="3">
        <f t="shared" ca="1" si="277"/>
        <v>1.5295358613764357E-3</v>
      </c>
      <c r="BG82" s="3">
        <f t="shared" ca="1" si="204"/>
        <v>1.8638686200864567E-3</v>
      </c>
      <c r="BH82" s="29">
        <f t="shared" ca="1" si="222"/>
        <v>5.7117195671372201E-4</v>
      </c>
      <c r="BI82" s="3">
        <f t="shared" ca="1" si="278"/>
        <v>5.0750369187901932E-4</v>
      </c>
      <c r="BJ82" s="3">
        <f t="shared" ca="1" si="279"/>
        <v>4.7320318989878485E-4</v>
      </c>
      <c r="BK82" s="3">
        <f t="shared" ca="1" si="280"/>
        <v>4.6871758094498272E-4</v>
      </c>
      <c r="BL82" s="3">
        <f t="shared" ca="1" si="208"/>
        <v>5.7117195671372201E-4</v>
      </c>
      <c r="BM82" s="29">
        <f t="shared" ca="1" si="223"/>
        <v>1.7447590477232073E-4</v>
      </c>
      <c r="BN82" s="3">
        <f t="shared" ca="1" si="281"/>
        <v>1.5916697386788285E-4</v>
      </c>
      <c r="BO82" s="3">
        <f t="shared" ca="1" si="282"/>
        <v>1.459450765424786E-4</v>
      </c>
      <c r="BP82" s="3">
        <f t="shared" ca="1" si="211"/>
        <v>1.7447590477232073E-4</v>
      </c>
      <c r="BQ82" s="29">
        <f t="shared" ca="1" si="224"/>
        <v>2.5032748958951553E-4</v>
      </c>
      <c r="BR82" s="3">
        <f t="shared" ca="1" si="283"/>
        <v>2.2836316020771285E-4</v>
      </c>
      <c r="BS82" s="3">
        <f t="shared" ca="1" si="284"/>
        <v>2.093931805454905E-4</v>
      </c>
      <c r="BT82" s="3">
        <f t="shared" ca="1" si="214"/>
        <v>2.5032748958951553E-4</v>
      </c>
      <c r="BU82" s="29">
        <f t="shared" ca="1" si="225"/>
        <v>2.593074499513659E-4</v>
      </c>
      <c r="BV82" s="3">
        <f t="shared" ca="1" si="285"/>
        <v>2.3655519748709778E-4</v>
      </c>
      <c r="BW82" s="3">
        <f t="shared" ca="1" si="286"/>
        <v>2.1690471059927584E-4</v>
      </c>
      <c r="BX82" s="3">
        <f t="shared" ca="1" si="217"/>
        <v>2.593074499513659E-4</v>
      </c>
      <c r="BY82" s="29">
        <f t="shared" ca="1" si="218"/>
        <v>4.6042060225000155E-5</v>
      </c>
      <c r="BZ82" s="3">
        <f ca="1">$BY82*$C$7</f>
        <v>1.5158887908479049E-5</v>
      </c>
      <c r="CA82" s="3">
        <f ca="1">$BY82*$D$7</f>
        <v>-2.0512658671442067E-4</v>
      </c>
      <c r="CB82" s="3">
        <f ca="1">$BY82*$E$7</f>
        <v>2.1049509093665569E-4</v>
      </c>
      <c r="CC82" s="3">
        <f ca="1">$BY82*$F$7</f>
        <v>-4.5526389150480155E-5</v>
      </c>
      <c r="CD82" s="3">
        <f t="shared" ca="1" si="287"/>
        <v>4.6042060225000155E-5</v>
      </c>
      <c r="CE82" s="29">
        <f t="shared" ca="1" si="219"/>
        <v>7.8679348302001441E-5</v>
      </c>
      <c r="CF82" s="3">
        <f ca="1">$CE82*$C$7</f>
        <v>2.5904388634950953E-5</v>
      </c>
      <c r="CG82" s="3">
        <f ca="1">$CE82*$D$7</f>
        <v>-3.5053223255507678E-4</v>
      </c>
      <c r="CH82" s="3">
        <f ca="1">$CE82*$E$7</f>
        <v>3.5970624456709016E-4</v>
      </c>
      <c r="CI82" s="3">
        <f ca="1">$CE82*$F$7</f>
        <v>-7.7798139601019021E-5</v>
      </c>
      <c r="CJ82" s="3">
        <f t="shared" ca="1" si="288"/>
        <v>7.8679348302001441E-5</v>
      </c>
    </row>
    <row r="83" spans="2:88" x14ac:dyDescent="0.25">
      <c r="B83" s="2">
        <v>6</v>
      </c>
      <c r="C83" s="3">
        <f t="shared" ca="1" si="226"/>
        <v>0.14471939035823358</v>
      </c>
      <c r="D83" s="3">
        <f t="shared" ca="1" si="227"/>
        <v>0.61148821400741715</v>
      </c>
      <c r="E83" s="3">
        <f t="shared" ca="1" si="228"/>
        <v>0.72979608000367713</v>
      </c>
      <c r="F83" s="5">
        <f t="shared" ca="1" si="229"/>
        <v>0.86004933947961026</v>
      </c>
      <c r="G83" s="2">
        <f t="shared" ca="1" si="230"/>
        <v>0.67418366199634094</v>
      </c>
      <c r="H83" s="2">
        <f t="shared" ca="1" si="231"/>
        <v>2.3415144568544535</v>
      </c>
      <c r="I83" s="11">
        <f t="shared" ca="1" si="232"/>
        <v>0.91225738383634425</v>
      </c>
      <c r="J83" s="3">
        <f t="shared" ca="1" si="233"/>
        <v>0.58483658133991823</v>
      </c>
      <c r="K83" s="3">
        <f t="shared" ca="1" si="234"/>
        <v>0.98769036568999846</v>
      </c>
      <c r="L83" s="3">
        <f t="shared" ca="1" si="235"/>
        <v>0.11325986335602257</v>
      </c>
      <c r="M83" s="3">
        <f t="shared" ca="1" si="236"/>
        <v>1.1884311215210032E-2</v>
      </c>
      <c r="N83" s="3">
        <f t="shared" ca="1" si="237"/>
        <v>0.85068082386689359</v>
      </c>
      <c r="O83" s="3">
        <f t="shared" ca="1" si="238"/>
        <v>1.6322603014647927</v>
      </c>
      <c r="P83" s="28">
        <f t="shared" ca="1" si="239"/>
        <v>0.83647904218517966</v>
      </c>
      <c r="Q83" s="3">
        <f t="shared" ca="1" si="240"/>
        <v>0.31212922281087052</v>
      </c>
      <c r="R83" s="3">
        <f t="shared" ca="1" si="241"/>
        <v>0.95013972554895776</v>
      </c>
      <c r="S83" s="3">
        <f t="shared" ca="1" si="242"/>
        <v>0.99625740116392214</v>
      </c>
      <c r="T83" s="3">
        <f t="shared" ca="1" si="243"/>
        <v>2.0757715569535198</v>
      </c>
      <c r="U83" s="28">
        <f t="shared" ca="1" si="244"/>
        <v>0.88852590361051309</v>
      </c>
      <c r="V83" s="3">
        <f t="shared" ca="1" si="245"/>
        <v>0.34088943236395053</v>
      </c>
      <c r="W83" s="3">
        <f t="shared" ca="1" si="246"/>
        <v>0.88866845317125209</v>
      </c>
      <c r="X83" s="3">
        <f t="shared" ca="1" si="247"/>
        <v>0.52047675294157847</v>
      </c>
      <c r="Y83" s="3">
        <f t="shared" ca="1" si="248"/>
        <v>1.5748081912162464</v>
      </c>
      <c r="Z83" s="28">
        <f t="shared" ca="1" si="249"/>
        <v>0.82846797402771555</v>
      </c>
      <c r="AA83" s="3">
        <f t="shared" ca="1" si="250"/>
        <v>0.79409246075128892</v>
      </c>
      <c r="AB83" s="3">
        <f t="shared" ca="1" si="251"/>
        <v>0.79751397319950668</v>
      </c>
      <c r="AC83" s="3">
        <f t="shared" ca="1" si="252"/>
        <v>0.1289916365909167</v>
      </c>
      <c r="AD83" s="3">
        <f t="shared" ca="1" si="253"/>
        <v>1.5205120717912728</v>
      </c>
      <c r="AE83" s="28">
        <f t="shared" ca="1" si="254"/>
        <v>0.82061387338999792</v>
      </c>
      <c r="AF83" s="3">
        <f t="shared" ca="1" si="255"/>
        <v>4.6347208786140105E-2</v>
      </c>
      <c r="AG83" s="3">
        <f t="shared" ca="1" si="256"/>
        <v>0.80523622993634481</v>
      </c>
      <c r="AH83" s="3">
        <f t="shared" ca="1" si="257"/>
        <v>1.4834885992454862E-2</v>
      </c>
      <c r="AI83" s="3">
        <f t="shared" ca="1" si="258"/>
        <v>5.5919483804301277E-3</v>
      </c>
      <c r="AJ83" s="3">
        <f t="shared" ca="1" si="259"/>
        <v>0.72605878523160705</v>
      </c>
      <c r="AK83" s="28">
        <f t="shared" ca="1" si="260"/>
        <v>0.67393980499065476</v>
      </c>
      <c r="AL83" s="3">
        <f t="shared" ca="1" si="261"/>
        <v>0.88523408708781104</v>
      </c>
      <c r="AM83" s="3">
        <f t="shared" ca="1" si="262"/>
        <v>0.68856618713036788</v>
      </c>
      <c r="AN83" s="3">
        <f t="shared" ca="1" si="263"/>
        <v>0.83272719337025924</v>
      </c>
      <c r="AO83" s="3">
        <f t="shared" ca="1" si="264"/>
        <v>-4.921750647491085E-3</v>
      </c>
      <c r="AP83" s="3">
        <f t="shared" ca="1" si="265"/>
        <v>2.0354341881536686</v>
      </c>
      <c r="AQ83" s="28">
        <f t="shared" ca="1" si="266"/>
        <v>0.88446753012547297</v>
      </c>
      <c r="AR83" s="3">
        <f t="shared" ca="1" si="267"/>
        <v>0.60197213562436147</v>
      </c>
      <c r="AS83" s="3">
        <f t="shared" ca="1" si="268"/>
        <v>0.3959934164192912</v>
      </c>
      <c r="AT83" s="3">
        <f t="shared" ca="1" si="269"/>
        <v>0.33465841426059878</v>
      </c>
      <c r="AU83" s="3">
        <f t="shared" ca="1" si="220"/>
        <v>1.0905947169194072</v>
      </c>
      <c r="AV83" s="28">
        <f t="shared" ca="1" si="270"/>
        <v>0.74849369413723832</v>
      </c>
      <c r="AW83" s="2">
        <f t="shared" ca="1" si="271"/>
        <v>1</v>
      </c>
      <c r="AX83" s="3">
        <f ca="1">POWER(AV83-$G$8, 2)/2</f>
        <v>0.28012140508160482</v>
      </c>
      <c r="AY83" s="29">
        <f t="shared" ca="1" si="272"/>
        <v>1.3969233423768164E-2</v>
      </c>
      <c r="AZ83" s="3">
        <f t="shared" ca="1" si="273"/>
        <v>9.4144224494832531E-3</v>
      </c>
      <c r="BA83" s="3">
        <f t="shared" ca="1" si="274"/>
        <v>1.2355333384066433E-2</v>
      </c>
      <c r="BB83" s="3">
        <f t="shared" ca="1" si="200"/>
        <v>1.3969233423768164E-2</v>
      </c>
      <c r="BC83" s="29">
        <f t="shared" ca="1" si="221"/>
        <v>1.8478548543129436E-3</v>
      </c>
      <c r="BD83" s="3">
        <f t="shared" ca="1" si="275"/>
        <v>1.6418669041694813E-3</v>
      </c>
      <c r="BE83" s="3">
        <f t="shared" ca="1" si="276"/>
        <v>1.5308885674499239E-3</v>
      </c>
      <c r="BF83" s="3">
        <f t="shared" ca="1" si="277"/>
        <v>1.516375329460255E-3</v>
      </c>
      <c r="BG83" s="3">
        <f t="shared" ca="1" si="204"/>
        <v>1.8478548543129436E-3</v>
      </c>
      <c r="BH83" s="29">
        <f t="shared" ca="1" si="222"/>
        <v>5.6525770638500745E-4</v>
      </c>
      <c r="BI83" s="3">
        <f t="shared" ca="1" si="278"/>
        <v>5.0224611433854485E-4</v>
      </c>
      <c r="BJ83" s="3">
        <f t="shared" ca="1" si="279"/>
        <v>4.6829790681234039E-4</v>
      </c>
      <c r="BK83" s="3">
        <f t="shared" ca="1" si="280"/>
        <v>4.6385831590014712E-4</v>
      </c>
      <c r="BL83" s="3">
        <f t="shared" ca="1" si="208"/>
        <v>5.6525770638500745E-4</v>
      </c>
      <c r="BM83" s="29">
        <f t="shared" ca="1" si="223"/>
        <v>1.7286732256423931E-4</v>
      </c>
      <c r="BN83" s="3">
        <f t="shared" ca="1" si="281"/>
        <v>1.5769949143324639E-4</v>
      </c>
      <c r="BO83" s="3">
        <f t="shared" ca="1" si="282"/>
        <v>1.4459989240365139E-4</v>
      </c>
      <c r="BP83" s="3">
        <f t="shared" ca="1" si="211"/>
        <v>1.7286732256423931E-4</v>
      </c>
      <c r="BQ83" s="29">
        <f t="shared" ca="1" si="224"/>
        <v>2.4802176463427518E-4</v>
      </c>
      <c r="BR83" s="3">
        <f t="shared" ca="1" si="283"/>
        <v>2.262596861397374E-4</v>
      </c>
      <c r="BS83" s="3">
        <f t="shared" ca="1" si="284"/>
        <v>2.0746500812235657E-4</v>
      </c>
      <c r="BT83" s="3">
        <f t="shared" ca="1" si="214"/>
        <v>2.4802176463427518E-4</v>
      </c>
      <c r="BU83" s="29">
        <f t="shared" ca="1" si="225"/>
        <v>2.5691919866631889E-4</v>
      </c>
      <c r="BV83" s="3">
        <f t="shared" ca="1" si="285"/>
        <v>2.3437643603266606E-4</v>
      </c>
      <c r="BW83" s="3">
        <f t="shared" ca="1" si="286"/>
        <v>2.1490752521938631E-4</v>
      </c>
      <c r="BX83" s="3">
        <f t="shared" ca="1" si="217"/>
        <v>2.5691919866631889E-4</v>
      </c>
      <c r="BY83" s="29">
        <f t="shared" ca="1" si="218"/>
        <v>4.5617521434621881E-5</v>
      </c>
      <c r="BZ83" s="3">
        <f ca="1">$BY83*$C$8</f>
        <v>1.9927558063500224E-4</v>
      </c>
      <c r="CA83" s="3">
        <f ca="1">$BY83*$D$8</f>
        <v>4.4120354381137585E-4</v>
      </c>
      <c r="CB83" s="3">
        <f ca="1">$BY83*$E$8</f>
        <v>-1.8067275539396341E-4</v>
      </c>
      <c r="CC83" s="3">
        <f ca="1">$BY83*$F$8</f>
        <v>-1.4426541153699172E-4</v>
      </c>
      <c r="CD83" s="3">
        <f t="shared" ca="1" si="287"/>
        <v>4.5617521434621881E-5</v>
      </c>
      <c r="CE83" s="29">
        <f t="shared" ca="1" si="219"/>
        <v>7.7952887143744237E-5</v>
      </c>
      <c r="CF83" s="3">
        <f ca="1">$CE83*$C$8</f>
        <v>3.4052939219873237E-4</v>
      </c>
      <c r="CG83" s="3">
        <f ca="1">$CE83*$D$8</f>
        <v>7.5394473387686541E-4</v>
      </c>
      <c r="CH83" s="3">
        <f ca="1">$CE83*$E$8</f>
        <v>-3.0874020482151343E-4</v>
      </c>
      <c r="CI83" s="3">
        <f ca="1">$CE83*$F$8</f>
        <v>-2.4652600559209114E-4</v>
      </c>
      <c r="CJ83" s="3">
        <f t="shared" ca="1" si="288"/>
        <v>7.7952887143744237E-5</v>
      </c>
    </row>
    <row r="84" spans="2:88" x14ac:dyDescent="0.25">
      <c r="B84" s="2">
        <v>7</v>
      </c>
      <c r="C84" s="3">
        <f t="shared" ca="1" si="226"/>
        <v>0.14469747004436373</v>
      </c>
      <c r="D84" s="3">
        <f t="shared" ca="1" si="227"/>
        <v>0.61143968161759787</v>
      </c>
      <c r="E84" s="3">
        <f t="shared" ca="1" si="228"/>
        <v>0.72981595400677046</v>
      </c>
      <c r="F84" s="5">
        <f t="shared" ca="1" si="229"/>
        <v>0.86006520867487934</v>
      </c>
      <c r="G84" s="2">
        <f t="shared" ca="1" si="230"/>
        <v>0.67417864406898309</v>
      </c>
      <c r="H84" s="2">
        <f t="shared" ca="1" si="231"/>
        <v>2.3414991800310854</v>
      </c>
      <c r="I84" s="11">
        <f t="shared" ca="1" si="232"/>
        <v>0.91225616101289297</v>
      </c>
      <c r="J84" s="3">
        <f t="shared" ca="1" si="233"/>
        <v>0.5847991231067764</v>
      </c>
      <c r="K84" s="3">
        <f t="shared" ca="1" si="234"/>
        <v>0.98760743176927202</v>
      </c>
      <c r="L84" s="3">
        <f t="shared" ca="1" si="235"/>
        <v>0.11329382477855295</v>
      </c>
      <c r="M84" s="3">
        <f t="shared" ca="1" si="236"/>
        <v>1.1911429075825162E-2</v>
      </c>
      <c r="N84" s="3">
        <f t="shared" ca="1" si="237"/>
        <v>0.85067224904930783</v>
      </c>
      <c r="O84" s="3">
        <f t="shared" ca="1" si="238"/>
        <v>1.6321745838913311</v>
      </c>
      <c r="P84" s="28">
        <f t="shared" ca="1" si="239"/>
        <v>0.83646731723838075</v>
      </c>
      <c r="Q84" s="3">
        <f t="shared" ca="1" si="240"/>
        <v>0.31211187586681288</v>
      </c>
      <c r="R84" s="3">
        <f t="shared" ca="1" si="241"/>
        <v>0.95012071014347566</v>
      </c>
      <c r="S84" s="3">
        <f t="shared" ca="1" si="242"/>
        <v>0.99624149517575777</v>
      </c>
      <c r="T84" s="3">
        <f t="shared" ca="1" si="243"/>
        <v>2.0757123983268873</v>
      </c>
      <c r="U84" s="28">
        <f t="shared" ca="1" si="244"/>
        <v>0.88852004395453066</v>
      </c>
      <c r="V84" s="3">
        <f t="shared" ca="1" si="245"/>
        <v>0.34086454379847514</v>
      </c>
      <c r="W84" s="3">
        <f t="shared" ca="1" si="246"/>
        <v>0.88864563202035862</v>
      </c>
      <c r="X84" s="3">
        <f t="shared" ca="1" si="247"/>
        <v>0.52044947054746871</v>
      </c>
      <c r="Y84" s="3">
        <f t="shared" ca="1" si="248"/>
        <v>1.5747282784901515</v>
      </c>
      <c r="Z84" s="28">
        <f t="shared" ca="1" si="249"/>
        <v>0.82845661742881083</v>
      </c>
      <c r="AA84" s="3">
        <f t="shared" ca="1" si="250"/>
        <v>0.79406667934332531</v>
      </c>
      <c r="AB84" s="3">
        <f t="shared" ca="1" si="251"/>
        <v>0.79749033337173258</v>
      </c>
      <c r="AC84" s="3">
        <f t="shared" ca="1" si="252"/>
        <v>0.12896337547906339</v>
      </c>
      <c r="AD84" s="3">
        <f t="shared" ca="1" si="253"/>
        <v>1.5204301956440562</v>
      </c>
      <c r="AE84" s="28">
        <f t="shared" ca="1" si="254"/>
        <v>0.82060182035254636</v>
      </c>
      <c r="AF84" s="3">
        <f t="shared" ca="1" si="255"/>
        <v>4.6166603426681461E-2</v>
      </c>
      <c r="AG84" s="3">
        <f t="shared" ca="1" si="256"/>
        <v>0.8050678321939253</v>
      </c>
      <c r="AH84" s="3">
        <f t="shared" ca="1" si="257"/>
        <v>1.4668084706214234E-2</v>
      </c>
      <c r="AI84" s="3">
        <f t="shared" ca="1" si="258"/>
        <v>5.3886843464557039E-3</v>
      </c>
      <c r="AJ84" s="3">
        <f t="shared" ca="1" si="259"/>
        <v>0.72540906692349172</v>
      </c>
      <c r="AK84" s="28">
        <f t="shared" ca="1" si="260"/>
        <v>0.67379701654549939</v>
      </c>
      <c r="AL84" s="3">
        <f t="shared" ca="1" si="261"/>
        <v>0.88517884001523384</v>
      </c>
      <c r="AM84" s="3">
        <f t="shared" ca="1" si="262"/>
        <v>0.68851467436061853</v>
      </c>
      <c r="AN84" s="3">
        <f t="shared" ca="1" si="263"/>
        <v>0.83267616895551022</v>
      </c>
      <c r="AO84" s="3">
        <f t="shared" ca="1" si="264"/>
        <v>-4.9839289951934358E-3</v>
      </c>
      <c r="AP84" s="3">
        <f t="shared" ca="1" si="265"/>
        <v>2.0352153310227359</v>
      </c>
      <c r="AQ84" s="28">
        <f t="shared" ca="1" si="266"/>
        <v>0.88444516438936405</v>
      </c>
      <c r="AR84" s="3">
        <f t="shared" ca="1" si="267"/>
        <v>0.60093654915491834</v>
      </c>
      <c r="AS84" s="3">
        <f t="shared" ca="1" si="268"/>
        <v>0.39463432974704388</v>
      </c>
      <c r="AT84" s="3">
        <f t="shared" ca="1" si="269"/>
        <v>0.33312179858398427</v>
      </c>
      <c r="AU84" s="3">
        <f t="shared" ca="1" si="220"/>
        <v>1.0870634771845269</v>
      </c>
      <c r="AV84" s="28">
        <f t="shared" ca="1" si="270"/>
        <v>0.74782835199539233</v>
      </c>
      <c r="AW84" s="2">
        <f t="shared" ca="1" si="271"/>
        <v>1</v>
      </c>
      <c r="AX84" s="3">
        <f ca="1">POWER(AV84-$G$9, 2)/2</f>
        <v>0.2796236220240722</v>
      </c>
      <c r="AY84" s="29">
        <f t="shared" ca="1" si="272"/>
        <v>1.3869388590304878E-2</v>
      </c>
      <c r="AZ84" s="3">
        <f t="shared" ca="1" si="273"/>
        <v>9.3451526534576168E-3</v>
      </c>
      <c r="BA84" s="3">
        <f t="shared" ca="1" si="274"/>
        <v>1.2266713671732168E-2</v>
      </c>
      <c r="BB84" s="3">
        <f t="shared" ca="1" si="200"/>
        <v>1.3869388590304878E-2</v>
      </c>
      <c r="BC84" s="29">
        <f t="shared" ca="1" si="221"/>
        <v>1.8319049978994877E-3</v>
      </c>
      <c r="BD84" s="3">
        <f t="shared" ca="1" si="275"/>
        <v>1.6276843092541773E-3</v>
      </c>
      <c r="BE84" s="3">
        <f t="shared" ca="1" si="276"/>
        <v>1.5176538180107424E-3</v>
      </c>
      <c r="BF84" s="3">
        <f t="shared" ca="1" si="277"/>
        <v>1.5032645759892472E-3</v>
      </c>
      <c r="BG84" s="3">
        <f t="shared" ca="1" si="204"/>
        <v>1.8319049978994877E-3</v>
      </c>
      <c r="BH84" s="29">
        <f t="shared" ca="1" si="222"/>
        <v>5.5938551275006292E-4</v>
      </c>
      <c r="BI84" s="3">
        <f t="shared" ca="1" si="278"/>
        <v>4.9702524037621362E-4</v>
      </c>
      <c r="BJ84" s="3">
        <f t="shared" ca="1" si="279"/>
        <v>4.6342662973159805E-4</v>
      </c>
      <c r="BK84" s="3">
        <f t="shared" ca="1" si="280"/>
        <v>4.5903277004154415E-4</v>
      </c>
      <c r="BL84" s="3">
        <f t="shared" ca="1" si="208"/>
        <v>5.5938551275006292E-4</v>
      </c>
      <c r="BM84" s="29">
        <f t="shared" ca="1" si="223"/>
        <v>1.712689308737404E-4</v>
      </c>
      <c r="BN84" s="3">
        <f t="shared" ca="1" si="281"/>
        <v>1.5624113737966095E-4</v>
      </c>
      <c r="BO84" s="3">
        <f t="shared" ca="1" si="282"/>
        <v>1.4326086313424331E-4</v>
      </c>
      <c r="BP84" s="3">
        <f t="shared" ca="1" si="211"/>
        <v>1.712689308737404E-4</v>
      </c>
      <c r="BQ84" s="29">
        <f t="shared" ca="1" si="224"/>
        <v>2.4573007274011183E-4</v>
      </c>
      <c r="BR84" s="3">
        <f t="shared" ca="1" si="283"/>
        <v>2.2416877280331335E-4</v>
      </c>
      <c r="BS84" s="3">
        <f t="shared" ca="1" si="284"/>
        <v>2.055451747097135E-4</v>
      </c>
      <c r="BT84" s="3">
        <f t="shared" ca="1" si="214"/>
        <v>2.4573007274011183E-4</v>
      </c>
      <c r="BU84" s="29">
        <f t="shared" ca="1" si="225"/>
        <v>2.5454529645502937E-4</v>
      </c>
      <c r="BV84" s="3">
        <f t="shared" ca="1" si="285"/>
        <v>2.3221051494795385E-4</v>
      </c>
      <c r="BW84" s="3">
        <f t="shared" ca="1" si="286"/>
        <v>2.1291882124138673E-4</v>
      </c>
      <c r="BX84" s="3">
        <f t="shared" ca="1" si="217"/>
        <v>2.5454529645502937E-4</v>
      </c>
      <c r="BY84" s="29">
        <f t="shared" ca="1" si="218"/>
        <v>4.5195961456597561E-5</v>
      </c>
      <c r="BZ84" s="3">
        <f ca="1">$BY84*$C$9</f>
        <v>1.6230773678293316E-4</v>
      </c>
      <c r="CA84" s="3">
        <f ca="1">$BY84*$D$9</f>
        <v>1.361709122725828E-4</v>
      </c>
      <c r="CB84" s="3">
        <f ca="1">$BY84*$E$9</f>
        <v>3.2942432386484829E-5</v>
      </c>
      <c r="CC84" s="3">
        <f ca="1">$BY84*$F$9</f>
        <v>2.5500013413426911E-5</v>
      </c>
      <c r="CD84" s="3">
        <f t="shared" ca="1" si="287"/>
        <v>4.5195961456597561E-5</v>
      </c>
      <c r="CE84" s="29">
        <f t="shared" ca="1" si="219"/>
        <v>7.7235992342836906E-5</v>
      </c>
      <c r="CF84" s="3">
        <f ca="1">$CE84*$C$9</f>
        <v>2.7736989570159592E-4</v>
      </c>
      <c r="CG84" s="3">
        <f ca="1">$CE84*$D$9</f>
        <v>2.3270432132973333E-4</v>
      </c>
      <c r="CH84" s="3">
        <f ca="1">$CE84*$E$9</f>
        <v>5.6295770098846965E-5</v>
      </c>
      <c r="CI84" s="3">
        <f ca="1">$CE84*$F$9</f>
        <v>4.3577319239752011E-5</v>
      </c>
      <c r="CJ84" s="3">
        <f t="shared" ca="1" si="288"/>
        <v>7.7235992342836906E-5</v>
      </c>
    </row>
    <row r="85" spans="2:88" x14ac:dyDescent="0.25">
      <c r="B85" s="2">
        <v>8</v>
      </c>
      <c r="C85" s="3">
        <f t="shared" ca="1" si="226"/>
        <v>0.1446796161933176</v>
      </c>
      <c r="D85" s="3">
        <f t="shared" ca="1" si="227"/>
        <v>0.61142470281724792</v>
      </c>
      <c r="E85" s="3">
        <f t="shared" ca="1" si="228"/>
        <v>0.729812330339208</v>
      </c>
      <c r="F85" s="5">
        <f t="shared" ca="1" si="229"/>
        <v>0.86006240367340392</v>
      </c>
      <c r="G85" s="2">
        <f t="shared" ca="1" si="230"/>
        <v>0.67417367251322291</v>
      </c>
      <c r="H85" s="2">
        <f t="shared" ca="1" si="231"/>
        <v>2.3414574583313326</v>
      </c>
      <c r="I85" s="11">
        <f t="shared" ca="1" si="232"/>
        <v>0.91225282134793106</v>
      </c>
      <c r="J85" s="3">
        <f t="shared" ca="1" si="233"/>
        <v>0.58476861241824918</v>
      </c>
      <c r="K85" s="3">
        <f t="shared" ca="1" si="234"/>
        <v>0.98758183429392576</v>
      </c>
      <c r="L85" s="3">
        <f t="shared" ca="1" si="235"/>
        <v>0.11328763224384207</v>
      </c>
      <c r="M85" s="3">
        <f t="shared" ca="1" si="236"/>
        <v>1.1906635570708788E-2</v>
      </c>
      <c r="N85" s="3">
        <f t="shared" ca="1" si="237"/>
        <v>0.85066375309015008</v>
      </c>
      <c r="O85" s="3">
        <f t="shared" ca="1" si="238"/>
        <v>1.6321068835978165</v>
      </c>
      <c r="P85" s="28">
        <f t="shared" ca="1" si="239"/>
        <v>0.83645805632158277</v>
      </c>
      <c r="Q85" s="3">
        <f t="shared" ca="1" si="240"/>
        <v>0.31209468934170109</v>
      </c>
      <c r="R85" s="3">
        <f t="shared" ca="1" si="241"/>
        <v>0.95010187056107953</v>
      </c>
      <c r="S85" s="3">
        <f t="shared" ca="1" si="242"/>
        <v>0.99622573648081303</v>
      </c>
      <c r="T85" s="3">
        <f t="shared" ca="1" si="243"/>
        <v>2.0756553613175064</v>
      </c>
      <c r="U85" s="28">
        <f t="shared" ca="1" si="244"/>
        <v>0.88851439418947309</v>
      </c>
      <c r="V85" s="3">
        <f t="shared" ca="1" si="245"/>
        <v>0.34083988523346676</v>
      </c>
      <c r="W85" s="3">
        <f t="shared" ca="1" si="246"/>
        <v>0.88862302205114052</v>
      </c>
      <c r="X85" s="3">
        <f t="shared" ca="1" si="247"/>
        <v>0.52042244023946727</v>
      </c>
      <c r="Y85" s="3">
        <f t="shared" ca="1" si="248"/>
        <v>1.5746504729991102</v>
      </c>
      <c r="Z85" s="28">
        <f t="shared" ca="1" si="249"/>
        <v>0.82844555972157596</v>
      </c>
      <c r="AA85" s="3">
        <f t="shared" ca="1" si="250"/>
        <v>0.79404113618668104</v>
      </c>
      <c r="AB85" s="3">
        <f t="shared" ca="1" si="251"/>
        <v>0.79746691230139599</v>
      </c>
      <c r="AC85" s="3">
        <f t="shared" ca="1" si="252"/>
        <v>0.12893537549645334</v>
      </c>
      <c r="AD85" s="3">
        <f t="shared" ca="1" si="253"/>
        <v>1.5203492656934696</v>
      </c>
      <c r="AE85" s="28">
        <f t="shared" ca="1" si="254"/>
        <v>0.82058990598341086</v>
      </c>
      <c r="AF85" s="3">
        <f t="shared" ca="1" si="255"/>
        <v>4.5987558152663505E-2</v>
      </c>
      <c r="AG85" s="3">
        <f t="shared" ca="1" si="256"/>
        <v>0.80490089027394407</v>
      </c>
      <c r="AH85" s="3">
        <f t="shared" ca="1" si="257"/>
        <v>1.4502725602855418E-2</v>
      </c>
      <c r="AI85" s="3">
        <f t="shared" ca="1" si="258"/>
        <v>5.1871747966867601E-3</v>
      </c>
      <c r="AJ85" s="3">
        <f t="shared" ca="1" si="259"/>
        <v>0.72476514097129641</v>
      </c>
      <c r="AK85" s="28">
        <f t="shared" ca="1" si="260"/>
        <v>0.67365546926430675</v>
      </c>
      <c r="AL85" s="3">
        <f t="shared" ca="1" si="261"/>
        <v>0.8851241672387925</v>
      </c>
      <c r="AM85" s="3">
        <f t="shared" ca="1" si="262"/>
        <v>0.68846369743134805</v>
      </c>
      <c r="AN85" s="3">
        <f t="shared" ca="1" si="263"/>
        <v>0.83262567535080567</v>
      </c>
      <c r="AO85" s="3">
        <f t="shared" ca="1" si="264"/>
        <v>-5.0454614015959425E-3</v>
      </c>
      <c r="AP85" s="3">
        <f t="shared" ca="1" si="265"/>
        <v>2.034999019657032</v>
      </c>
      <c r="AQ85" s="28">
        <f t="shared" ca="1" si="266"/>
        <v>0.88442305511491004</v>
      </c>
      <c r="AR85" s="3">
        <f t="shared" ca="1" si="267"/>
        <v>0.59990858236303801</v>
      </c>
      <c r="AS85" s="3">
        <f t="shared" ca="1" si="268"/>
        <v>0.39328499124315336</v>
      </c>
      <c r="AT85" s="3">
        <f t="shared" ca="1" si="269"/>
        <v>0.33159616583905072</v>
      </c>
      <c r="AU85" s="3">
        <f t="shared" ca="1" si="220"/>
        <v>1.0835581768926184</v>
      </c>
      <c r="AV85" s="28">
        <f t="shared" ca="1" si="270"/>
        <v>0.74716674451320952</v>
      </c>
      <c r="AW85" s="2">
        <f t="shared" ca="1" si="271"/>
        <v>1</v>
      </c>
      <c r="AX85" s="3">
        <f ca="1">POWER(AV85-$G$10, 2)/2</f>
        <v>0.27912907205323384</v>
      </c>
      <c r="AY85" s="29">
        <f t="shared" ca="1" si="272"/>
        <v>1.3769606303509615E-2</v>
      </c>
      <c r="AZ85" s="3">
        <f t="shared" ca="1" si="273"/>
        <v>9.2759705959755256E-3</v>
      </c>
      <c r="BA85" s="3">
        <f t="shared" ca="1" si="274"/>
        <v>1.2178157274679496E-2</v>
      </c>
      <c r="BB85" s="3">
        <f t="shared" ca="1" si="200"/>
        <v>1.3769606303509615E-2</v>
      </c>
      <c r="BC85" s="29">
        <f t="shared" ca="1" si="221"/>
        <v>1.8160206267354938E-3</v>
      </c>
      <c r="BD85" s="3">
        <f t="shared" ca="1" si="275"/>
        <v>1.6135604669994745E-3</v>
      </c>
      <c r="BE85" s="3">
        <f t="shared" ca="1" si="276"/>
        <v>1.5044742245818134E-3</v>
      </c>
      <c r="BF85" s="3">
        <f t="shared" ca="1" si="277"/>
        <v>1.4902081953568137E-3</v>
      </c>
      <c r="BG85" s="3">
        <f t="shared" ca="1" si="204"/>
        <v>1.8160206267354938E-3</v>
      </c>
      <c r="BH85" s="29">
        <f t="shared" ca="1" si="222"/>
        <v>5.5355421459514585E-4</v>
      </c>
      <c r="BI85" s="3">
        <f t="shared" ca="1" si="278"/>
        <v>4.9184088763203559E-4</v>
      </c>
      <c r="BJ85" s="3">
        <f t="shared" ca="1" si="279"/>
        <v>4.5858953114651297E-4</v>
      </c>
      <c r="BK85" s="3">
        <f t="shared" ca="1" si="280"/>
        <v>4.5424100091135159E-4</v>
      </c>
      <c r="BL85" s="3">
        <f t="shared" ca="1" si="208"/>
        <v>5.5355421459514585E-4</v>
      </c>
      <c r="BM85" s="29">
        <f t="shared" ca="1" si="223"/>
        <v>1.6967877916913238E-4</v>
      </c>
      <c r="BN85" s="3">
        <f t="shared" ca="1" si="281"/>
        <v>1.5478994501991357E-4</v>
      </c>
      <c r="BO85" s="3">
        <f t="shared" ca="1" si="282"/>
        <v>1.4192918182283153E-4</v>
      </c>
      <c r="BP85" s="3">
        <f t="shared" ca="1" si="211"/>
        <v>1.6967877916913238E-4</v>
      </c>
      <c r="BQ85" s="29">
        <f t="shared" ca="1" si="224"/>
        <v>2.4345023748743554E-4</v>
      </c>
      <c r="BR85" s="3">
        <f t="shared" ca="1" si="283"/>
        <v>2.2208816600573691E-4</v>
      </c>
      <c r="BS85" s="3">
        <f t="shared" ca="1" si="284"/>
        <v>2.0363591245976806E-4</v>
      </c>
      <c r="BT85" s="3">
        <f t="shared" ca="1" si="214"/>
        <v>2.4345023748743554E-4</v>
      </c>
      <c r="BU85" s="29">
        <f t="shared" ca="1" si="225"/>
        <v>2.5218387225178762E-4</v>
      </c>
      <c r="BV85" s="3">
        <f t="shared" ca="1" si="285"/>
        <v>2.300554489601395E-4</v>
      </c>
      <c r="BW85" s="3">
        <f t="shared" ca="1" si="286"/>
        <v>2.109412316193806E-4</v>
      </c>
      <c r="BX85" s="3">
        <f t="shared" ca="1" si="217"/>
        <v>2.5218387225178762E-4</v>
      </c>
      <c r="BY85" s="29">
        <f t="shared" ca="1" si="218"/>
        <v>4.4777580806642684E-5</v>
      </c>
      <c r="BZ85" s="3">
        <f ca="1">$BY85*$C$10</f>
        <v>9.3683654563657824E-5</v>
      </c>
      <c r="CA85" s="3">
        <f ca="1">$BY85*$D$10</f>
        <v>-3.0493532529323668E-4</v>
      </c>
      <c r="CB85" s="3">
        <f ca="1">$BY85*$E$10</f>
        <v>3.7897953291510098E-4</v>
      </c>
      <c r="CC85" s="3">
        <f ca="1">$BY85*$F$10</f>
        <v>-2.696326805852796E-5</v>
      </c>
      <c r="CD85" s="3">
        <f t="shared" ca="1" si="287"/>
        <v>4.4777580806642684E-5</v>
      </c>
      <c r="CE85" s="29">
        <f t="shared" ca="1" si="219"/>
        <v>7.6521869742992031E-5</v>
      </c>
      <c r="CF85" s="3">
        <f ca="1">$CE85*$C$10</f>
        <v>1.6009905587628794E-4</v>
      </c>
      <c r="CG85" s="3">
        <f ca="1">$CE85*$D$10</f>
        <v>-5.2111393294977573E-4</v>
      </c>
      <c r="CH85" s="3">
        <f ca="1">$CE85*$E$10</f>
        <v>6.4765049675678734E-4</v>
      </c>
      <c r="CI85" s="3">
        <f ca="1">$CE85*$F$10</f>
        <v>-4.6078409084440085E-5</v>
      </c>
      <c r="CJ85" s="3">
        <f t="shared" ca="1" si="288"/>
        <v>7.6521869742992031E-5</v>
      </c>
    </row>
    <row r="86" spans="2:88" x14ac:dyDescent="0.25">
      <c r="B86" s="2">
        <v>9</v>
      </c>
      <c r="C86" s="3">
        <f t="shared" ca="1" si="226"/>
        <v>0.14466931099131558</v>
      </c>
      <c r="D86" s="3">
        <f t="shared" ca="1" si="227"/>
        <v>0.6114582457030302</v>
      </c>
      <c r="E86" s="3">
        <f t="shared" ca="1" si="228"/>
        <v>0.72977064259058733</v>
      </c>
      <c r="F86" s="5">
        <f t="shared" ca="1" si="229"/>
        <v>0.86006536963289038</v>
      </c>
      <c r="G86" s="2">
        <f t="shared" ca="1" si="230"/>
        <v>0.67416874697933415</v>
      </c>
      <c r="H86" s="2">
        <f t="shared" ca="1" si="231"/>
        <v>2.3414331431274369</v>
      </c>
      <c r="I86" s="11">
        <f t="shared" ca="1" si="232"/>
        <v>0.91225087495443069</v>
      </c>
      <c r="J86" s="3">
        <f t="shared" ca="1" si="233"/>
        <v>0.5847510015221028</v>
      </c>
      <c r="K86" s="3">
        <f t="shared" ca="1" si="234"/>
        <v>0.98763915682655024</v>
      </c>
      <c r="L86" s="3">
        <f t="shared" ca="1" si="235"/>
        <v>0.11321639068919882</v>
      </c>
      <c r="M86" s="3">
        <f t="shared" ca="1" si="236"/>
        <v>1.1911704195708077E-2</v>
      </c>
      <c r="N86" s="3">
        <f t="shared" ca="1" si="237"/>
        <v>0.85065533568447838</v>
      </c>
      <c r="O86" s="3">
        <f t="shared" ca="1" si="238"/>
        <v>1.6321099543429023</v>
      </c>
      <c r="P86" s="28">
        <f t="shared" ca="1" si="239"/>
        <v>0.83645847638672088</v>
      </c>
      <c r="Q86" s="3">
        <f t="shared" ca="1" si="240"/>
        <v>0.31207766244774893</v>
      </c>
      <c r="R86" s="3">
        <f t="shared" ca="1" si="241"/>
        <v>0.95008320589537087</v>
      </c>
      <c r="S86" s="3">
        <f t="shared" ca="1" si="242"/>
        <v>0.99621012427081257</v>
      </c>
      <c r="T86" s="3">
        <f t="shared" ca="1" si="243"/>
        <v>2.0756083957363582</v>
      </c>
      <c r="U86" s="28">
        <f t="shared" ca="1" si="244"/>
        <v>0.88850974185541809</v>
      </c>
      <c r="V86" s="3">
        <f t="shared" ca="1" si="245"/>
        <v>0.34081545553520615</v>
      </c>
      <c r="W86" s="3">
        <f t="shared" ca="1" si="246"/>
        <v>0.88860062210076995</v>
      </c>
      <c r="X86" s="3">
        <f t="shared" ca="1" si="247"/>
        <v>0.52039566071334364</v>
      </c>
      <c r="Y86" s="3">
        <f t="shared" ca="1" si="248"/>
        <v>1.5745823807020307</v>
      </c>
      <c r="Z86" s="28">
        <f t="shared" ca="1" si="249"/>
        <v>0.82843588198858342</v>
      </c>
      <c r="AA86" s="3">
        <f t="shared" ca="1" si="250"/>
        <v>0.79401583008729537</v>
      </c>
      <c r="AB86" s="3">
        <f t="shared" ca="1" si="251"/>
        <v>0.79744370876591786</v>
      </c>
      <c r="AC86" s="3">
        <f t="shared" ca="1" si="252"/>
        <v>0.12890763527050564</v>
      </c>
      <c r="AD86" s="3">
        <f t="shared" ca="1" si="253"/>
        <v>1.5202778206338252</v>
      </c>
      <c r="AE86" s="28">
        <f t="shared" ca="1" si="254"/>
        <v>0.82057938744990722</v>
      </c>
      <c r="AF86" s="3">
        <f t="shared" ca="1" si="255"/>
        <v>4.5810066501293566E-2</v>
      </c>
      <c r="AG86" s="3">
        <f t="shared" ca="1" si="256"/>
        <v>0.80473539810924011</v>
      </c>
      <c r="AH86" s="3">
        <f t="shared" ca="1" si="257"/>
        <v>1.4338802701366168E-2</v>
      </c>
      <c r="AI86" s="3">
        <f t="shared" ca="1" si="258"/>
        <v>4.9874125277458558E-3</v>
      </c>
      <c r="AJ86" s="3">
        <f t="shared" ca="1" si="259"/>
        <v>0.72412790812670391</v>
      </c>
      <c r="AK86" s="28">
        <f t="shared" ca="1" si="260"/>
        <v>0.67351536208891472</v>
      </c>
      <c r="AL86" s="3">
        <f t="shared" ca="1" si="261"/>
        <v>0.88507006474115302</v>
      </c>
      <c r="AM86" s="3">
        <f t="shared" ca="1" si="262"/>
        <v>0.68841325258292196</v>
      </c>
      <c r="AN86" s="3">
        <f t="shared" ca="1" si="263"/>
        <v>0.83257570884070542</v>
      </c>
      <c r="AO86" s="3">
        <f t="shared" ca="1" si="264"/>
        <v>-5.1063523652014088E-3</v>
      </c>
      <c r="AP86" s="3">
        <f t="shared" ca="1" si="265"/>
        <v>2.0347877276242592</v>
      </c>
      <c r="AQ86" s="28">
        <f t="shared" ca="1" si="266"/>
        <v>0.88440145531826142</v>
      </c>
      <c r="AR86" s="3">
        <f t="shared" ca="1" si="267"/>
        <v>0.59888822559748067</v>
      </c>
      <c r="AS86" s="3">
        <f t="shared" ca="1" si="268"/>
        <v>0.39194539394293859</v>
      </c>
      <c r="AT86" s="3">
        <f t="shared" ca="1" si="269"/>
        <v>0.33008150914566464</v>
      </c>
      <c r="AU86" s="3">
        <f t="shared" ca="1" si="220"/>
        <v>1.0800790060681635</v>
      </c>
      <c r="AV86" s="28">
        <f t="shared" ca="1" si="270"/>
        <v>0.74650893421141507</v>
      </c>
      <c r="AW86" s="2">
        <f t="shared" ca="1" si="271"/>
        <v>1</v>
      </c>
      <c r="AX86" s="3">
        <f ca="1">POWER(AV86-$G$11, 2)/2</f>
        <v>0.27863779442873143</v>
      </c>
      <c r="AY86" s="29">
        <f t="shared" ca="1" si="272"/>
        <v>1.3669905201200016E-2</v>
      </c>
      <c r="AZ86" s="3">
        <f t="shared" ca="1" si="273"/>
        <v>9.2068911513073677E-3</v>
      </c>
      <c r="BA86" s="3">
        <f t="shared" ca="1" si="274"/>
        <v>1.2089684054003966E-2</v>
      </c>
      <c r="BB86" s="3">
        <f t="shared" ca="1" si="200"/>
        <v>1.3669905201200016E-2</v>
      </c>
      <c r="BC86" s="29">
        <f t="shared" ca="1" si="221"/>
        <v>1.8002032221397172E-3</v>
      </c>
      <c r="BD86" s="3">
        <f t="shared" ca="1" si="275"/>
        <v>1.599498100190652E-3</v>
      </c>
      <c r="BE86" s="3">
        <f t="shared" ca="1" si="276"/>
        <v>1.4913529440920064E-3</v>
      </c>
      <c r="BF86" s="3">
        <f t="shared" ca="1" si="277"/>
        <v>1.4772096573087584E-3</v>
      </c>
      <c r="BG86" s="3">
        <f t="shared" ca="1" si="204"/>
        <v>1.8002032221397172E-3</v>
      </c>
      <c r="BH86" s="29">
        <f t="shared" ca="1" si="222"/>
        <v>5.4776323917489359E-4</v>
      </c>
      <c r="BI86" s="3">
        <f t="shared" ca="1" si="278"/>
        <v>4.8669297423717232E-4</v>
      </c>
      <c r="BJ86" s="3">
        <f t="shared" ca="1" si="279"/>
        <v>4.5378672216677633E-4</v>
      </c>
      <c r="BK86" s="3">
        <f t="shared" ca="1" si="280"/>
        <v>4.4948322326971118E-4</v>
      </c>
      <c r="BL86" s="3">
        <f t="shared" ca="1" si="208"/>
        <v>5.4776323917489359E-4</v>
      </c>
      <c r="BM86" s="29">
        <f t="shared" ca="1" si="223"/>
        <v>1.6809592664951273E-4</v>
      </c>
      <c r="BN86" s="3">
        <f t="shared" ca="1" si="281"/>
        <v>1.5334565616229379E-4</v>
      </c>
      <c r="BO86" s="3">
        <f t="shared" ca="1" si="282"/>
        <v>1.4060526269206542E-4</v>
      </c>
      <c r="BP86" s="3">
        <f t="shared" ca="1" si="211"/>
        <v>1.6809592664951273E-4</v>
      </c>
      <c r="BQ86" s="29">
        <f t="shared" ca="1" si="224"/>
        <v>2.4118119232900158E-4</v>
      </c>
      <c r="BR86" s="3">
        <f t="shared" ca="1" si="283"/>
        <v>2.2001775372468453E-4</v>
      </c>
      <c r="BS86" s="3">
        <f t="shared" ca="1" si="284"/>
        <v>2.0173805266864936E-4</v>
      </c>
      <c r="BT86" s="3">
        <f t="shared" ca="1" si="214"/>
        <v>2.4118119232900158E-4</v>
      </c>
      <c r="BU86" s="29">
        <f t="shared" ca="1" si="225"/>
        <v>2.4983369619981007E-4</v>
      </c>
      <c r="BV86" s="3">
        <f t="shared" ca="1" si="285"/>
        <v>2.2791100795137618E-4</v>
      </c>
      <c r="BW86" s="3">
        <f t="shared" ca="1" si="286"/>
        <v>2.0897551287335603E-4</v>
      </c>
      <c r="BX86" s="3">
        <f t="shared" ca="1" si="217"/>
        <v>2.4983369619981007E-4</v>
      </c>
      <c r="BY86" s="29">
        <f t="shared" ca="1" si="218"/>
        <v>4.4360586194544608E-5</v>
      </c>
      <c r="BZ86" s="3">
        <f ca="1">$BY86*$C$11</f>
        <v>1.4209582969836528E-4</v>
      </c>
      <c r="CA86" s="3">
        <f ca="1">$BY86*$D$11</f>
        <v>2.5546374377714349E-4</v>
      </c>
      <c r="CB86" s="3">
        <f ca="1">$BY86*$E$11</f>
        <v>-3.342348366827963E-5</v>
      </c>
      <c r="CC86" s="3">
        <f ca="1">$BY86*$F$11</f>
        <v>-2.7171302650020518E-5</v>
      </c>
      <c r="CD86" s="3">
        <f t="shared" ca="1" si="287"/>
        <v>4.4360586194544608E-5</v>
      </c>
      <c r="CE86" s="29">
        <f t="shared" ca="1" si="219"/>
        <v>7.5807577583928508E-5</v>
      </c>
      <c r="CF86" s="3">
        <f ca="1">$CE86*$C$11</f>
        <v>2.4282683251683978E-4</v>
      </c>
      <c r="CG86" s="3">
        <f ca="1">$CE86*$D$11</f>
        <v>4.3656067779032751E-4</v>
      </c>
      <c r="CH86" s="3">
        <f ca="1">$CE86*$E$11</f>
        <v>-5.7117219330610933E-5</v>
      </c>
      <c r="CI86" s="3">
        <f ca="1">$CE86*$F$11</f>
        <v>-4.6432899345932048E-5</v>
      </c>
      <c r="CJ86" s="3">
        <f t="shared" ca="1" si="288"/>
        <v>7.5807577583928508E-5</v>
      </c>
    </row>
    <row r="87" spans="2:88" x14ac:dyDescent="0.25">
      <c r="B87" s="2">
        <v>10</v>
      </c>
      <c r="C87" s="3">
        <f t="shared" ca="1" si="226"/>
        <v>0.14465368045004875</v>
      </c>
      <c r="D87" s="3">
        <f t="shared" ca="1" si="227"/>
        <v>0.61143014469121471</v>
      </c>
      <c r="E87" s="3">
        <f t="shared" ca="1" si="228"/>
        <v>0.72977431917379088</v>
      </c>
      <c r="F87" s="5">
        <f t="shared" ca="1" si="229"/>
        <v>0.8600683584761819</v>
      </c>
      <c r="G87" s="2">
        <f t="shared" ca="1" si="230"/>
        <v>0.67416386731485278</v>
      </c>
      <c r="H87" s="2">
        <f t="shared" ca="1" si="231"/>
        <v>2.3413971829391267</v>
      </c>
      <c r="I87" s="11">
        <f t="shared" ca="1" si="232"/>
        <v>0.91224799632687137</v>
      </c>
      <c r="J87" s="3">
        <f t="shared" ca="1" si="233"/>
        <v>0.584724290570526</v>
      </c>
      <c r="K87" s="3">
        <f t="shared" ca="1" si="234"/>
        <v>0.98759113515199326</v>
      </c>
      <c r="L87" s="3">
        <f t="shared" ca="1" si="235"/>
        <v>0.11322267358332519</v>
      </c>
      <c r="M87" s="3">
        <f t="shared" ca="1" si="236"/>
        <v>1.1916811814636129E-2</v>
      </c>
      <c r="N87" s="3">
        <f t="shared" ca="1" si="237"/>
        <v>0.85064699685094414</v>
      </c>
      <c r="O87" s="3">
        <f t="shared" ca="1" si="238"/>
        <v>1.6320339894999389</v>
      </c>
      <c r="P87" s="28">
        <f t="shared" ca="1" si="239"/>
        <v>0.83644808445773089</v>
      </c>
      <c r="Q87" s="3">
        <f t="shared" ca="1" si="240"/>
        <v>0.31206079442557105</v>
      </c>
      <c r="R87" s="3">
        <f t="shared" ca="1" si="241"/>
        <v>0.95006471534343939</v>
      </c>
      <c r="S87" s="3">
        <f t="shared" ca="1" si="242"/>
        <v>0.9961946576919164</v>
      </c>
      <c r="T87" s="3">
        <f t="shared" ca="1" si="243"/>
        <v>2.0755513033987145</v>
      </c>
      <c r="U87" s="28">
        <f t="shared" ca="1" si="244"/>
        <v>0.88850408615269971</v>
      </c>
      <c r="V87" s="3">
        <f t="shared" ca="1" si="245"/>
        <v>0.34079125358229645</v>
      </c>
      <c r="W87" s="3">
        <f t="shared" ca="1" si="246"/>
        <v>0.88857843091497646</v>
      </c>
      <c r="X87" s="3">
        <f t="shared" ca="1" si="247"/>
        <v>0.52036913078218749</v>
      </c>
      <c r="Y87" s="3">
        <f t="shared" ca="1" si="248"/>
        <v>1.5745049954576484</v>
      </c>
      <c r="Z87" s="28">
        <f t="shared" ca="1" si="249"/>
        <v>0.82842488295420236</v>
      </c>
      <c r="AA87" s="3">
        <f t="shared" ca="1" si="250"/>
        <v>0.79399075987642076</v>
      </c>
      <c r="AB87" s="3">
        <f t="shared" ca="1" si="251"/>
        <v>0.79742072145950182</v>
      </c>
      <c r="AC87" s="3">
        <f t="shared" ca="1" si="252"/>
        <v>0.12888015356392366</v>
      </c>
      <c r="AD87" s="3">
        <f t="shared" ca="1" si="253"/>
        <v>1.5201976683349405</v>
      </c>
      <c r="AE87" s="28">
        <f t="shared" ca="1" si="254"/>
        <v>0.82056758641538585</v>
      </c>
      <c r="AF87" s="3">
        <f t="shared" ca="1" si="255"/>
        <v>4.5634121710272597E-2</v>
      </c>
      <c r="AG87" s="3">
        <f t="shared" ca="1" si="256"/>
        <v>0.80457134928538998</v>
      </c>
      <c r="AH87" s="3">
        <f t="shared" ca="1" si="257"/>
        <v>1.4176309639062204E-2</v>
      </c>
      <c r="AI87" s="3">
        <f t="shared" ca="1" si="258"/>
        <v>4.7893901733104868E-3</v>
      </c>
      <c r="AJ87" s="3">
        <f t="shared" ca="1" si="259"/>
        <v>0.72349503982573371</v>
      </c>
      <c r="AK87" s="28">
        <f t="shared" ca="1" si="260"/>
        <v>0.67337618386838538</v>
      </c>
      <c r="AL87" s="3">
        <f t="shared" ca="1" si="261"/>
        <v>0.88501652851398693</v>
      </c>
      <c r="AM87" s="3">
        <f t="shared" ca="1" si="262"/>
        <v>0.68836333604348365</v>
      </c>
      <c r="AN87" s="3">
        <f t="shared" ca="1" si="263"/>
        <v>0.83252626568614574</v>
      </c>
      <c r="AO87" s="3">
        <f t="shared" ca="1" si="264"/>
        <v>-5.1666063215106469E-3</v>
      </c>
      <c r="AP87" s="3">
        <f t="shared" ca="1" si="265"/>
        <v>2.0345755801291259</v>
      </c>
      <c r="AQ87" s="28">
        <f t="shared" ca="1" si="266"/>
        <v>0.88437976453973854</v>
      </c>
      <c r="AR87" s="3">
        <f t="shared" ca="1" si="267"/>
        <v>0.59787546757083687</v>
      </c>
      <c r="AS87" s="3">
        <f t="shared" ca="1" si="268"/>
        <v>0.39061552869699817</v>
      </c>
      <c r="AT87" s="3">
        <f t="shared" ca="1" si="269"/>
        <v>0.32857781957353266</v>
      </c>
      <c r="AU87" s="3">
        <f t="shared" ca="1" si="220"/>
        <v>1.0766253896495261</v>
      </c>
      <c r="AV87" s="28">
        <f t="shared" ca="1" si="270"/>
        <v>0.74585483861056323</v>
      </c>
      <c r="AW87" s="2">
        <f t="shared" ca="1" si="271"/>
        <v>1</v>
      </c>
      <c r="AX87" s="3">
        <f ca="1">POWER(AV87-$G$12, 2)/2</f>
        <v>0.27814972013939465</v>
      </c>
      <c r="AY87" s="29">
        <f t="shared" ca="1" si="272"/>
        <v>1.3570283432075012E-2</v>
      </c>
      <c r="AZ87" s="3">
        <f t="shared" ca="1" si="273"/>
        <v>9.1379056715030476E-3</v>
      </c>
      <c r="BA87" s="3">
        <f t="shared" ca="1" si="274"/>
        <v>1.2001284066396015E-2</v>
      </c>
      <c r="BB87" s="3">
        <f t="shared" ca="1" si="200"/>
        <v>1.3570283432075012E-2</v>
      </c>
      <c r="BC87" s="29">
        <f t="shared" ca="1" si="221"/>
        <v>1.7844535712186029E-3</v>
      </c>
      <c r="BD87" s="3">
        <f t="shared" ca="1" si="275"/>
        <v>1.5854942895775063E-3</v>
      </c>
      <c r="BE87" s="3">
        <f t="shared" ca="1" si="276"/>
        <v>1.4782857408739795E-3</v>
      </c>
      <c r="BF87" s="3">
        <f t="shared" ca="1" si="277"/>
        <v>1.4642647600051648E-3</v>
      </c>
      <c r="BG87" s="3">
        <f t="shared" ca="1" si="204"/>
        <v>1.7844535712186029E-3</v>
      </c>
      <c r="BH87" s="29">
        <f t="shared" ca="1" si="222"/>
        <v>5.42014705195497E-4</v>
      </c>
      <c r="BI87" s="3">
        <f t="shared" ca="1" si="278"/>
        <v>4.8158228032104999E-4</v>
      </c>
      <c r="BJ87" s="3">
        <f t="shared" ca="1" si="279"/>
        <v>4.4901846871103611E-4</v>
      </c>
      <c r="BK87" s="3">
        <f t="shared" ca="1" si="280"/>
        <v>4.4475969844391585E-4</v>
      </c>
      <c r="BL87" s="3">
        <f t="shared" ca="1" si="208"/>
        <v>5.42014705195497E-4</v>
      </c>
      <c r="BM87" s="29">
        <f t="shared" ca="1" si="223"/>
        <v>1.6652312973504293E-4</v>
      </c>
      <c r="BN87" s="3">
        <f t="shared" ca="1" si="281"/>
        <v>1.5191039144287256E-4</v>
      </c>
      <c r="BO87" s="3">
        <f t="shared" ca="1" si="282"/>
        <v>1.3928795288478286E-4</v>
      </c>
      <c r="BP87" s="3">
        <f t="shared" ca="1" si="211"/>
        <v>1.6652312973504293E-4</v>
      </c>
      <c r="BQ87" s="29">
        <f t="shared" ca="1" si="224"/>
        <v>2.3892611571689433E-4</v>
      </c>
      <c r="BR87" s="3">
        <f t="shared" ca="1" si="283"/>
        <v>2.1795987033289906E-4</v>
      </c>
      <c r="BS87" s="3">
        <f t="shared" ca="1" si="284"/>
        <v>1.998492918183224E-4</v>
      </c>
      <c r="BT87" s="3">
        <f t="shared" ca="1" si="214"/>
        <v>2.3892611571689433E-4</v>
      </c>
      <c r="BU87" s="29">
        <f t="shared" ca="1" si="225"/>
        <v>2.4749785563370029E-4</v>
      </c>
      <c r="BV87" s="3">
        <f t="shared" ca="1" si="285"/>
        <v>2.2577942289704037E-4</v>
      </c>
      <c r="BW87" s="3">
        <f t="shared" ca="1" si="286"/>
        <v>2.0701910725220464E-4</v>
      </c>
      <c r="BX87" s="3">
        <f t="shared" ca="1" si="217"/>
        <v>2.4749785563370029E-4</v>
      </c>
      <c r="BY87" s="29">
        <f t="shared" ca="1" si="218"/>
        <v>4.3946524585877161E-5</v>
      </c>
      <c r="BZ87" s="3">
        <f ca="1">$BY87*$C$12</f>
        <v>6.7484283154072976E-5</v>
      </c>
      <c r="CA87" s="3">
        <f ca="1">$BY87*$D$12</f>
        <v>4.0330604542951185E-4</v>
      </c>
      <c r="CB87" s="3">
        <f ca="1">$BY87*$E$12</f>
        <v>-9.983771455419572E-5</v>
      </c>
      <c r="CC87" s="3">
        <f ca="1">$BY87*$F$12</f>
        <v>-3.2316076854224767E-5</v>
      </c>
      <c r="CD87" s="3">
        <f t="shared" ca="1" si="287"/>
        <v>4.3946524585877161E-5</v>
      </c>
      <c r="CE87" s="29">
        <f t="shared" ca="1" si="219"/>
        <v>7.5101602102448491E-5</v>
      </c>
      <c r="CF87" s="3">
        <f ca="1">$CE87*$C$12</f>
        <v>1.1532602018851991E-4</v>
      </c>
      <c r="CG87" s="3">
        <f ca="1">$CE87*$D$12</f>
        <v>6.8922242281459027E-4</v>
      </c>
      <c r="CH87" s="3">
        <f ca="1">$CE87*$E$12</f>
        <v>-1.7061581965634247E-4</v>
      </c>
      <c r="CI87" s="3">
        <f ca="1">$CE87*$F$12</f>
        <v>-5.5225963106035496E-5</v>
      </c>
      <c r="CJ87" s="3">
        <f t="shared" ca="1" si="288"/>
        <v>7.5101602102448491E-5</v>
      </c>
    </row>
    <row r="88" spans="2:88" x14ac:dyDescent="0.25">
      <c r="B88" s="2">
        <v>11</v>
      </c>
      <c r="C88" s="3">
        <f t="shared" ca="1" si="226"/>
        <v>0.14464625717890181</v>
      </c>
      <c r="D88" s="3">
        <f t="shared" ca="1" si="227"/>
        <v>0.61138578102621743</v>
      </c>
      <c r="E88" s="3">
        <f t="shared" ca="1" si="228"/>
        <v>0.72978530132239183</v>
      </c>
      <c r="F88" s="5">
        <f t="shared" ca="1" si="229"/>
        <v>0.86007191324463583</v>
      </c>
      <c r="G88" s="2">
        <f t="shared" ca="1" si="230"/>
        <v>0.67415903319714832</v>
      </c>
      <c r="H88" s="2">
        <f t="shared" ca="1" si="231"/>
        <v>2.3413548141649931</v>
      </c>
      <c r="I88" s="11">
        <f t="shared" ca="1" si="232"/>
        <v>0.91224460457991452</v>
      </c>
      <c r="J88" s="3">
        <f t="shared" ca="1" si="233"/>
        <v>0.5847116047083053</v>
      </c>
      <c r="K88" s="3">
        <f t="shared" ca="1" si="234"/>
        <v>0.98751532068548364</v>
      </c>
      <c r="L88" s="3">
        <f t="shared" ca="1" si="235"/>
        <v>0.11324144132348739</v>
      </c>
      <c r="M88" s="3">
        <f t="shared" ca="1" si="236"/>
        <v>1.1922886670577792E-2</v>
      </c>
      <c r="N88" s="3">
        <f t="shared" ca="1" si="237"/>
        <v>0.85063873567471282</v>
      </c>
      <c r="O88" s="3">
        <f t="shared" ca="1" si="238"/>
        <v>1.6319406108225996</v>
      </c>
      <c r="P88" s="28">
        <f t="shared" ca="1" si="239"/>
        <v>0.83643530960247303</v>
      </c>
      <c r="Q88" s="3">
        <f t="shared" ca="1" si="240"/>
        <v>0.31204408428251235</v>
      </c>
      <c r="R88" s="3">
        <f t="shared" ca="1" si="241"/>
        <v>0.95004639779916855</v>
      </c>
      <c r="S88" s="3">
        <f t="shared" ca="1" si="242"/>
        <v>0.99617933601709907</v>
      </c>
      <c r="T88" s="3">
        <f t="shared" ca="1" si="243"/>
        <v>2.0754922211747631</v>
      </c>
      <c r="U88" s="28">
        <f t="shared" ca="1" si="244"/>
        <v>0.88849823306294307</v>
      </c>
      <c r="V88" s="3">
        <f t="shared" ca="1" si="245"/>
        <v>0.34076727799655981</v>
      </c>
      <c r="W88" s="3">
        <f t="shared" ca="1" si="246"/>
        <v>0.88855644749287643</v>
      </c>
      <c r="X88" s="3">
        <f t="shared" ca="1" si="247"/>
        <v>0.52034284890945859</v>
      </c>
      <c r="Y88" s="3">
        <f t="shared" ca="1" si="248"/>
        <v>1.5744259469371817</v>
      </c>
      <c r="Z88" s="28">
        <f t="shared" ca="1" si="249"/>
        <v>0.82841364693534181</v>
      </c>
      <c r="AA88" s="3">
        <f t="shared" ca="1" si="250"/>
        <v>0.79396592413990208</v>
      </c>
      <c r="AB88" s="3">
        <f t="shared" ca="1" si="251"/>
        <v>0.79739794935770403</v>
      </c>
      <c r="AC88" s="3">
        <f t="shared" ca="1" si="252"/>
        <v>0.12885292879980395</v>
      </c>
      <c r="AD88" s="3">
        <f t="shared" ca="1" si="253"/>
        <v>1.5201158599641236</v>
      </c>
      <c r="AE88" s="28">
        <f t="shared" ca="1" si="254"/>
        <v>0.82055554092764538</v>
      </c>
      <c r="AF88" s="3">
        <f t="shared" ca="1" si="255"/>
        <v>4.5459717338419074E-2</v>
      </c>
      <c r="AG88" s="3">
        <f t="shared" ca="1" si="256"/>
        <v>0.80440873785389388</v>
      </c>
      <c r="AH88" s="3">
        <f t="shared" ca="1" si="257"/>
        <v>1.4015240515461635E-2</v>
      </c>
      <c r="AI88" s="3">
        <f t="shared" ca="1" si="258"/>
        <v>4.5931002804764408E-3</v>
      </c>
      <c r="AJ88" s="3">
        <f t="shared" ca="1" si="259"/>
        <v>0.72286743822579791</v>
      </c>
      <c r="AK88" s="28">
        <f t="shared" ca="1" si="260"/>
        <v>0.67323813371701813</v>
      </c>
      <c r="AL88" s="3">
        <f t="shared" ca="1" si="261"/>
        <v>0.88496355446315167</v>
      </c>
      <c r="AM88" s="3">
        <f t="shared" ca="1" si="262"/>
        <v>0.68831394401192547</v>
      </c>
      <c r="AN88" s="3">
        <f t="shared" ca="1" si="263"/>
        <v>0.8324773421193169</v>
      </c>
      <c r="AO88" s="3">
        <f t="shared" ca="1" si="264"/>
        <v>-5.2262279390821514E-3</v>
      </c>
      <c r="AP88" s="3">
        <f t="shared" ca="1" si="265"/>
        <v>2.0343648868946218</v>
      </c>
      <c r="AQ88" s="28">
        <f t="shared" ca="1" si="266"/>
        <v>0.884358218948883</v>
      </c>
      <c r="AR88" s="3">
        <f t="shared" ca="1" si="267"/>
        <v>0.59687029794697155</v>
      </c>
      <c r="AS88" s="3">
        <f t="shared" ca="1" si="268"/>
        <v>0.38929538744969461</v>
      </c>
      <c r="AT88" s="3">
        <f t="shared" ca="1" si="269"/>
        <v>0.32708508839600442</v>
      </c>
      <c r="AU88" s="3">
        <f t="shared" ca="1" si="220"/>
        <v>1.0731975093469714</v>
      </c>
      <c r="AV88" s="28">
        <f t="shared" ca="1" si="270"/>
        <v>0.74520451796632126</v>
      </c>
      <c r="AW88" s="2">
        <f t="shared" ca="1" si="271"/>
        <v>1</v>
      </c>
      <c r="AX88" s="3">
        <f ca="1">POWER(AV88-$G$13, 2)/2</f>
        <v>3.2460368832387357E-2</v>
      </c>
      <c r="AY88" s="29">
        <f t="shared" ca="1" si="272"/>
        <v>1.3470759858147306E-2</v>
      </c>
      <c r="AZ88" s="3">
        <f t="shared" ca="1" si="273"/>
        <v>9.069029226649216E-3</v>
      </c>
      <c r="BA88" s="3">
        <f t="shared" ca="1" si="274"/>
        <v>1.1912977196039259E-2</v>
      </c>
      <c r="BB88" s="3">
        <f t="shared" ca="1" si="200"/>
        <v>1.3470759858147306E-2</v>
      </c>
      <c r="BC88" s="29">
        <f t="shared" ca="1" si="221"/>
        <v>1.7687731497993508E-3</v>
      </c>
      <c r="BD88" s="3">
        <f t="shared" ca="1" si="275"/>
        <v>1.5715518182858996E-3</v>
      </c>
      <c r="BE88" s="3">
        <f t="shared" ca="1" si="276"/>
        <v>1.4652758156265919E-3</v>
      </c>
      <c r="BF88" s="3">
        <f t="shared" ca="1" si="277"/>
        <v>1.4513766087119015E-3</v>
      </c>
      <c r="BG88" s="3">
        <f t="shared" ca="1" si="204"/>
        <v>1.7687731497993508E-3</v>
      </c>
      <c r="BH88" s="29">
        <f t="shared" ca="1" si="222"/>
        <v>5.3630808026829656E-4</v>
      </c>
      <c r="BI88" s="3">
        <f t="shared" ca="1" si="278"/>
        <v>4.7650878169576053E-4</v>
      </c>
      <c r="BJ88" s="3">
        <f t="shared" ca="1" si="279"/>
        <v>4.4428493265595158E-4</v>
      </c>
      <c r="BK88" s="3">
        <f t="shared" ca="1" si="280"/>
        <v>4.4007056690841911E-4</v>
      </c>
      <c r="BL88" s="3">
        <f t="shared" ca="1" si="208"/>
        <v>5.3630808026829656E-4</v>
      </c>
      <c r="BM88" s="29">
        <f t="shared" ca="1" si="223"/>
        <v>1.649594014455289E-4</v>
      </c>
      <c r="BN88" s="3">
        <f t="shared" ca="1" si="281"/>
        <v>1.5048332394341588E-4</v>
      </c>
      <c r="BO88" s="3">
        <f t="shared" ca="1" si="282"/>
        <v>1.379778680199296E-4</v>
      </c>
      <c r="BP88" s="3">
        <f t="shared" ca="1" si="211"/>
        <v>1.649594014455289E-4</v>
      </c>
      <c r="BQ88" s="29">
        <f t="shared" ca="1" si="224"/>
        <v>2.3668391397125757E-4</v>
      </c>
      <c r="BR88" s="3">
        <f t="shared" ca="1" si="283"/>
        <v>2.1591362351113636E-4</v>
      </c>
      <c r="BS88" s="3">
        <f t="shared" ca="1" si="284"/>
        <v>1.9797078286047393E-4</v>
      </c>
      <c r="BT88" s="3">
        <f t="shared" ca="1" si="214"/>
        <v>2.3668391397125757E-4</v>
      </c>
      <c r="BU88" s="29">
        <f t="shared" ca="1" si="225"/>
        <v>2.4517534164662162E-4</v>
      </c>
      <c r="BV88" s="3">
        <f t="shared" ca="1" si="285"/>
        <v>2.2365988259316779E-4</v>
      </c>
      <c r="BW88" s="3">
        <f t="shared" ca="1" si="286"/>
        <v>2.0507331279708406E-4</v>
      </c>
      <c r="BX88" s="3">
        <f t="shared" ca="1" si="217"/>
        <v>2.4517534164662162E-4</v>
      </c>
      <c r="BY88" s="29">
        <f t="shared" ca="1" si="218"/>
        <v>4.3535040590926537E-5</v>
      </c>
      <c r="BZ88" s="3">
        <f ca="1">$BY88*$C$13</f>
        <v>-9.4331725952419613E-5</v>
      </c>
      <c r="CA88" s="3">
        <f ca="1">$BY88*$D$13</f>
        <v>6.9364380173523246E-5</v>
      </c>
      <c r="CB88" s="3">
        <f ca="1">$BY88*$E$13</f>
        <v>1.9643881015437872E-6</v>
      </c>
      <c r="CC88" s="3">
        <f ca="1">$BY88*$F$13</f>
        <v>-7.3051798111574729E-5</v>
      </c>
      <c r="CD88" s="3">
        <f t="shared" ca="1" si="287"/>
        <v>4.3535040590926537E-5</v>
      </c>
      <c r="CE88" s="29">
        <f t="shared" ca="1" si="219"/>
        <v>7.4400479884576229E-5</v>
      </c>
      <c r="CF88" s="3">
        <f ca="1">$CE88*$C$13</f>
        <v>-1.6121095981389976E-4</v>
      </c>
      <c r="CG88" s="3">
        <f ca="1">$CE88*$D$13</f>
        <v>1.185422846000953E-4</v>
      </c>
      <c r="CH88" s="3">
        <f ca="1">$CE88*$E$13</f>
        <v>3.3570984533518488E-6</v>
      </c>
      <c r="CI88" s="3">
        <f ca="1">$CE88*$F$13</f>
        <v>-1.2484400524631891E-4</v>
      </c>
      <c r="CJ88" s="3">
        <f t="shared" ca="1" si="288"/>
        <v>7.4400479884576229E-5</v>
      </c>
    </row>
    <row r="89" spans="2:88" x14ac:dyDescent="0.25">
      <c r="B89" s="2">
        <v>12</v>
      </c>
      <c r="C89" s="3">
        <f t="shared" ca="1" si="226"/>
        <v>0.14465663366875658</v>
      </c>
      <c r="D89" s="3">
        <f t="shared" ca="1" si="227"/>
        <v>0.6113781509443984</v>
      </c>
      <c r="E89" s="3">
        <f t="shared" ca="1" si="228"/>
        <v>0.72978508523970065</v>
      </c>
      <c r="F89" s="5">
        <f t="shared" ca="1" si="229"/>
        <v>0.86007994894242812</v>
      </c>
      <c r="G89" s="2">
        <f t="shared" ca="1" si="230"/>
        <v>0.67415424434268334</v>
      </c>
      <c r="H89" s="2">
        <f t="shared" ca="1" si="231"/>
        <v>2.3413578966355608</v>
      </c>
      <c r="I89" s="11">
        <f t="shared" ca="1" si="232"/>
        <v>0.91224485134488953</v>
      </c>
      <c r="J89" s="3">
        <f t="shared" ca="1" si="233"/>
        <v>0.58472933791388482</v>
      </c>
      <c r="K89" s="3">
        <f t="shared" ca="1" si="234"/>
        <v>0.98750228103417759</v>
      </c>
      <c r="L89" s="3">
        <f t="shared" ca="1" si="235"/>
        <v>0.11324107204265751</v>
      </c>
      <c r="M89" s="3">
        <f t="shared" ca="1" si="236"/>
        <v>1.1936619511154887E-2</v>
      </c>
      <c r="N89" s="3">
        <f t="shared" ca="1" si="237"/>
        <v>0.85063055162192547</v>
      </c>
      <c r="O89" s="3">
        <f t="shared" ca="1" si="238"/>
        <v>1.6319368952358104</v>
      </c>
      <c r="P89" s="28">
        <f t="shared" ca="1" si="239"/>
        <v>0.83643480126764391</v>
      </c>
      <c r="Q89" s="3">
        <f t="shared" ca="1" si="240"/>
        <v>0.31202753111687859</v>
      </c>
      <c r="R89" s="3">
        <f t="shared" ca="1" si="241"/>
        <v>0.95002825226500953</v>
      </c>
      <c r="S89" s="3">
        <f t="shared" ca="1" si="242"/>
        <v>0.99616415845161688</v>
      </c>
      <c r="T89" s="3">
        <f t="shared" ca="1" si="243"/>
        <v>2.0754463595727772</v>
      </c>
      <c r="U89" s="28">
        <f t="shared" ca="1" si="244"/>
        <v>0.88849368951330698</v>
      </c>
      <c r="V89" s="3">
        <f t="shared" ca="1" si="245"/>
        <v>0.3407435274979736</v>
      </c>
      <c r="W89" s="3">
        <f t="shared" ca="1" si="246"/>
        <v>0.88853467070676173</v>
      </c>
      <c r="X89" s="3">
        <f t="shared" ca="1" si="247"/>
        <v>0.5203168136789218</v>
      </c>
      <c r="Y89" s="3">
        <f t="shared" ca="1" si="248"/>
        <v>1.5743596629800658</v>
      </c>
      <c r="Z89" s="28">
        <f t="shared" ca="1" si="249"/>
        <v>0.82840422483185461</v>
      </c>
      <c r="AA89" s="3">
        <f t="shared" ca="1" si="250"/>
        <v>0.79394132155281683</v>
      </c>
      <c r="AB89" s="3">
        <f t="shared" ca="1" si="251"/>
        <v>0.79737539129329638</v>
      </c>
      <c r="AC89" s="3">
        <f t="shared" ca="1" si="252"/>
        <v>0.12882595951222281</v>
      </c>
      <c r="AD89" s="3">
        <f t="shared" ca="1" si="253"/>
        <v>1.5200473693208554</v>
      </c>
      <c r="AE89" s="28">
        <f t="shared" ca="1" si="254"/>
        <v>0.82054545586001026</v>
      </c>
      <c r="AF89" s="3">
        <f t="shared" ca="1" si="255"/>
        <v>4.5286846638407624E-2</v>
      </c>
      <c r="AG89" s="3">
        <f t="shared" ca="1" si="256"/>
        <v>0.80424755751417498</v>
      </c>
      <c r="AH89" s="3">
        <f t="shared" ca="1" si="257"/>
        <v>1.3855589088503326E-2</v>
      </c>
      <c r="AI89" s="3">
        <f t="shared" ca="1" si="258"/>
        <v>4.3985352339985118E-3</v>
      </c>
      <c r="AJ89" s="3">
        <f t="shared" ca="1" si="259"/>
        <v>0.72224682781045801</v>
      </c>
      <c r="AK89" s="28">
        <f t="shared" ca="1" si="260"/>
        <v>0.67310159185654106</v>
      </c>
      <c r="AL89" s="3">
        <f t="shared" ca="1" si="261"/>
        <v>0.88491113849716518</v>
      </c>
      <c r="AM89" s="3">
        <f t="shared" ca="1" si="262"/>
        <v>0.68826507266933334</v>
      </c>
      <c r="AN89" s="3">
        <f t="shared" ca="1" si="263"/>
        <v>0.83242893435695697</v>
      </c>
      <c r="AO89" s="3">
        <f t="shared" ca="1" si="264"/>
        <v>-5.2852218279116642E-3</v>
      </c>
      <c r="AP89" s="3">
        <f t="shared" ca="1" si="265"/>
        <v>2.0341602139233266</v>
      </c>
      <c r="AQ89" s="28">
        <f t="shared" ca="1" si="266"/>
        <v>0.88433728565129799</v>
      </c>
      <c r="AR89" s="3">
        <f t="shared" ca="1" si="267"/>
        <v>0.59587270473204013</v>
      </c>
      <c r="AS89" s="3">
        <f t="shared" ca="1" si="268"/>
        <v>0.38798495995813032</v>
      </c>
      <c r="AT89" s="3">
        <f t="shared" ca="1" si="269"/>
        <v>0.32560330481160821</v>
      </c>
      <c r="AU89" s="3">
        <f t="shared" ca="1" si="220"/>
        <v>1.0697957372735076</v>
      </c>
      <c r="AV89" s="28">
        <f t="shared" ca="1" si="270"/>
        <v>0.74455806876427</v>
      </c>
      <c r="AW89" s="2">
        <f t="shared" ca="1" si="271"/>
        <v>1</v>
      </c>
      <c r="AX89" s="3">
        <f ca="1">POWER(AV89-$G$14, 2)/2</f>
        <v>3.2625290116719705E-2</v>
      </c>
      <c r="AY89" s="29">
        <f t="shared" ca="1" si="272"/>
        <v>1.3371359124926121E-2</v>
      </c>
      <c r="AZ89" s="3">
        <f t="shared" ca="1" si="273"/>
        <v>9.0002831122732579E-3</v>
      </c>
      <c r="BA89" s="3">
        <f t="shared" ca="1" si="274"/>
        <v>1.1824791434005881E-2</v>
      </c>
      <c r="BB89" s="3">
        <f t="shared" ca="1" si="200"/>
        <v>1.3371359124926121E-2</v>
      </c>
      <c r="BC89" s="29">
        <f t="shared" ca="1" si="221"/>
        <v>1.7531636950913945E-3</v>
      </c>
      <c r="BD89" s="3">
        <f t="shared" ca="1" si="275"/>
        <v>1.5576748797725354E-3</v>
      </c>
      <c r="BE89" s="3">
        <f t="shared" ca="1" si="276"/>
        <v>1.4523282118355364E-3</v>
      </c>
      <c r="BF89" s="3">
        <f t="shared" ca="1" si="277"/>
        <v>1.4385505033859883E-3</v>
      </c>
      <c r="BG89" s="3">
        <f t="shared" ca="1" si="204"/>
        <v>1.7531636950913945E-3</v>
      </c>
      <c r="BH89" s="29">
        <f t="shared" ca="1" si="222"/>
        <v>5.3064216978251596E-4</v>
      </c>
      <c r="BI89" s="3">
        <f t="shared" ca="1" si="278"/>
        <v>4.7147221924141426E-4</v>
      </c>
      <c r="BJ89" s="3">
        <f t="shared" ca="1" si="279"/>
        <v>4.3958621532177853E-4</v>
      </c>
      <c r="BK89" s="3">
        <f t="shared" ca="1" si="280"/>
        <v>4.354160211027395E-4</v>
      </c>
      <c r="BL89" s="3">
        <f t="shared" ca="1" si="208"/>
        <v>5.3064216978251596E-4</v>
      </c>
      <c r="BM89" s="29">
        <f t="shared" ca="1" si="223"/>
        <v>1.6340289774794677E-4</v>
      </c>
      <c r="BN89" s="3">
        <f t="shared" ca="1" si="281"/>
        <v>1.4906345216539988E-4</v>
      </c>
      <c r="BO89" s="3">
        <f t="shared" ca="1" si="282"/>
        <v>1.36675870304361E-4</v>
      </c>
      <c r="BP89" s="3">
        <f t="shared" ca="1" si="211"/>
        <v>1.6340289774794677E-4</v>
      </c>
      <c r="BQ89" s="29">
        <f t="shared" ca="1" si="224"/>
        <v>2.3445249363968822E-4</v>
      </c>
      <c r="BR89" s="3">
        <f t="shared" ca="1" si="283"/>
        <v>2.1387808020777605E-4</v>
      </c>
      <c r="BS89" s="3">
        <f t="shared" ca="1" si="284"/>
        <v>1.9610422492421617E-4</v>
      </c>
      <c r="BT89" s="3">
        <f t="shared" ca="1" si="214"/>
        <v>2.3445249363968822E-4</v>
      </c>
      <c r="BU89" s="29">
        <f t="shared" ca="1" si="225"/>
        <v>2.4286395598420343E-4</v>
      </c>
      <c r="BV89" s="3">
        <f t="shared" ca="1" si="285"/>
        <v>2.2155139342384144E-4</v>
      </c>
      <c r="BW89" s="3">
        <f t="shared" ca="1" si="286"/>
        <v>2.0313986475872101E-4</v>
      </c>
      <c r="BX89" s="3">
        <f t="shared" ca="1" si="217"/>
        <v>2.4286395598420343E-4</v>
      </c>
      <c r="BY89" s="29">
        <f t="shared" ca="1" si="218"/>
        <v>4.3123970928324861E-5</v>
      </c>
      <c r="BZ89" s="3">
        <f ca="1">$BY89*$C$14</f>
        <v>-5.031273688207662E-5</v>
      </c>
      <c r="CA89" s="3">
        <f ca="1">$BY89*$D$14</f>
        <v>-6.1395597410656105E-5</v>
      </c>
      <c r="CB89" s="3">
        <f ca="1">$BY89*$E$14</f>
        <v>1.2609880339151474E-4</v>
      </c>
      <c r="CC89" s="3">
        <f ca="1">$BY89*$F$14</f>
        <v>2.8513138338099117E-5</v>
      </c>
      <c r="CD89" s="3">
        <f t="shared" ca="1" si="287"/>
        <v>4.3123970928324861E-5</v>
      </c>
      <c r="CE89" s="29">
        <f t="shared" ca="1" si="219"/>
        <v>7.369834192612962E-5</v>
      </c>
      <c r="CF89" s="3">
        <f ca="1">$CE89*$C$14</f>
        <v>-8.5983855525215429E-5</v>
      </c>
      <c r="CG89" s="3">
        <f ca="1">$CE89*$D$14</f>
        <v>-1.0492432940023074E-4</v>
      </c>
      <c r="CH89" s="3">
        <f ca="1">$CE89*$E$14</f>
        <v>2.1550132162619564E-4</v>
      </c>
      <c r="CI89" s="3">
        <f ca="1">$CE89*$F$14</f>
        <v>4.872860669813765E-5</v>
      </c>
      <c r="CJ89" s="3">
        <f t="shared" ca="1" si="288"/>
        <v>7.369834192612962E-5</v>
      </c>
    </row>
    <row r="90" spans="2:88" x14ac:dyDescent="0.25">
      <c r="B90" s="2">
        <v>13</v>
      </c>
      <c r="C90" s="3">
        <f t="shared" ca="1" si="226"/>
        <v>0.14466216806981361</v>
      </c>
      <c r="D90" s="3">
        <f t="shared" ca="1" si="227"/>
        <v>0.61138490446011362</v>
      </c>
      <c r="E90" s="3">
        <f t="shared" ca="1" si="228"/>
        <v>0.72977121437132764</v>
      </c>
      <c r="F90" s="5">
        <f t="shared" ca="1" si="229"/>
        <v>0.86007681249721091</v>
      </c>
      <c r="G90" s="2">
        <f t="shared" ca="1" si="230"/>
        <v>0.6741495007058812</v>
      </c>
      <c r="H90" s="2">
        <f t="shared" ca="1" si="231"/>
        <v>2.3413358461567748</v>
      </c>
      <c r="I90" s="11">
        <f t="shared" ca="1" si="232"/>
        <v>0.9122430860957893</v>
      </c>
      <c r="J90" s="3">
        <f t="shared" ca="1" si="233"/>
        <v>0.58473879613799262</v>
      </c>
      <c r="K90" s="3">
        <f t="shared" ca="1" si="234"/>
        <v>0.98751382271041166</v>
      </c>
      <c r="L90" s="3">
        <f t="shared" ca="1" si="235"/>
        <v>0.11321736689727863</v>
      </c>
      <c r="M90" s="3">
        <f t="shared" ca="1" si="236"/>
        <v>1.1931259364418091E-2</v>
      </c>
      <c r="N90" s="3">
        <f t="shared" ca="1" si="237"/>
        <v>0.85062244480431359</v>
      </c>
      <c r="O90" s="3">
        <f t="shared" ca="1" si="238"/>
        <v>1.631925194438208</v>
      </c>
      <c r="P90" s="28">
        <f t="shared" ca="1" si="239"/>
        <v>0.83643320045621439</v>
      </c>
      <c r="Q90" s="3">
        <f t="shared" ca="1" si="240"/>
        <v>0.31201113413714038</v>
      </c>
      <c r="R90" s="3">
        <f t="shared" ca="1" si="241"/>
        <v>0.95001027794625725</v>
      </c>
      <c r="S90" s="3">
        <f t="shared" ca="1" si="242"/>
        <v>0.99614912410588341</v>
      </c>
      <c r="T90" s="3">
        <f t="shared" ca="1" si="243"/>
        <v>2.0753992612562815</v>
      </c>
      <c r="U90" s="28">
        <f t="shared" ca="1" si="244"/>
        <v>0.88848902327275081</v>
      </c>
      <c r="V90" s="3">
        <f t="shared" ca="1" si="245"/>
        <v>0.34072000090915072</v>
      </c>
      <c r="W90" s="3">
        <f t="shared" ca="1" si="246"/>
        <v>0.88851309924202004</v>
      </c>
      <c r="X90" s="3">
        <f t="shared" ca="1" si="247"/>
        <v>0.52029102390462145</v>
      </c>
      <c r="Y90" s="3">
        <f t="shared" ca="1" si="248"/>
        <v>1.574292344274818</v>
      </c>
      <c r="Z90" s="28">
        <f t="shared" ca="1" si="249"/>
        <v>0.8283946552215703</v>
      </c>
      <c r="AA90" s="3">
        <f t="shared" ca="1" si="250"/>
        <v>0.79391695089954017</v>
      </c>
      <c r="AB90" s="3">
        <f t="shared" ca="1" si="251"/>
        <v>0.79735304590817291</v>
      </c>
      <c r="AC90" s="3">
        <f t="shared" ca="1" si="252"/>
        <v>0.12879924447706453</v>
      </c>
      <c r="AD90" s="3">
        <f t="shared" ca="1" si="253"/>
        <v>1.5199770539519042</v>
      </c>
      <c r="AE90" s="28">
        <f t="shared" ca="1" si="254"/>
        <v>0.82053510164561649</v>
      </c>
      <c r="AF90" s="3">
        <f t="shared" ca="1" si="255"/>
        <v>4.5115502401632646E-2</v>
      </c>
      <c r="AG90" s="3">
        <f t="shared" ca="1" si="256"/>
        <v>0.8040878014108731</v>
      </c>
      <c r="AH90" s="3">
        <f t="shared" ca="1" si="257"/>
        <v>1.3697348533130867E-2</v>
      </c>
      <c r="AI90" s="3">
        <f t="shared" ca="1" si="258"/>
        <v>4.2056872275384582E-3</v>
      </c>
      <c r="AJ90" s="3">
        <f t="shared" ca="1" si="259"/>
        <v>0.72163150817936317</v>
      </c>
      <c r="AK90" s="28">
        <f t="shared" ca="1" si="260"/>
        <v>0.67296618506703854</v>
      </c>
      <c r="AL90" s="3">
        <f t="shared" ca="1" si="261"/>
        <v>0.88485927655304863</v>
      </c>
      <c r="AM90" s="3">
        <f t="shared" ca="1" si="262"/>
        <v>0.688216718185648</v>
      </c>
      <c r="AN90" s="3">
        <f t="shared" ca="1" si="263"/>
        <v>0.83238103859463564</v>
      </c>
      <c r="AO90" s="3">
        <f t="shared" ca="1" si="264"/>
        <v>-5.343592466587741E-3</v>
      </c>
      <c r="AP90" s="3">
        <f t="shared" ca="1" si="265"/>
        <v>2.0339570729821173</v>
      </c>
      <c r="AQ90" s="28">
        <f t="shared" ca="1" si="266"/>
        <v>0.88431650578811427</v>
      </c>
      <c r="AR90" s="3">
        <f t="shared" ca="1" si="267"/>
        <v>0.59488267358969005</v>
      </c>
      <c r="AS90" s="3">
        <f t="shared" ca="1" si="268"/>
        <v>0.38668423290038967</v>
      </c>
      <c r="AT90" s="3">
        <f t="shared" ca="1" si="269"/>
        <v>0.32413245530786633</v>
      </c>
      <c r="AU90" s="3">
        <f t="shared" ca="1" si="220"/>
        <v>1.0664196283978304</v>
      </c>
      <c r="AV90" s="28">
        <f t="shared" ca="1" si="270"/>
        <v>0.7439154320704926</v>
      </c>
      <c r="AW90" s="2">
        <f t="shared" ca="1" si="271"/>
        <v>1</v>
      </c>
      <c r="AX90" s="3">
        <f ca="1">POWER(AV90-$G$15, 2)/2</f>
        <v>3.2789652965821245E-2</v>
      </c>
      <c r="AY90" s="29">
        <f t="shared" ca="1" si="272"/>
        <v>1.3272080863091798E-2</v>
      </c>
      <c r="AZ90" s="3">
        <f t="shared" ca="1" si="273"/>
        <v>8.9316616263361362E-3</v>
      </c>
      <c r="BA90" s="3">
        <f t="shared" ca="1" si="274"/>
        <v>1.1736720173386639E-2</v>
      </c>
      <c r="BB90" s="3">
        <f t="shared" ca="1" si="200"/>
        <v>1.3272080863091798E-2</v>
      </c>
      <c r="BC90" s="29">
        <f t="shared" ca="1" si="221"/>
        <v>1.7376257431250066E-3</v>
      </c>
      <c r="BD90" s="3">
        <f t="shared" ca="1" si="275"/>
        <v>1.5438613993227249E-3</v>
      </c>
      <c r="BE90" s="3">
        <f t="shared" ca="1" si="276"/>
        <v>1.4394398783801647E-3</v>
      </c>
      <c r="BF90" s="3">
        <f t="shared" ca="1" si="277"/>
        <v>1.4257829157571173E-3</v>
      </c>
      <c r="BG90" s="3">
        <f t="shared" ca="1" si="204"/>
        <v>1.7376257431250066E-3</v>
      </c>
      <c r="BH90" s="29">
        <f t="shared" ca="1" si="222"/>
        <v>5.250185065570355E-4</v>
      </c>
      <c r="BI90" s="3">
        <f t="shared" ca="1" si="278"/>
        <v>4.6647318009097877E-4</v>
      </c>
      <c r="BJ90" s="3">
        <f t="shared" ca="1" si="279"/>
        <v>4.3492252472425918E-4</v>
      </c>
      <c r="BK90" s="3">
        <f t="shared" ca="1" si="280"/>
        <v>4.3079611364360689E-4</v>
      </c>
      <c r="BL90" s="3">
        <f t="shared" ca="1" si="208"/>
        <v>5.250185065570355E-4</v>
      </c>
      <c r="BM90" s="29">
        <f t="shared" ca="1" si="223"/>
        <v>1.6185555650634589E-4</v>
      </c>
      <c r="BN90" s="3">
        <f t="shared" ca="1" si="281"/>
        <v>1.4765161236910039E-4</v>
      </c>
      <c r="BO90" s="3">
        <f t="shared" ca="1" si="282"/>
        <v>1.3538136114022453E-4</v>
      </c>
      <c r="BP90" s="3">
        <f t="shared" ca="1" si="211"/>
        <v>1.6185555650634589E-4</v>
      </c>
      <c r="BQ90" s="29">
        <f t="shared" ca="1" si="224"/>
        <v>2.3223411901675004E-4</v>
      </c>
      <c r="BR90" s="3">
        <f t="shared" ca="1" si="283"/>
        <v>2.1185396942857688E-4</v>
      </c>
      <c r="BS90" s="3">
        <f t="shared" ca="1" si="284"/>
        <v>1.9424832742430964E-4</v>
      </c>
      <c r="BT90" s="3">
        <f t="shared" ca="1" si="214"/>
        <v>2.3223411901675004E-4</v>
      </c>
      <c r="BU90" s="29">
        <f t="shared" ca="1" si="225"/>
        <v>2.405662002384142E-4</v>
      </c>
      <c r="BV90" s="3">
        <f t="shared" ca="1" si="285"/>
        <v>2.1945485291582857E-4</v>
      </c>
      <c r="BW90" s="3">
        <f t="shared" ca="1" si="286"/>
        <v>2.0121755678700732E-4</v>
      </c>
      <c r="BX90" s="3">
        <f t="shared" ca="1" si="217"/>
        <v>2.405662002384142E-4</v>
      </c>
      <c r="BY90" s="29">
        <f t="shared" ca="1" si="218"/>
        <v>4.2716199370321863E-5</v>
      </c>
      <c r="BZ90" s="3">
        <f ca="1">$BY90*$C$15</f>
        <v>-1.2127556163228081E-4</v>
      </c>
      <c r="CA90" s="3">
        <f ca="1">$BY90*$D$15</f>
        <v>-2.8320840182523396E-4</v>
      </c>
      <c r="CB90" s="3">
        <f ca="1">$BY90*$E$15</f>
        <v>4.4787507877788767E-4</v>
      </c>
      <c r="CC90" s="3">
        <f ca="1">$BY90*$F$15</f>
        <v>2.4727126329498216E-5</v>
      </c>
      <c r="CD90" s="3">
        <f t="shared" ca="1" si="287"/>
        <v>4.2716199370321863E-5</v>
      </c>
      <c r="CE90" s="29">
        <f t="shared" ca="1" si="219"/>
        <v>7.3000712850719126E-5</v>
      </c>
      <c r="CF90" s="3">
        <f ca="1">$CE90*$C$15</f>
        <v>-2.0725632385447669E-4</v>
      </c>
      <c r="CG90" s="3">
        <f ca="1">$CE90*$D$15</f>
        <v>-4.839947262002678E-4</v>
      </c>
      <c r="CH90" s="3">
        <f ca="1">$CE90*$E$15</f>
        <v>7.6540517416850496E-4</v>
      </c>
      <c r="CI90" s="3">
        <f ca="1">$CE90*$F$15</f>
        <v>4.225792264789578E-5</v>
      </c>
      <c r="CJ90" s="3">
        <f t="shared" ca="1" si="288"/>
        <v>7.3000712850719126E-5</v>
      </c>
    </row>
    <row r="91" spans="2:88" x14ac:dyDescent="0.25">
      <c r="B91" s="2">
        <v>14</v>
      </c>
      <c r="C91" s="3">
        <f t="shared" ca="1" si="226"/>
        <v>0.14467550838159315</v>
      </c>
      <c r="D91" s="3">
        <f t="shared" ca="1" si="227"/>
        <v>0.61141605738431437</v>
      </c>
      <c r="E91" s="3">
        <f t="shared" ca="1" si="228"/>
        <v>0.72972194811266211</v>
      </c>
      <c r="F91" s="5">
        <f t="shared" ca="1" si="229"/>
        <v>0.86007409251331468</v>
      </c>
      <c r="G91" s="2">
        <f t="shared" ca="1" si="230"/>
        <v>0.67414480192395043</v>
      </c>
      <c r="H91" s="2">
        <f t="shared" ca="1" si="231"/>
        <v>2.3412931582319789</v>
      </c>
      <c r="I91" s="11">
        <f t="shared" ca="1" si="232"/>
        <v>0.912239668626597</v>
      </c>
      <c r="J91" s="3">
        <f t="shared" ca="1" si="233"/>
        <v>0.58476159433361663</v>
      </c>
      <c r="K91" s="3">
        <f t="shared" ca="1" si="234"/>
        <v>0.98756706213029366</v>
      </c>
      <c r="L91" s="3">
        <f t="shared" ca="1" si="235"/>
        <v>0.11313317232812009</v>
      </c>
      <c r="M91" s="3">
        <f t="shared" ca="1" si="236"/>
        <v>1.1926610992926823E-2</v>
      </c>
      <c r="N91" s="3">
        <f t="shared" ca="1" si="237"/>
        <v>0.85061441472590005</v>
      </c>
      <c r="O91" s="3">
        <f t="shared" ca="1" si="238"/>
        <v>1.6319268784302294</v>
      </c>
      <c r="P91" s="28">
        <f t="shared" ca="1" si="239"/>
        <v>0.83643343084758182</v>
      </c>
      <c r="Q91" s="3">
        <f t="shared" ca="1" si="240"/>
        <v>0.31199489245977979</v>
      </c>
      <c r="R91" s="3">
        <f t="shared" ca="1" si="241"/>
        <v>0.9499924738350416</v>
      </c>
      <c r="S91" s="3">
        <f t="shared" ca="1" si="242"/>
        <v>0.99613423215615804</v>
      </c>
      <c r="T91" s="3">
        <f t="shared" ca="1" si="243"/>
        <v>2.0753538136360836</v>
      </c>
      <c r="U91" s="28">
        <f t="shared" ca="1" si="244"/>
        <v>0.88848452041216031</v>
      </c>
      <c r="V91" s="3">
        <f t="shared" ca="1" si="245"/>
        <v>0.34069669697251359</v>
      </c>
      <c r="W91" s="3">
        <f t="shared" ca="1" si="246"/>
        <v>0.88849173192600339</v>
      </c>
      <c r="X91" s="3">
        <f t="shared" ca="1" si="247"/>
        <v>0.52026547815152957</v>
      </c>
      <c r="Y91" s="3">
        <f t="shared" ca="1" si="248"/>
        <v>1.5742267077144882</v>
      </c>
      <c r="Z91" s="28">
        <f t="shared" ca="1" si="249"/>
        <v>0.82838532432719636</v>
      </c>
      <c r="AA91" s="3">
        <f t="shared" ca="1" si="250"/>
        <v>0.79389281086571939</v>
      </c>
      <c r="AB91" s="3">
        <f t="shared" ca="1" si="251"/>
        <v>0.79733091197692629</v>
      </c>
      <c r="AC91" s="3">
        <f t="shared" ca="1" si="252"/>
        <v>0.12877278219503832</v>
      </c>
      <c r="AD91" s="3">
        <f t="shared" ca="1" si="253"/>
        <v>1.5199075271299116</v>
      </c>
      <c r="AE91" s="28">
        <f t="shared" ca="1" si="254"/>
        <v>0.82052486308893491</v>
      </c>
      <c r="AF91" s="3">
        <f t="shared" ca="1" si="255"/>
        <v>4.4945677647707148E-2</v>
      </c>
      <c r="AG91" s="3">
        <f t="shared" ca="1" si="256"/>
        <v>0.80392946302425128</v>
      </c>
      <c r="AH91" s="3">
        <f t="shared" ca="1" si="257"/>
        <v>1.3540512412397584E-2</v>
      </c>
      <c r="AI91" s="3">
        <f t="shared" ca="1" si="258"/>
        <v>4.0145483957947075E-3</v>
      </c>
      <c r="AJ91" s="3">
        <f t="shared" ca="1" si="259"/>
        <v>0.72102178330208722</v>
      </c>
      <c r="AK91" s="28">
        <f t="shared" ca="1" si="260"/>
        <v>0.67283198102126718</v>
      </c>
      <c r="AL91" s="3">
        <f t="shared" ca="1" si="261"/>
        <v>0.88480796450323862</v>
      </c>
      <c r="AM91" s="3">
        <f t="shared" ca="1" si="262"/>
        <v>0.68816887670792837</v>
      </c>
      <c r="AN91" s="3">
        <f t="shared" ca="1" si="263"/>
        <v>0.83233365102213486</v>
      </c>
      <c r="AO91" s="3">
        <f t="shared" ca="1" si="264"/>
        <v>-5.4013445023090145E-3</v>
      </c>
      <c r="AP91" s="3">
        <f t="shared" ca="1" si="265"/>
        <v>2.033756288669041</v>
      </c>
      <c r="AQ91" s="28">
        <f t="shared" ca="1" si="266"/>
        <v>0.88429596380251729</v>
      </c>
      <c r="AR91" s="3">
        <f t="shared" ca="1" si="267"/>
        <v>0.59390019081079304</v>
      </c>
      <c r="AS91" s="3">
        <f t="shared" ca="1" si="268"/>
        <v>0.38539319368131714</v>
      </c>
      <c r="AT91" s="3">
        <f t="shared" ca="1" si="269"/>
        <v>0.32267252641292621</v>
      </c>
      <c r="AU91" s="3">
        <f t="shared" ca="1" si="220"/>
        <v>1.0630692139744111</v>
      </c>
      <c r="AV91" s="28">
        <f t="shared" ca="1" si="270"/>
        <v>0.74327663905750085</v>
      </c>
      <c r="AW91" s="2">
        <f t="shared" ca="1" si="271"/>
        <v>1</v>
      </c>
      <c r="AX91" s="3">
        <f ca="1">POWER(AV91-$G$16, 2)/2</f>
        <v>3.2953442026806348E-2</v>
      </c>
      <c r="AY91" s="29">
        <f t="shared" ca="1" si="272"/>
        <v>1.3172940186598765E-2</v>
      </c>
      <c r="AZ91" s="3">
        <f t="shared" ca="1" si="273"/>
        <v>8.8631754416239085E-3</v>
      </c>
      <c r="BA91" s="3">
        <f t="shared" ca="1" si="274"/>
        <v>1.1648777838421267E-2</v>
      </c>
      <c r="BB91" s="3">
        <f t="shared" ca="1" si="200"/>
        <v>1.3172940186598765E-2</v>
      </c>
      <c r="BC91" s="29">
        <f t="shared" ca="1" si="221"/>
        <v>1.7221606238996675E-3</v>
      </c>
      <c r="BD91" s="3">
        <f t="shared" ca="1" si="275"/>
        <v>1.5301130559982029E-3</v>
      </c>
      <c r="BE91" s="3">
        <f t="shared" ca="1" si="276"/>
        <v>1.4266125869726528E-3</v>
      </c>
      <c r="BF91" s="3">
        <f t="shared" ca="1" si="277"/>
        <v>1.4130756101424294E-3</v>
      </c>
      <c r="BG91" s="3">
        <f t="shared" ca="1" si="204"/>
        <v>1.7221606238996675E-3</v>
      </c>
      <c r="BH91" s="29">
        <f t="shared" ca="1" si="222"/>
        <v>5.1943703649566986E-4</v>
      </c>
      <c r="BI91" s="3">
        <f t="shared" ca="1" si="278"/>
        <v>4.6151176625516902E-4</v>
      </c>
      <c r="BJ91" s="3">
        <f t="shared" ca="1" si="279"/>
        <v>4.3029401794502319E-4</v>
      </c>
      <c r="BK91" s="3">
        <f t="shared" ca="1" si="280"/>
        <v>4.2621100325393159E-4</v>
      </c>
      <c r="BL91" s="3">
        <f t="shared" ca="1" si="208"/>
        <v>5.1943703649566986E-4</v>
      </c>
      <c r="BM91" s="29">
        <f t="shared" ca="1" si="223"/>
        <v>1.6031710577015296E-4</v>
      </c>
      <c r="BN91" s="3">
        <f t="shared" ca="1" si="281"/>
        <v>1.4624762344293943E-4</v>
      </c>
      <c r="BO91" s="3">
        <f t="shared" ca="1" si="282"/>
        <v>1.340945868028837E-4</v>
      </c>
      <c r="BP91" s="3">
        <f t="shared" ca="1" si="211"/>
        <v>1.6031710577015296E-4</v>
      </c>
      <c r="BQ91" s="29">
        <f t="shared" ca="1" si="224"/>
        <v>2.3002850766590764E-4</v>
      </c>
      <c r="BR91" s="3">
        <f t="shared" ca="1" si="283"/>
        <v>2.0984112960781821E-4</v>
      </c>
      <c r="BS91" s="3">
        <f t="shared" ca="1" si="284"/>
        <v>1.924035338597444E-4</v>
      </c>
      <c r="BT91" s="3">
        <f t="shared" ca="1" si="214"/>
        <v>2.3002850766590764E-4</v>
      </c>
      <c r="BU91" s="29">
        <f t="shared" ca="1" si="225"/>
        <v>2.382818044888354E-4</v>
      </c>
      <c r="BV91" s="3">
        <f t="shared" ca="1" si="285"/>
        <v>2.1737011436664277E-4</v>
      </c>
      <c r="BW91" s="3">
        <f t="shared" ca="1" si="286"/>
        <v>1.9930686723714931E-4</v>
      </c>
      <c r="BX91" s="3">
        <f t="shared" ca="1" si="217"/>
        <v>2.382818044888354E-4</v>
      </c>
      <c r="BY91" s="29">
        <f t="shared" ca="1" si="218"/>
        <v>4.2311506378802051E-5</v>
      </c>
      <c r="BZ91" s="3">
        <f ca="1">$BY91*$C$16</f>
        <v>-1.9059641163395171E-4</v>
      </c>
      <c r="CA91" s="3">
        <f ca="1">$BY91*$D$16</f>
        <v>-2.459398619774248E-4</v>
      </c>
      <c r="CB91" s="3">
        <f ca="1">$BY91*$E$16</f>
        <v>4.6063267649410427E-4</v>
      </c>
      <c r="CC91" s="3">
        <f ca="1">$BY91*$F$16</f>
        <v>-2.2359938660941733E-5</v>
      </c>
      <c r="CD91" s="3">
        <f t="shared" ca="1" si="287"/>
        <v>4.2311506378802051E-5</v>
      </c>
      <c r="CE91" s="29">
        <f t="shared" ca="1" si="219"/>
        <v>7.2306477740009996E-5</v>
      </c>
      <c r="CF91" s="3">
        <f ca="1">$CE91*$C$16</f>
        <v>-3.2571175962764904E-4</v>
      </c>
      <c r="CG91" s="3">
        <f ca="1">$CE91*$D$16</f>
        <v>-4.2028863251158206E-4</v>
      </c>
      <c r="CH91" s="3">
        <f ca="1">$CE91*$E$16</f>
        <v>7.8717893121216676E-4</v>
      </c>
      <c r="CI91" s="3">
        <f ca="1">$CE91*$F$16</f>
        <v>-3.8211081226485686E-5</v>
      </c>
      <c r="CJ91" s="3">
        <f t="shared" ca="1" si="288"/>
        <v>7.2306477740009996E-5</v>
      </c>
    </row>
    <row r="92" spans="2:88" x14ac:dyDescent="0.25">
      <c r="B92" s="2">
        <v>15</v>
      </c>
      <c r="C92" s="3">
        <f t="shared" ca="1" si="226"/>
        <v>0.14469647398687288</v>
      </c>
      <c r="D92" s="3">
        <f t="shared" ca="1" si="227"/>
        <v>0.61144311076913194</v>
      </c>
      <c r="E92" s="3">
        <f t="shared" ca="1" si="228"/>
        <v>0.72967127851824776</v>
      </c>
      <c r="F92" s="5">
        <f t="shared" ca="1" si="229"/>
        <v>0.86007655210656742</v>
      </c>
      <c r="G92" s="2">
        <f t="shared" ca="1" si="230"/>
        <v>0.67414014765824881</v>
      </c>
      <c r="H92" s="2">
        <f t="shared" ca="1" si="231"/>
        <v>2.3412549590094458</v>
      </c>
      <c r="I92" s="11">
        <f t="shared" ca="1" si="232"/>
        <v>0.91223661040767723</v>
      </c>
      <c r="J92" s="3">
        <f t="shared" ca="1" si="233"/>
        <v>0.58479742262717571</v>
      </c>
      <c r="K92" s="3">
        <f t="shared" ca="1" si="234"/>
        <v>0.98761329387986996</v>
      </c>
      <c r="L92" s="3">
        <f t="shared" ca="1" si="235"/>
        <v>0.11304658264568675</v>
      </c>
      <c r="M92" s="3">
        <f t="shared" ca="1" si="236"/>
        <v>1.1930814211861736E-2</v>
      </c>
      <c r="N92" s="3">
        <f t="shared" ca="1" si="237"/>
        <v>0.85060646101334869</v>
      </c>
      <c r="O92" s="3">
        <f t="shared" ca="1" si="238"/>
        <v>1.6319325155522169</v>
      </c>
      <c r="P92" s="28">
        <f t="shared" ca="1" si="239"/>
        <v>0.83643420207513375</v>
      </c>
      <c r="Q92" s="3">
        <f t="shared" ca="1" si="240"/>
        <v>0.31197880522120108</v>
      </c>
      <c r="R92" s="3">
        <f t="shared" ca="1" si="241"/>
        <v>0.94997483895340684</v>
      </c>
      <c r="S92" s="3">
        <f t="shared" ca="1" si="242"/>
        <v>0.99611948175160969</v>
      </c>
      <c r="T92" s="3">
        <f t="shared" ca="1" si="243"/>
        <v>2.075309415957082</v>
      </c>
      <c r="U92" s="28">
        <f t="shared" ca="1" si="244"/>
        <v>0.88848012142413546</v>
      </c>
      <c r="V92" s="3">
        <f t="shared" ca="1" si="245"/>
        <v>0.34067361444825672</v>
      </c>
      <c r="W92" s="3">
        <f t="shared" ca="1" si="246"/>
        <v>0.88847056753727882</v>
      </c>
      <c r="X92" s="3">
        <f t="shared" ca="1" si="247"/>
        <v>0.52024017501568631</v>
      </c>
      <c r="Y92" s="3">
        <f t="shared" ca="1" si="248"/>
        <v>1.574162288540581</v>
      </c>
      <c r="Z92" s="28">
        <f t="shared" ca="1" si="249"/>
        <v>0.82837616610536946</v>
      </c>
      <c r="AA92" s="3">
        <f t="shared" ca="1" si="250"/>
        <v>0.79386890015313905</v>
      </c>
      <c r="AB92" s="3">
        <f t="shared" ca="1" si="251"/>
        <v>0.79730898822153018</v>
      </c>
      <c r="AC92" s="3">
        <f t="shared" ca="1" si="252"/>
        <v>0.12874657119654456</v>
      </c>
      <c r="AD92" s="3">
        <f t="shared" ca="1" si="253"/>
        <v>1.5198393531507228</v>
      </c>
      <c r="AE92" s="28">
        <f t="shared" ca="1" si="254"/>
        <v>0.82051482330949066</v>
      </c>
      <c r="AF92" s="3">
        <f t="shared" ca="1" si="255"/>
        <v>4.4777365211547349E-2</v>
      </c>
      <c r="AG92" s="3">
        <f t="shared" ca="1" si="256"/>
        <v>0.80377253563968432</v>
      </c>
      <c r="AH92" s="3">
        <f t="shared" ca="1" si="257"/>
        <v>1.3385074095281916E-2</v>
      </c>
      <c r="AI92" s="3">
        <f t="shared" ca="1" si="258"/>
        <v>3.8251107271657439E-3</v>
      </c>
      <c r="AJ92" s="3">
        <f t="shared" ca="1" si="259"/>
        <v>0.72041757280764196</v>
      </c>
      <c r="AK92" s="28">
        <f t="shared" ca="1" si="260"/>
        <v>0.67269896281845454</v>
      </c>
      <c r="AL92" s="3">
        <f t="shared" ca="1" si="261"/>
        <v>0.8847571982089506</v>
      </c>
      <c r="AM92" s="3">
        <f t="shared" ca="1" si="262"/>
        <v>0.68812154436595441</v>
      </c>
      <c r="AN92" s="3">
        <f t="shared" ca="1" si="263"/>
        <v>0.83228676781177691</v>
      </c>
      <c r="AO92" s="3">
        <f t="shared" ca="1" si="264"/>
        <v>-5.4584825763235381E-3</v>
      </c>
      <c r="AP92" s="3">
        <f t="shared" ca="1" si="265"/>
        <v>2.033557817289525</v>
      </c>
      <c r="AQ92" s="28">
        <f t="shared" ca="1" si="266"/>
        <v>0.88427565533444996</v>
      </c>
      <c r="AR92" s="3">
        <f t="shared" ca="1" si="267"/>
        <v>0.59292524151221437</v>
      </c>
      <c r="AS92" s="3">
        <f t="shared" ca="1" si="268"/>
        <v>0.38411182811909078</v>
      </c>
      <c r="AT92" s="3">
        <f t="shared" ca="1" si="269"/>
        <v>0.32122350299240032</v>
      </c>
      <c r="AU92" s="3">
        <f t="shared" ca="1" si="220"/>
        <v>1.0597444365182711</v>
      </c>
      <c r="AV92" s="28">
        <f t="shared" ca="1" si="270"/>
        <v>0.74264170376026861</v>
      </c>
      <c r="AW92" s="2">
        <f t="shared" ca="1" si="271"/>
        <v>1</v>
      </c>
      <c r="AX92" s="3">
        <f ca="1">POWER(AV92-$G$17, 2)/2</f>
        <v>3.3116646321708666E-2</v>
      </c>
      <c r="AY92" s="29">
        <f t="shared" ca="1" si="272"/>
        <v>1.3073949293488785E-2</v>
      </c>
      <c r="AZ92" s="3">
        <f t="shared" ca="1" si="273"/>
        <v>8.7948321296709726E-3</v>
      </c>
      <c r="BA92" s="3">
        <f t="shared" ca="1" si="274"/>
        <v>1.1560975079309165E-2</v>
      </c>
      <c r="BB92" s="3">
        <f t="shared" ca="1" si="200"/>
        <v>1.3073949293488785E-2</v>
      </c>
      <c r="BC92" s="29">
        <f t="shared" ca="1" si="221"/>
        <v>1.7067695063631796E-3</v>
      </c>
      <c r="BD92" s="3">
        <f t="shared" ca="1" si="275"/>
        <v>1.5164307782565695E-3</v>
      </c>
      <c r="BE92" s="3">
        <f t="shared" ca="1" si="276"/>
        <v>1.4138471801066848E-3</v>
      </c>
      <c r="BF92" s="3">
        <f t="shared" ca="1" si="277"/>
        <v>1.4004296799436109E-3</v>
      </c>
      <c r="BG92" s="3">
        <f t="shared" ca="1" si="204"/>
        <v>1.7067695063631796E-3</v>
      </c>
      <c r="BH92" s="29">
        <f t="shared" ca="1" si="222"/>
        <v>5.1389793896770256E-4</v>
      </c>
      <c r="BI92" s="3">
        <f t="shared" ca="1" si="278"/>
        <v>4.565881032136373E-4</v>
      </c>
      <c r="BJ92" s="3">
        <f t="shared" ca="1" si="279"/>
        <v>4.2570080445151657E-4</v>
      </c>
      <c r="BK92" s="3">
        <f t="shared" ca="1" si="280"/>
        <v>4.2166087659119587E-4</v>
      </c>
      <c r="BL92" s="3">
        <f t="shared" ca="1" si="208"/>
        <v>5.1389793896770256E-4</v>
      </c>
      <c r="BM92" s="29">
        <f t="shared" ca="1" si="223"/>
        <v>1.5878770801677818E-4</v>
      </c>
      <c r="BN92" s="3">
        <f t="shared" ca="1" si="281"/>
        <v>1.4485196053562967E-4</v>
      </c>
      <c r="BO92" s="3">
        <f t="shared" ca="1" si="282"/>
        <v>1.3281546985435317E-4</v>
      </c>
      <c r="BP92" s="3">
        <f t="shared" ca="1" si="211"/>
        <v>1.5878770801677818E-4</v>
      </c>
      <c r="BQ92" s="29">
        <f t="shared" ca="1" si="224"/>
        <v>2.2783585505321678E-4</v>
      </c>
      <c r="BR92" s="3">
        <f t="shared" ca="1" si="283"/>
        <v>2.0784020814308135E-4</v>
      </c>
      <c r="BS92" s="3">
        <f t="shared" ca="1" si="284"/>
        <v>1.905697016255432E-4</v>
      </c>
      <c r="BT92" s="3">
        <f t="shared" ca="1" si="214"/>
        <v>2.2783585505321678E-4</v>
      </c>
      <c r="BU92" s="29">
        <f t="shared" ca="1" si="225"/>
        <v>2.3601080974627569E-4</v>
      </c>
      <c r="BV92" s="3">
        <f t="shared" ca="1" si="285"/>
        <v>2.1529770110251373E-4</v>
      </c>
      <c r="BW92" s="3">
        <f t="shared" ca="1" si="286"/>
        <v>1.9740751333123231E-4</v>
      </c>
      <c r="BX92" s="3">
        <f t="shared" ca="1" si="217"/>
        <v>2.3601080974627569E-4</v>
      </c>
      <c r="BY92" s="29">
        <f t="shared" ca="1" si="218"/>
        <v>4.1909029843286216E-5</v>
      </c>
      <c r="BZ92" s="3">
        <f ca="1">$BY92*$C$17</f>
        <v>-1.0100076192231979E-4</v>
      </c>
      <c r="CA92" s="3">
        <f ca="1">$BY92*$D$17</f>
        <v>1.568780714123733E-4</v>
      </c>
      <c r="CB92" s="3">
        <f ca="1">$BY92*$E$17</f>
        <v>-1.6853716351477553E-5</v>
      </c>
      <c r="CC92" s="3">
        <f ca="1">$BY92*$F$17</f>
        <v>-5.4284766356008632E-5</v>
      </c>
      <c r="CD92" s="3">
        <f t="shared" ca="1" si="287"/>
        <v>4.1909029843286216E-5</v>
      </c>
      <c r="CE92" s="29">
        <f t="shared" ca="1" si="219"/>
        <v>7.1616155119838361E-5</v>
      </c>
      <c r="CF92" s="3">
        <f ca="1">$CE92*$C$17</f>
        <v>-1.7259493383881046E-4</v>
      </c>
      <c r="CG92" s="3">
        <f ca="1">$CE92*$D$17</f>
        <v>2.6808075346009094E-4</v>
      </c>
      <c r="CH92" s="3">
        <f ca="1">$CE92*$E$17</f>
        <v>-2.8800436781442996E-5</v>
      </c>
      <c r="CI92" s="3">
        <f ca="1">$CE92*$F$17</f>
        <v>-9.2764405726726624E-5</v>
      </c>
      <c r="CJ92" s="3">
        <f t="shared" ca="1" si="288"/>
        <v>7.1616155119838361E-5</v>
      </c>
    </row>
    <row r="93" spans="2:88" x14ac:dyDescent="0.25">
      <c r="B93" s="2">
        <v>16</v>
      </c>
      <c r="C93" s="3">
        <f t="shared" ca="1" si="226"/>
        <v>0.14470758407068435</v>
      </c>
      <c r="D93" s="3">
        <f t="shared" ca="1" si="227"/>
        <v>0.6114258541812766</v>
      </c>
      <c r="E93" s="3">
        <f t="shared" ca="1" si="228"/>
        <v>0.72967313242704646</v>
      </c>
      <c r="F93" s="5">
        <f t="shared" ca="1" si="229"/>
        <v>0.86008252343086655</v>
      </c>
      <c r="G93" s="2">
        <f t="shared" ca="1" si="230"/>
        <v>0.67413553766496603</v>
      </c>
      <c r="H93" s="2">
        <f t="shared" ca="1" si="231"/>
        <v>2.3412449610936488</v>
      </c>
      <c r="I93" s="11">
        <f t="shared" ca="1" si="232"/>
        <v>0.91223580996147124</v>
      </c>
      <c r="J93" s="3">
        <f t="shared" ca="1" si="233"/>
        <v>0.58481640806989799</v>
      </c>
      <c r="K93" s="3">
        <f t="shared" ca="1" si="234"/>
        <v>0.98758380499698939</v>
      </c>
      <c r="L93" s="3">
        <f t="shared" ca="1" si="235"/>
        <v>0.1130497506937327</v>
      </c>
      <c r="M93" s="3">
        <f t="shared" ca="1" si="236"/>
        <v>1.1941018296491676E-2</v>
      </c>
      <c r="N93" s="3">
        <f t="shared" ca="1" si="237"/>
        <v>0.85059858323628545</v>
      </c>
      <c r="O93" s="3">
        <f t="shared" ca="1" si="238"/>
        <v>1.6319081802043076</v>
      </c>
      <c r="P93" s="28">
        <f t="shared" ca="1" si="239"/>
        <v>0.83643087267958383</v>
      </c>
      <c r="Q93" s="3">
        <f t="shared" ca="1" si="240"/>
        <v>0.31196287150554214</v>
      </c>
      <c r="R93" s="3">
        <f t="shared" ca="1" si="241"/>
        <v>0.94995737230552502</v>
      </c>
      <c r="S93" s="3">
        <f t="shared" ca="1" si="242"/>
        <v>0.9961048720499257</v>
      </c>
      <c r="T93" s="3">
        <f t="shared" ca="1" si="243"/>
        <v>2.0752622487416046</v>
      </c>
      <c r="U93" s="28">
        <f t="shared" ca="1" si="244"/>
        <v>0.88847544786007926</v>
      </c>
      <c r="V93" s="3">
        <f t="shared" ca="1" si="245"/>
        <v>0.34065075202536099</v>
      </c>
      <c r="W93" s="3">
        <f t="shared" ca="1" si="246"/>
        <v>0.88844960487010005</v>
      </c>
      <c r="X93" s="3">
        <f t="shared" ca="1" si="247"/>
        <v>0.52021511307163049</v>
      </c>
      <c r="Y93" s="3">
        <f t="shared" ca="1" si="248"/>
        <v>1.5740956060927993</v>
      </c>
      <c r="Z93" s="28">
        <f t="shared" ca="1" si="249"/>
        <v>0.82836668571462579</v>
      </c>
      <c r="AA93" s="3">
        <f t="shared" ca="1" si="250"/>
        <v>0.79384521740601777</v>
      </c>
      <c r="AB93" s="3">
        <f t="shared" ca="1" si="251"/>
        <v>0.79728727339506378</v>
      </c>
      <c r="AC93" s="3">
        <f t="shared" ca="1" si="252"/>
        <v>0.12872061000747248</v>
      </c>
      <c r="AD93" s="3">
        <f t="shared" ca="1" si="253"/>
        <v>1.5197703347540505</v>
      </c>
      <c r="AE93" s="28">
        <f t="shared" ca="1" si="254"/>
        <v>0.82050465872824263</v>
      </c>
      <c r="AF93" s="3">
        <f t="shared" ca="1" si="255"/>
        <v>4.4610557825939125E-2</v>
      </c>
      <c r="AG93" s="3">
        <f t="shared" ca="1" si="256"/>
        <v>0.8036170124498726</v>
      </c>
      <c r="AH93" s="3">
        <f t="shared" ca="1" si="257"/>
        <v>1.3231026830488119E-2</v>
      </c>
      <c r="AI93" s="3">
        <f t="shared" ca="1" si="258"/>
        <v>3.6373660814657941E-3</v>
      </c>
      <c r="AJ93" s="3">
        <f t="shared" ca="1" si="259"/>
        <v>0.7198184317663191</v>
      </c>
      <c r="AK93" s="28">
        <f t="shared" ca="1" si="260"/>
        <v>0.67256703325185263</v>
      </c>
      <c r="AL93" s="3">
        <f t="shared" ca="1" si="261"/>
        <v>0.88470697351759708</v>
      </c>
      <c r="AM93" s="3">
        <f t="shared" ca="1" si="262"/>
        <v>0.68807471727746472</v>
      </c>
      <c r="AN93" s="3">
        <f t="shared" ca="1" si="263"/>
        <v>0.83224038511535192</v>
      </c>
      <c r="AO93" s="3">
        <f t="shared" ca="1" si="264"/>
        <v>-5.5150113496099853E-3</v>
      </c>
      <c r="AP93" s="3">
        <f t="shared" ca="1" si="265"/>
        <v>2.0333606994154669</v>
      </c>
      <c r="AQ93" s="28">
        <f t="shared" ca="1" si="266"/>
        <v>0.88425548229666051</v>
      </c>
      <c r="AR93" s="3">
        <f t="shared" ca="1" si="267"/>
        <v>0.59195780997795056</v>
      </c>
      <c r="AS93" s="3">
        <f t="shared" ca="1" si="268"/>
        <v>0.38284012086036678</v>
      </c>
      <c r="AT93" s="3">
        <f t="shared" ca="1" si="269"/>
        <v>0.31978536857011658</v>
      </c>
      <c r="AU93" s="3">
        <f t="shared" ca="1" si="220"/>
        <v>1.0564451523511462</v>
      </c>
      <c r="AV93" s="28">
        <f t="shared" ca="1" si="270"/>
        <v>0.74201062342688728</v>
      </c>
      <c r="AW93" s="2">
        <f t="shared" ca="1" si="271"/>
        <v>1</v>
      </c>
      <c r="AX93" s="3">
        <f ca="1">POWER(AV93-$G$18, 2)/2</f>
        <v>3.3279259212291683E-2</v>
      </c>
      <c r="AY93" s="29">
        <f t="shared" ca="1" si="272"/>
        <v>1.297511735561847E-2</v>
      </c>
      <c r="AZ93" s="3">
        <f t="shared" ca="1" si="273"/>
        <v>8.7266361859629372E-3</v>
      </c>
      <c r="BA93" s="3">
        <f t="shared" ca="1" si="274"/>
        <v>1.147331865514818E-2</v>
      </c>
      <c r="BB93" s="3">
        <f t="shared" ca="1" si="200"/>
        <v>1.297511735561847E-2</v>
      </c>
      <c r="BC93" s="29">
        <f t="shared" ca="1" si="221"/>
        <v>1.6914533653735451E-3</v>
      </c>
      <c r="BD93" s="3">
        <f t="shared" ca="1" si="275"/>
        <v>1.5028147863346988E-3</v>
      </c>
      <c r="BE93" s="3">
        <f t="shared" ca="1" si="276"/>
        <v>1.4011436183153335E-3</v>
      </c>
      <c r="BF93" s="3">
        <f t="shared" ca="1" si="277"/>
        <v>1.387845366310558E-3</v>
      </c>
      <c r="BG93" s="3">
        <f t="shared" ca="1" si="204"/>
        <v>1.6914533653735451E-3</v>
      </c>
      <c r="BH93" s="29">
        <f t="shared" ca="1" si="222"/>
        <v>5.0840162489931612E-4</v>
      </c>
      <c r="BI93" s="3">
        <f t="shared" ca="1" si="278"/>
        <v>4.5170236137521193E-4</v>
      </c>
      <c r="BJ93" s="3">
        <f t="shared" ca="1" si="279"/>
        <v>4.2114296902977689E-4</v>
      </c>
      <c r="BK93" s="3">
        <f t="shared" ca="1" si="280"/>
        <v>4.1714590173489737E-4</v>
      </c>
      <c r="BL93" s="3">
        <f t="shared" ca="1" si="208"/>
        <v>5.0840162489931612E-4</v>
      </c>
      <c r="BM93" s="29">
        <f t="shared" ca="1" si="223"/>
        <v>1.5726790539712083E-4</v>
      </c>
      <c r="BN93" s="3">
        <f t="shared" ca="1" si="281"/>
        <v>1.4346541506088655E-4</v>
      </c>
      <c r="BO93" s="3">
        <f t="shared" ca="1" si="282"/>
        <v>1.3154373135580401E-4</v>
      </c>
      <c r="BP93" s="3">
        <f t="shared" ca="1" si="211"/>
        <v>1.5726790539712083E-4</v>
      </c>
      <c r="BQ93" s="29">
        <f t="shared" ca="1" si="224"/>
        <v>2.2565678547315304E-4</v>
      </c>
      <c r="BR93" s="3">
        <f t="shared" ca="1" si="283"/>
        <v>2.0585220046940371E-4</v>
      </c>
      <c r="BS93" s="3">
        <f t="shared" ca="1" si="284"/>
        <v>1.8874630199937903E-4</v>
      </c>
      <c r="BT93" s="3">
        <f t="shared" ca="1" si="214"/>
        <v>2.2565678547315304E-4</v>
      </c>
      <c r="BU93" s="29">
        <f t="shared" ca="1" si="225"/>
        <v>2.3375365813226162E-4</v>
      </c>
      <c r="BV93" s="3">
        <f t="shared" ca="1" si="285"/>
        <v>2.1323845765774052E-4</v>
      </c>
      <c r="BW93" s="3">
        <f t="shared" ca="1" si="286"/>
        <v>1.9551877626361268E-4</v>
      </c>
      <c r="BX93" s="3">
        <f t="shared" ca="1" si="217"/>
        <v>2.3375365813226162E-4</v>
      </c>
      <c r="BY93" s="29">
        <f t="shared" ca="1" si="218"/>
        <v>4.1508051902386743E-5</v>
      </c>
      <c r="BZ93" s="3">
        <f ca="1">$BY93*$C$18</f>
        <v>1.6858080199635351E-5</v>
      </c>
      <c r="CA93" s="3">
        <f ca="1">$BY93*$D$18</f>
        <v>5.6002663626700193E-5</v>
      </c>
      <c r="CB93" s="3">
        <f ca="1">$BY93*$E$18</f>
        <v>-6.0190826063651013E-5</v>
      </c>
      <c r="CC93" s="3">
        <f ca="1">$BY93*$F$18</f>
        <v>-2.322333995886636E-5</v>
      </c>
      <c r="CD93" s="3">
        <f t="shared" ca="1" si="287"/>
        <v>4.1508051902386743E-5</v>
      </c>
      <c r="CE93" s="29">
        <f t="shared" ca="1" si="219"/>
        <v>7.0931521601905835E-5</v>
      </c>
      <c r="CF93" s="3">
        <f ca="1">$CE93*$C$18</f>
        <v>2.8808128183398035E-5</v>
      </c>
      <c r="CG93" s="3">
        <f ca="1">$CE93*$D$18</f>
        <v>9.570080894529135E-5</v>
      </c>
      <c r="CH93" s="3">
        <f ca="1">$CE93*$E$18</f>
        <v>-1.0285779947492365E-4</v>
      </c>
      <c r="CI93" s="3">
        <f ca="1">$CE93*$F$18</f>
        <v>-3.9685477021050295E-5</v>
      </c>
      <c r="CJ93" s="3">
        <f t="shared" ca="1" si="288"/>
        <v>7.0931521601905835E-5</v>
      </c>
    </row>
    <row r="94" spans="2:88" x14ac:dyDescent="0.25">
      <c r="B94" s="2">
        <v>17</v>
      </c>
      <c r="C94" s="3">
        <f t="shared" ca="1" si="226"/>
        <v>0.14470572968186238</v>
      </c>
      <c r="D94" s="3">
        <f t="shared" ca="1" si="227"/>
        <v>0.61141969388827766</v>
      </c>
      <c r="E94" s="3">
        <f t="shared" ca="1" si="228"/>
        <v>0.72967975341791347</v>
      </c>
      <c r="F94" s="5">
        <f t="shared" ca="1" si="229"/>
        <v>0.86008507799826206</v>
      </c>
      <c r="G94" s="2">
        <f t="shared" ca="1" si="230"/>
        <v>0.67413097177925674</v>
      </c>
      <c r="H94" s="2">
        <f t="shared" ca="1" si="231"/>
        <v>2.3412469667834257</v>
      </c>
      <c r="I94" s="11">
        <f t="shared" ca="1" si="232"/>
        <v>0.91223597054014527</v>
      </c>
      <c r="J94" s="3">
        <f t="shared" ca="1" si="233"/>
        <v>0.58481323917579786</v>
      </c>
      <c r="K94" s="3">
        <f t="shared" ca="1" si="234"/>
        <v>0.98757327790800542</v>
      </c>
      <c r="L94" s="3">
        <f t="shared" ca="1" si="235"/>
        <v>0.11306106505167494</v>
      </c>
      <c r="M94" s="3">
        <f t="shared" ca="1" si="236"/>
        <v>1.1945383698963991E-2</v>
      </c>
      <c r="N94" s="3">
        <f t="shared" ca="1" si="237"/>
        <v>0.85059078076890926</v>
      </c>
      <c r="O94" s="3">
        <f t="shared" ca="1" si="238"/>
        <v>1.6318978615867126</v>
      </c>
      <c r="P94" s="28">
        <f t="shared" ca="1" si="239"/>
        <v>0.83642946094057091</v>
      </c>
      <c r="Q94" s="3">
        <f t="shared" ca="1" si="240"/>
        <v>0.31194709030988543</v>
      </c>
      <c r="R94" s="3">
        <f t="shared" ca="1" si="241"/>
        <v>0.94994007283593129</v>
      </c>
      <c r="S94" s="3">
        <f t="shared" ca="1" si="242"/>
        <v>0.99609040223947654</v>
      </c>
      <c r="T94" s="3">
        <f t="shared" ca="1" si="243"/>
        <v>2.0752176219734939</v>
      </c>
      <c r="U94" s="28">
        <f t="shared" ca="1" si="244"/>
        <v>0.88847102585859339</v>
      </c>
      <c r="V94" s="3">
        <f t="shared" ca="1" si="245"/>
        <v>0.34062810828330936</v>
      </c>
      <c r="W94" s="3">
        <f t="shared" ca="1" si="246"/>
        <v>0.88842884277688017</v>
      </c>
      <c r="X94" s="3">
        <f t="shared" ca="1" si="247"/>
        <v>0.52019029082522839</v>
      </c>
      <c r="Y94" s="3">
        <f t="shared" ca="1" si="248"/>
        <v>1.5740315618262279</v>
      </c>
      <c r="Z94" s="28">
        <f t="shared" ca="1" si="249"/>
        <v>0.82835758000906023</v>
      </c>
      <c r="AA94" s="3">
        <f t="shared" ca="1" si="250"/>
        <v>0.79382176117567538</v>
      </c>
      <c r="AB94" s="3">
        <f t="shared" ca="1" si="251"/>
        <v>0.79726576632967483</v>
      </c>
      <c r="AC94" s="3">
        <f t="shared" ca="1" si="252"/>
        <v>0.12869489710507792</v>
      </c>
      <c r="AD94" s="3">
        <f t="shared" ca="1" si="253"/>
        <v>1.5197042370045586</v>
      </c>
      <c r="AE94" s="28">
        <f t="shared" ca="1" si="254"/>
        <v>0.82049492385938128</v>
      </c>
      <c r="AF94" s="3">
        <f t="shared" ca="1" si="255"/>
        <v>4.444524819944231E-2</v>
      </c>
      <c r="AG94" s="3">
        <f t="shared" ca="1" si="256"/>
        <v>0.80346288665185794</v>
      </c>
      <c r="AH94" s="3">
        <f t="shared" ca="1" si="257"/>
        <v>1.3078363840193957E-2</v>
      </c>
      <c r="AI94" s="3">
        <f t="shared" ca="1" si="258"/>
        <v>3.4513062112747042E-3</v>
      </c>
      <c r="AJ94" s="3">
        <f t="shared" ca="1" si="259"/>
        <v>0.7192249250308651</v>
      </c>
      <c r="AK94" s="28">
        <f t="shared" ca="1" si="260"/>
        <v>0.67243631744713372</v>
      </c>
      <c r="AL94" s="3">
        <f t="shared" ca="1" si="261"/>
        <v>0.88465728625784579</v>
      </c>
      <c r="AM94" s="3">
        <f t="shared" ca="1" si="262"/>
        <v>0.68802839155087148</v>
      </c>
      <c r="AN94" s="3">
        <f t="shared" ca="1" si="263"/>
        <v>0.83219449906616105</v>
      </c>
      <c r="AO94" s="3">
        <f t="shared" ca="1" si="264"/>
        <v>-5.5709355283489097E-3</v>
      </c>
      <c r="AP94" s="3">
        <f t="shared" ca="1" si="265"/>
        <v>2.0331663266765303</v>
      </c>
      <c r="AQ94" s="28">
        <f t="shared" ca="1" si="266"/>
        <v>0.88423558720328177</v>
      </c>
      <c r="AR94" s="3">
        <f t="shared" ca="1" si="267"/>
        <v>0.59099787999749465</v>
      </c>
      <c r="AS94" s="3">
        <f t="shared" ca="1" si="268"/>
        <v>0.38157805580830051</v>
      </c>
      <c r="AT94" s="3">
        <f t="shared" ca="1" si="269"/>
        <v>0.31835810566099854</v>
      </c>
      <c r="AU94" s="3">
        <f t="shared" ca="1" si="220"/>
        <v>1.0531714399471162</v>
      </c>
      <c r="AV94" s="28">
        <f t="shared" ca="1" si="270"/>
        <v>0.74138343750961055</v>
      </c>
      <c r="AW94" s="2">
        <f t="shared" ca="1" si="271"/>
        <v>1</v>
      </c>
      <c r="AX94" s="3">
        <f ca="1">POWER(AV94-$G$19, 2)/2</f>
        <v>3.3441263197172756E-2</v>
      </c>
      <c r="AY94" s="29">
        <f t="shared" ca="1" si="272"/>
        <v>1.2876459766122818E-2</v>
      </c>
      <c r="AZ94" s="3">
        <f t="shared" ca="1" si="273"/>
        <v>8.6585991868878085E-3</v>
      </c>
      <c r="BA94" s="3">
        <f t="shared" ca="1" si="274"/>
        <v>1.1385823962397042E-2</v>
      </c>
      <c r="BB94" s="3">
        <f t="shared" ca="1" si="200"/>
        <v>1.2876459766122818E-2</v>
      </c>
      <c r="BC94" s="29">
        <f t="shared" ca="1" si="221"/>
        <v>1.6762133846835857E-3</v>
      </c>
      <c r="BD94" s="3">
        <f t="shared" ca="1" si="275"/>
        <v>1.4892670254477304E-3</v>
      </c>
      <c r="BE94" s="3">
        <f t="shared" ca="1" si="276"/>
        <v>1.3885040629152911E-3</v>
      </c>
      <c r="BF94" s="3">
        <f t="shared" ca="1" si="277"/>
        <v>1.3753245734380345E-3</v>
      </c>
      <c r="BG94" s="3">
        <f t="shared" ca="1" si="204"/>
        <v>1.6762133846835857E-3</v>
      </c>
      <c r="BH94" s="29">
        <f t="shared" ca="1" si="222"/>
        <v>5.0294781869001878E-4</v>
      </c>
      <c r="BI94" s="3">
        <f t="shared" ca="1" si="278"/>
        <v>4.4685456442486281E-4</v>
      </c>
      <c r="BJ94" s="3">
        <f t="shared" ca="1" si="279"/>
        <v>4.1662063796089953E-4</v>
      </c>
      <c r="BK94" s="3">
        <f t="shared" ca="1" si="280"/>
        <v>4.1266613220130888E-4</v>
      </c>
      <c r="BL94" s="3">
        <f t="shared" ca="1" si="208"/>
        <v>5.0294781869001878E-4</v>
      </c>
      <c r="BM94" s="29">
        <f t="shared" ca="1" si="223"/>
        <v>1.5575712076707057E-4</v>
      </c>
      <c r="BN94" s="3">
        <f t="shared" ca="1" si="281"/>
        <v>1.4208724823148723E-4</v>
      </c>
      <c r="BO94" s="3">
        <f t="shared" ca="1" si="282"/>
        <v>1.3027984456085625E-4</v>
      </c>
      <c r="BP94" s="3">
        <f t="shared" ca="1" si="211"/>
        <v>1.5575712076707057E-4</v>
      </c>
      <c r="BQ94" s="29">
        <f t="shared" ca="1" si="224"/>
        <v>2.2349067807708525E-4</v>
      </c>
      <c r="BR94" s="3">
        <f t="shared" ca="1" si="283"/>
        <v>2.0387623562232503E-4</v>
      </c>
      <c r="BS94" s="3">
        <f t="shared" ca="1" si="284"/>
        <v>1.8693418738925909E-4</v>
      </c>
      <c r="BT94" s="3">
        <f t="shared" ca="1" si="214"/>
        <v>2.2349067807708525E-4</v>
      </c>
      <c r="BU94" s="29">
        <f t="shared" ca="1" si="225"/>
        <v>2.3150989943822225E-4</v>
      </c>
      <c r="BV94" s="3">
        <f t="shared" ca="1" si="285"/>
        <v>2.111916578036781E-4</v>
      </c>
      <c r="BW94" s="3">
        <f t="shared" ca="1" si="286"/>
        <v>1.9364170038951801E-4</v>
      </c>
      <c r="BX94" s="3">
        <f t="shared" ca="1" si="217"/>
        <v>2.3150989943822225E-4</v>
      </c>
      <c r="BY94" s="29">
        <f t="shared" ca="1" si="218"/>
        <v>4.1109067350670148E-5</v>
      </c>
      <c r="BZ94" s="3">
        <f ca="1">$BY94*$C$19</f>
        <v>-5.7088161829875638E-5</v>
      </c>
      <c r="CA94" s="3">
        <f ca="1">$BY94*$D$19</f>
        <v>-2.0050125418942351E-4</v>
      </c>
      <c r="CB94" s="3">
        <f ca="1">$BY94*$E$19</f>
        <v>2.6627987285723085E-4</v>
      </c>
      <c r="CC94" s="3">
        <f ca="1">$BY94*$F$19</f>
        <v>1.4050668129785549E-5</v>
      </c>
      <c r="CD94" s="3">
        <f t="shared" ca="1" si="287"/>
        <v>4.1109067350670148E-5</v>
      </c>
      <c r="CE94" s="29">
        <f t="shared" ca="1" si="219"/>
        <v>7.0250316081404567E-5</v>
      </c>
      <c r="CF94" s="3">
        <f ca="1">$CE94*$C$19</f>
        <v>-9.7556613942246528E-5</v>
      </c>
      <c r="CG94" s="3">
        <f ca="1">$CE94*$D$19</f>
        <v>-3.4263186662383447E-4</v>
      </c>
      <c r="CH94" s="3">
        <f ca="1">$CE94*$E$19</f>
        <v>4.5503939738568997E-4</v>
      </c>
      <c r="CI94" s="3">
        <f ca="1">$CE94*$F$19</f>
        <v>2.4010855533463266E-5</v>
      </c>
      <c r="CJ94" s="3">
        <f t="shared" ca="1" si="288"/>
        <v>7.0250316081404567E-5</v>
      </c>
    </row>
    <row r="95" spans="2:88" x14ac:dyDescent="0.25">
      <c r="B95" s="2">
        <v>18</v>
      </c>
      <c r="C95" s="3">
        <f t="shared" ca="1" si="226"/>
        <v>0.14471200937966366</v>
      </c>
      <c r="D95" s="3">
        <f t="shared" ca="1" si="227"/>
        <v>0.61144174902623849</v>
      </c>
      <c r="E95" s="3">
        <f t="shared" ca="1" si="228"/>
        <v>0.72965046263189914</v>
      </c>
      <c r="F95" s="5">
        <f t="shared" ca="1" si="229"/>
        <v>0.86008353242476776</v>
      </c>
      <c r="G95" s="2">
        <f t="shared" ca="1" si="230"/>
        <v>0.67412644978184821</v>
      </c>
      <c r="H95" s="2">
        <f t="shared" ca="1" si="231"/>
        <v>2.3412242032792454</v>
      </c>
      <c r="I95" s="11">
        <f t="shared" ca="1" si="232"/>
        <v>0.91223414804264857</v>
      </c>
      <c r="J95" s="3">
        <f t="shared" ca="1" si="233"/>
        <v>0.58482397040333156</v>
      </c>
      <c r="K95" s="3">
        <f t="shared" ca="1" si="234"/>
        <v>0.9876109674133341</v>
      </c>
      <c r="L95" s="3">
        <f t="shared" ca="1" si="235"/>
        <v>0.11301101071796252</v>
      </c>
      <c r="M95" s="3">
        <f t="shared" ca="1" si="236"/>
        <v>1.194274250485531E-2</v>
      </c>
      <c r="N95" s="3">
        <f t="shared" ca="1" si="237"/>
        <v>0.8505830532341403</v>
      </c>
      <c r="O95" s="3">
        <f t="shared" ca="1" si="238"/>
        <v>1.6319023582001733</v>
      </c>
      <c r="P95" s="28">
        <f t="shared" ca="1" si="239"/>
        <v>0.83643007614479026</v>
      </c>
      <c r="Q95" s="3">
        <f t="shared" ca="1" si="240"/>
        <v>0.31193146071257999</v>
      </c>
      <c r="R95" s="3">
        <f t="shared" ca="1" si="241"/>
        <v>0.94992293955264695</v>
      </c>
      <c r="S95" s="3">
        <f t="shared" ca="1" si="242"/>
        <v>0.99607607145657484</v>
      </c>
      <c r="T95" s="3">
        <f t="shared" ca="1" si="243"/>
        <v>2.0751747184291176</v>
      </c>
      <c r="U95" s="28">
        <f t="shared" ca="1" si="244"/>
        <v>0.88846677446428102</v>
      </c>
      <c r="V95" s="3">
        <f t="shared" ca="1" si="245"/>
        <v>0.34060568189739093</v>
      </c>
      <c r="W95" s="3">
        <f t="shared" ca="1" si="246"/>
        <v>0.88840828001626737</v>
      </c>
      <c r="X95" s="3">
        <f t="shared" ca="1" si="247"/>
        <v>0.5201657068506399</v>
      </c>
      <c r="Y95" s="3">
        <f t="shared" ca="1" si="248"/>
        <v>1.5739692461964601</v>
      </c>
      <c r="Z95" s="28">
        <f t="shared" ca="1" si="249"/>
        <v>0.82834871971053647</v>
      </c>
      <c r="AA95" s="3">
        <f t="shared" ca="1" si="250"/>
        <v>0.79379853009331702</v>
      </c>
      <c r="AB95" s="3">
        <f t="shared" ca="1" si="251"/>
        <v>0.79724446574263197</v>
      </c>
      <c r="AC95" s="3">
        <f t="shared" ca="1" si="252"/>
        <v>0.12866943101613973</v>
      </c>
      <c r="AD95" s="3">
        <f t="shared" ca="1" si="253"/>
        <v>1.519638806020446</v>
      </c>
      <c r="AE95" s="28">
        <f t="shared" ca="1" si="254"/>
        <v>0.82048528678541199</v>
      </c>
      <c r="AF95" s="3">
        <f t="shared" ca="1" si="255"/>
        <v>4.4281428826643057E-2</v>
      </c>
      <c r="AG95" s="3">
        <f t="shared" ca="1" si="256"/>
        <v>0.80331015120493732</v>
      </c>
      <c r="AH95" s="3">
        <f t="shared" ca="1" si="257"/>
        <v>1.2927078137115773E-2</v>
      </c>
      <c r="AI95" s="3">
        <f t="shared" ca="1" si="258"/>
        <v>3.2669227389595097E-3</v>
      </c>
      <c r="AJ95" s="3">
        <f t="shared" ca="1" si="259"/>
        <v>0.71863691367095273</v>
      </c>
      <c r="AK95" s="28">
        <f t="shared" ca="1" si="260"/>
        <v>0.67230678557358736</v>
      </c>
      <c r="AL95" s="3">
        <f t="shared" ca="1" si="261"/>
        <v>0.88460813225575907</v>
      </c>
      <c r="AM95" s="3">
        <f t="shared" ca="1" si="262"/>
        <v>0.68798256328069574</v>
      </c>
      <c r="AN95" s="3">
        <f t="shared" ca="1" si="263"/>
        <v>0.83214910579161894</v>
      </c>
      <c r="AO95" s="3">
        <f t="shared" ca="1" si="264"/>
        <v>-5.6262597884048117E-3</v>
      </c>
      <c r="AP95" s="3">
        <f t="shared" ca="1" si="265"/>
        <v>2.0329742473321395</v>
      </c>
      <c r="AQ95" s="28">
        <f t="shared" ca="1" si="266"/>
        <v>0.88421592393159154</v>
      </c>
      <c r="AR95" s="3">
        <f t="shared" ca="1" si="267"/>
        <v>0.59004543408693699</v>
      </c>
      <c r="AS95" s="3">
        <f t="shared" ca="1" si="268"/>
        <v>0.38032561517243685</v>
      </c>
      <c r="AT95" s="3">
        <f t="shared" ca="1" si="269"/>
        <v>0.31694169508672504</v>
      </c>
      <c r="AU95" s="3">
        <f t="shared" ca="1" si="220"/>
        <v>1.0499232094346329</v>
      </c>
      <c r="AV95" s="28">
        <f t="shared" ca="1" si="270"/>
        <v>0.74076015301322373</v>
      </c>
      <c r="AW95" s="2">
        <f t="shared" ca="1" si="271"/>
        <v>1</v>
      </c>
      <c r="AX95" s="3">
        <f ca="1">POWER(AV95-$G$20, 2)/2</f>
        <v>3.3602649132863587E-2</v>
      </c>
      <c r="AY95" s="29">
        <f t="shared" ca="1" si="272"/>
        <v>1.2777986939886549E-2</v>
      </c>
      <c r="AZ95" s="3">
        <f t="shared" ca="1" si="273"/>
        <v>8.5907273256564057E-3</v>
      </c>
      <c r="BA95" s="3">
        <f t="shared" ca="1" si="274"/>
        <v>1.1298499528037595E-2</v>
      </c>
      <c r="BB95" s="3">
        <f t="shared" ca="1" si="200"/>
        <v>1.2777986939886549E-2</v>
      </c>
      <c r="BC95" s="29">
        <f t="shared" ca="1" si="221"/>
        <v>1.6610505029925134E-3</v>
      </c>
      <c r="BD95" s="3">
        <f t="shared" ca="1" si="275"/>
        <v>1.4757881826160299E-3</v>
      </c>
      <c r="BE95" s="3">
        <f t="shared" ca="1" si="276"/>
        <v>1.375929057528391E-3</v>
      </c>
      <c r="BF95" s="3">
        <f t="shared" ca="1" si="277"/>
        <v>1.3628674983128652E-3</v>
      </c>
      <c r="BG95" s="3">
        <f t="shared" ca="1" si="204"/>
        <v>1.6610505029925134E-3</v>
      </c>
      <c r="BH95" s="29">
        <f t="shared" ca="1" si="222"/>
        <v>4.9753677026604509E-4</v>
      </c>
      <c r="BI95" s="3">
        <f t="shared" ca="1" si="278"/>
        <v>4.4204488945564911E-4</v>
      </c>
      <c r="BJ95" s="3">
        <f t="shared" ca="1" si="279"/>
        <v>4.1213394665879375E-4</v>
      </c>
      <c r="BK95" s="3">
        <f t="shared" ca="1" si="280"/>
        <v>4.0822159963802365E-4</v>
      </c>
      <c r="BL95" s="3">
        <f t="shared" ca="1" si="208"/>
        <v>4.9753677026604509E-4</v>
      </c>
      <c r="BM95" s="29">
        <f t="shared" ca="1" si="223"/>
        <v>1.5425553009341044E-4</v>
      </c>
      <c r="BN95" s="3">
        <f t="shared" ca="1" si="281"/>
        <v>1.4071716207562942E-4</v>
      </c>
      <c r="BO95" s="3">
        <f t="shared" ca="1" si="282"/>
        <v>1.2902396478178628E-4</v>
      </c>
      <c r="BP95" s="3">
        <f t="shared" ca="1" si="211"/>
        <v>1.5425553009341044E-4</v>
      </c>
      <c r="BQ95" s="29">
        <f t="shared" ca="1" si="224"/>
        <v>2.2133777576721438E-4</v>
      </c>
      <c r="BR95" s="3">
        <f t="shared" ca="1" si="283"/>
        <v>2.019118773066596E-4</v>
      </c>
      <c r="BS95" s="3">
        <f t="shared" ca="1" si="284"/>
        <v>1.8513357263868964E-4</v>
      </c>
      <c r="BT95" s="3">
        <f t="shared" ca="1" si="214"/>
        <v>2.2133777576721438E-4</v>
      </c>
      <c r="BU95" s="29">
        <f t="shared" ca="1" si="225"/>
        <v>2.2927998052760067E-4</v>
      </c>
      <c r="BV95" s="3">
        <f t="shared" ca="1" si="285"/>
        <v>2.0915702769983084E-4</v>
      </c>
      <c r="BW95" s="3">
        <f t="shared" ca="1" si="286"/>
        <v>1.9177667157117706E-4</v>
      </c>
      <c r="BX95" s="3">
        <f t="shared" ca="1" si="217"/>
        <v>2.2927998052760067E-4</v>
      </c>
      <c r="BY95" s="29">
        <f t="shared" ca="1" si="218"/>
        <v>4.0713370364336972E-5</v>
      </c>
      <c r="BZ95" s="3">
        <f ca="1">$BY95*$C$20</f>
        <v>-1.5268735287737295E-4</v>
      </c>
      <c r="CA95" s="3">
        <f ca="1">$BY95*$D$20</f>
        <v>-5.4794496638546554E-4</v>
      </c>
      <c r="CB95" s="3">
        <f ca="1">$BY95*$E$20</f>
        <v>7.1627846749385319E-4</v>
      </c>
      <c r="CC95" s="3">
        <f ca="1">$BY95*$F$20</f>
        <v>-1.130651008388002E-4</v>
      </c>
      <c r="CD95" s="3">
        <f t="shared" ca="1" si="287"/>
        <v>4.0713370364336972E-5</v>
      </c>
      <c r="CE95" s="29">
        <f t="shared" ca="1" si="219"/>
        <v>6.9572602588358718E-5</v>
      </c>
      <c r="CF95" s="3">
        <f ca="1">$CE95*$C$20</f>
        <v>-2.6091813148712171E-4</v>
      </c>
      <c r="CG95" s="3">
        <f ca="1">$CE95*$D$20</f>
        <v>-9.3634982919568472E-4</v>
      </c>
      <c r="CH95" s="3">
        <f ca="1">$CE95*$E$20</f>
        <v>1.2240047118575125E-3</v>
      </c>
      <c r="CI95" s="3">
        <f ca="1">$CE95*$F$20</f>
        <v>-1.9321007464813099E-4</v>
      </c>
      <c r="CJ95" s="3">
        <f t="shared" ca="1" si="288"/>
        <v>6.9572602588358718E-5</v>
      </c>
    </row>
    <row r="96" spans="2:88" x14ac:dyDescent="0.25">
      <c r="B96" s="2">
        <v>19</v>
      </c>
      <c r="C96" s="3">
        <f t="shared" ca="1" si="226"/>
        <v>0.14472880498848018</v>
      </c>
      <c r="D96" s="3">
        <f t="shared" ca="1" si="227"/>
        <v>0.61150202297254086</v>
      </c>
      <c r="E96" s="3">
        <f t="shared" ca="1" si="228"/>
        <v>0.72957167200047479</v>
      </c>
      <c r="F96" s="5">
        <f t="shared" ca="1" si="229"/>
        <v>0.86009596958585999</v>
      </c>
      <c r="G96" s="2">
        <f t="shared" ca="1" si="230"/>
        <v>0.67412197131110818</v>
      </c>
      <c r="H96" s="2">
        <f t="shared" ca="1" si="231"/>
        <v>2.3412032341473683</v>
      </c>
      <c r="I96" s="11">
        <f t="shared" ca="1" si="232"/>
        <v>0.91223246917638001</v>
      </c>
      <c r="J96" s="3">
        <f t="shared" ca="1" si="233"/>
        <v>0.58485267139779518</v>
      </c>
      <c r="K96" s="3">
        <f t="shared" ca="1" si="234"/>
        <v>0.98771396589454563</v>
      </c>
      <c r="L96" s="3">
        <f t="shared" ca="1" si="235"/>
        <v>0.1128763701996582</v>
      </c>
      <c r="M96" s="3">
        <f t="shared" ca="1" si="236"/>
        <v>1.1963995613066604E-2</v>
      </c>
      <c r="N96" s="3">
        <f t="shared" ca="1" si="237"/>
        <v>0.85057540024785561</v>
      </c>
      <c r="O96" s="3">
        <f t="shared" ca="1" si="238"/>
        <v>1.6319542806551968</v>
      </c>
      <c r="P96" s="28">
        <f t="shared" ca="1" si="239"/>
        <v>0.83643717978120058</v>
      </c>
      <c r="Q96" s="3">
        <f t="shared" ca="1" si="240"/>
        <v>0.31191598182475166</v>
      </c>
      <c r="R96" s="3">
        <f t="shared" ca="1" si="241"/>
        <v>0.94990597144433664</v>
      </c>
      <c r="S96" s="3">
        <f t="shared" ca="1" si="242"/>
        <v>0.99606187882044883</v>
      </c>
      <c r="T96" s="3">
        <f t="shared" ca="1" si="243"/>
        <v>2.0751384369082393</v>
      </c>
      <c r="U96" s="28">
        <f t="shared" ca="1" si="244"/>
        <v>0.88846317914835593</v>
      </c>
      <c r="V96" s="3">
        <f t="shared" ca="1" si="245"/>
        <v>0.3405834715908872</v>
      </c>
      <c r="W96" s="3">
        <f t="shared" ca="1" si="246"/>
        <v>0.8883879153232771</v>
      </c>
      <c r="X96" s="3">
        <f t="shared" ca="1" si="247"/>
        <v>0.52014135969530551</v>
      </c>
      <c r="Y96" s="3">
        <f t="shared" ca="1" si="248"/>
        <v>1.5739133433900259</v>
      </c>
      <c r="Z96" s="28">
        <f t="shared" ca="1" si="249"/>
        <v>0.82834077090568348</v>
      </c>
      <c r="AA96" s="3">
        <f t="shared" ca="1" si="250"/>
        <v>0.79377552282027009</v>
      </c>
      <c r="AB96" s="3">
        <f t="shared" ca="1" si="251"/>
        <v>0.79722337030875912</v>
      </c>
      <c r="AC96" s="3">
        <f t="shared" ca="1" si="252"/>
        <v>0.12864421021828168</v>
      </c>
      <c r="AD96" s="3">
        <f t="shared" ca="1" si="253"/>
        <v>1.5195792828891108</v>
      </c>
      <c r="AE96" s="28">
        <f t="shared" ca="1" si="254"/>
        <v>0.82047651950490519</v>
      </c>
      <c r="AF96" s="3">
        <f t="shared" ca="1" si="255"/>
        <v>4.4119092126555293E-2</v>
      </c>
      <c r="AG96" s="3">
        <f t="shared" ca="1" si="256"/>
        <v>0.8031587990086092</v>
      </c>
      <c r="AH96" s="3">
        <f t="shared" ca="1" si="257"/>
        <v>1.2777162712301358E-2</v>
      </c>
      <c r="AI96" s="3">
        <f t="shared" ca="1" si="258"/>
        <v>3.0842071836303334E-3</v>
      </c>
      <c r="AJ96" s="3">
        <f t="shared" ca="1" si="259"/>
        <v>0.71805493675734</v>
      </c>
      <c r="AK96" s="28">
        <f t="shared" ca="1" si="260"/>
        <v>0.67217855716851826</v>
      </c>
      <c r="AL96" s="3">
        <f t="shared" ca="1" si="261"/>
        <v>0.88455950731791899</v>
      </c>
      <c r="AM96" s="3">
        <f t="shared" ca="1" si="262"/>
        <v>0.68793722854656325</v>
      </c>
      <c r="AN96" s="3">
        <f t="shared" ca="1" si="263"/>
        <v>0.83210420141565877</v>
      </c>
      <c r="AO96" s="3">
        <f t="shared" ca="1" si="264"/>
        <v>-5.680988833134077E-3</v>
      </c>
      <c r="AP96" s="3">
        <f t="shared" ca="1" si="265"/>
        <v>2.0327859764563558</v>
      </c>
      <c r="AQ96" s="28">
        <f t="shared" ca="1" si="266"/>
        <v>0.88419664771824313</v>
      </c>
      <c r="AR96" s="3">
        <f t="shared" ca="1" si="267"/>
        <v>0.58910045408111478</v>
      </c>
      <c r="AS96" s="3">
        <f t="shared" ca="1" si="268"/>
        <v>0.37908278022435271</v>
      </c>
      <c r="AT96" s="3">
        <f t="shared" ca="1" si="269"/>
        <v>0.31553611652333752</v>
      </c>
      <c r="AU96" s="3">
        <f t="shared" ca="1" si="220"/>
        <v>1.0467005332569843</v>
      </c>
      <c r="AV96" s="28">
        <f t="shared" ca="1" si="270"/>
        <v>0.74014080783882752</v>
      </c>
      <c r="AW96" s="2">
        <f t="shared" ca="1" si="271"/>
        <v>1</v>
      </c>
      <c r="AX96" s="3">
        <f ca="1">POWER(AV96-$G$21, 2)/2</f>
        <v>3.376339987532858E-2</v>
      </c>
      <c r="AY96" s="29">
        <f t="shared" ca="1" si="272"/>
        <v>1.267971480992074E-2</v>
      </c>
      <c r="AZ96" s="3">
        <f t="shared" ca="1" si="273"/>
        <v>8.5230324062408151E-3</v>
      </c>
      <c r="BA96" s="3">
        <f t="shared" ca="1" si="274"/>
        <v>1.1211361328955279E-2</v>
      </c>
      <c r="BB96" s="3">
        <f t="shared" ca="1" si="200"/>
        <v>1.267971480992074E-2</v>
      </c>
      <c r="BC96" s="29">
        <f t="shared" ca="1" si="221"/>
        <v>1.6459659798357482E-3</v>
      </c>
      <c r="BD96" s="3">
        <f t="shared" ca="1" si="275"/>
        <v>1.4623801672149076E-3</v>
      </c>
      <c r="BE96" s="3">
        <f t="shared" ca="1" si="276"/>
        <v>1.3634207286216723E-3</v>
      </c>
      <c r="BF96" s="3">
        <f t="shared" ca="1" si="277"/>
        <v>1.3504764383591157E-3</v>
      </c>
      <c r="BG96" s="3">
        <f t="shared" ca="1" si="204"/>
        <v>1.6459659798357482E-3</v>
      </c>
      <c r="BH96" s="29">
        <f t="shared" ca="1" si="222"/>
        <v>4.9216818713788285E-4</v>
      </c>
      <c r="BI96" s="3">
        <f t="shared" ca="1" si="278"/>
        <v>4.3727331222020635E-4</v>
      </c>
      <c r="BJ96" s="3">
        <f t="shared" ca="1" si="279"/>
        <v>4.0768297554904658E-4</v>
      </c>
      <c r="BK96" s="3">
        <f t="shared" ca="1" si="280"/>
        <v>4.0381244119392897E-4</v>
      </c>
      <c r="BL96" s="3">
        <f t="shared" ca="1" si="208"/>
        <v>4.9216818713788285E-4</v>
      </c>
      <c r="BM96" s="29">
        <f t="shared" ca="1" si="223"/>
        <v>1.5276263535543683E-4</v>
      </c>
      <c r="BN96" s="3">
        <f t="shared" ca="1" si="281"/>
        <v>1.3935503604818109E-4</v>
      </c>
      <c r="BO96" s="3">
        <f t="shared" ca="1" si="282"/>
        <v>1.2777634789264551E-4</v>
      </c>
      <c r="BP96" s="3">
        <f t="shared" ca="1" si="211"/>
        <v>1.5276263535543683E-4</v>
      </c>
      <c r="BQ96" s="29">
        <f t="shared" ca="1" si="224"/>
        <v>2.1919752295118208E-4</v>
      </c>
      <c r="BR96" s="3">
        <f t="shared" ca="1" si="283"/>
        <v>1.9995909759910305E-4</v>
      </c>
      <c r="BS96" s="3">
        <f t="shared" ca="1" si="284"/>
        <v>1.8334495791231173E-4</v>
      </c>
      <c r="BT96" s="3">
        <f t="shared" ca="1" si="214"/>
        <v>2.1919752295118208E-4</v>
      </c>
      <c r="BU96" s="29">
        <f t="shared" ca="1" si="225"/>
        <v>2.2706325684570693E-4</v>
      </c>
      <c r="BV96" s="3">
        <f t="shared" ca="1" si="285"/>
        <v>2.0713447545158981E-4</v>
      </c>
      <c r="BW96" s="3">
        <f t="shared" ca="1" si="286"/>
        <v>1.8992415018795748E-4</v>
      </c>
      <c r="BX96" s="3">
        <f t="shared" ca="1" si="217"/>
        <v>2.2706325684570693E-4</v>
      </c>
      <c r="BY96" s="29">
        <f t="shared" ca="1" si="218"/>
        <v>4.0319970518877149E-5</v>
      </c>
      <c r="BZ96" s="3">
        <f ca="1">$BY96*$C$21</f>
        <v>-1.4368827893812249E-4</v>
      </c>
      <c r="CA96" s="3">
        <f ca="1">$BY96*$D$21</f>
        <v>-3.3799021686859148E-4</v>
      </c>
      <c r="CB96" s="3">
        <f ca="1">$BY96*$E$21</f>
        <v>4.9968539464044449E-4</v>
      </c>
      <c r="CC96" s="3">
        <f ca="1">$BY96*$F$21</f>
        <v>-5.1702298196356165E-5</v>
      </c>
      <c r="CD96" s="3">
        <f t="shared" ca="1" si="287"/>
        <v>4.0319970518877149E-5</v>
      </c>
      <c r="CE96" s="29">
        <f t="shared" ca="1" si="219"/>
        <v>6.8896747272363237E-5</v>
      </c>
      <c r="CF96" s="3">
        <f ca="1">$CE96*$C$21</f>
        <v>-2.4552733825452085E-4</v>
      </c>
      <c r="CG96" s="3">
        <f ca="1">$CE96*$D$21</f>
        <v>-5.7754076336003933E-4</v>
      </c>
      <c r="CH96" s="3">
        <f ca="1">$CE96*$E$21</f>
        <v>8.5383738894639764E-4</v>
      </c>
      <c r="CI96" s="3">
        <f ca="1">$CE96*$F$21</f>
        <v>-8.834629902735138E-5</v>
      </c>
      <c r="CJ96" s="3">
        <f t="shared" ca="1" si="288"/>
        <v>6.8896747272363237E-5</v>
      </c>
    </row>
    <row r="97" spans="2:88" x14ac:dyDescent="0.25">
      <c r="B97" s="2">
        <v>20</v>
      </c>
      <c r="C97" s="3">
        <f t="shared" ca="1" si="226"/>
        <v>0.14474461069916336</v>
      </c>
      <c r="D97" s="3">
        <f t="shared" ca="1" si="227"/>
        <v>0.61153920189639643</v>
      </c>
      <c r="E97" s="3">
        <f t="shared" ca="1" si="228"/>
        <v>0.72951670660706436</v>
      </c>
      <c r="F97" s="5">
        <f t="shared" ca="1" si="229"/>
        <v>0.86010165683866158</v>
      </c>
      <c r="G97" s="2">
        <f t="shared" ca="1" si="230"/>
        <v>0.6741175361143511</v>
      </c>
      <c r="H97" s="2">
        <f t="shared" ca="1" si="231"/>
        <v>2.3411764251709104</v>
      </c>
      <c r="I97" s="11">
        <f t="shared" ca="1" si="232"/>
        <v>0.91223032270827553</v>
      </c>
      <c r="J97" s="3">
        <f t="shared" ca="1" si="233"/>
        <v>0.58487967940500318</v>
      </c>
      <c r="K97" s="3">
        <f t="shared" ca="1" si="234"/>
        <v>0.98777749537851522</v>
      </c>
      <c r="L97" s="3">
        <f t="shared" ca="1" si="235"/>
        <v>0.1127824480868741</v>
      </c>
      <c r="M97" s="3">
        <f t="shared" ca="1" si="236"/>
        <v>1.1973713705959612E-2</v>
      </c>
      <c r="N97" s="3">
        <f t="shared" ca="1" si="237"/>
        <v>0.85056782160565569</v>
      </c>
      <c r="O97" s="3">
        <f t="shared" ca="1" si="238"/>
        <v>1.631976900269219</v>
      </c>
      <c r="P97" s="28">
        <f t="shared" ca="1" si="239"/>
        <v>0.83644027434758927</v>
      </c>
      <c r="Q97" s="3">
        <f t="shared" ca="1" si="240"/>
        <v>0.31190065277078638</v>
      </c>
      <c r="R97" s="3">
        <f t="shared" ca="1" si="241"/>
        <v>0.94988916755444752</v>
      </c>
      <c r="S97" s="3">
        <f t="shared" ca="1" si="242"/>
        <v>0.99604782342218068</v>
      </c>
      <c r="T97" s="3">
        <f t="shared" ca="1" si="243"/>
        <v>2.0750986124612423</v>
      </c>
      <c r="U97" s="28">
        <f t="shared" ca="1" si="244"/>
        <v>0.888459232629628</v>
      </c>
      <c r="V97" s="3">
        <f t="shared" ca="1" si="245"/>
        <v>0.3405614760901513</v>
      </c>
      <c r="W97" s="3">
        <f t="shared" ca="1" si="246"/>
        <v>0.88836774737790669</v>
      </c>
      <c r="X97" s="3">
        <f t="shared" ca="1" si="247"/>
        <v>0.52011724796778092</v>
      </c>
      <c r="Y97" s="3">
        <f t="shared" ca="1" si="248"/>
        <v>1.5738543155418325</v>
      </c>
      <c r="Z97" s="28">
        <f t="shared" ca="1" si="249"/>
        <v>0.82833237743525889</v>
      </c>
      <c r="AA97" s="3">
        <f t="shared" ca="1" si="250"/>
        <v>0.79375273802797042</v>
      </c>
      <c r="AB97" s="3">
        <f t="shared" ca="1" si="251"/>
        <v>0.79720247865223848</v>
      </c>
      <c r="AC97" s="3">
        <f t="shared" ca="1" si="252"/>
        <v>0.12861923326002866</v>
      </c>
      <c r="AD97" s="3">
        <f t="shared" ca="1" si="253"/>
        <v>1.5195168095763179</v>
      </c>
      <c r="AE97" s="28">
        <f t="shared" ca="1" si="254"/>
        <v>0.82046731732652822</v>
      </c>
      <c r="AF97" s="3">
        <f t="shared" ca="1" si="255"/>
        <v>4.395823030816165E-2</v>
      </c>
      <c r="AG97" s="3">
        <f t="shared" ca="1" si="256"/>
        <v>0.80300882272846086</v>
      </c>
      <c r="AH97" s="3">
        <f t="shared" ca="1" si="257"/>
        <v>1.2628610304081855E-2</v>
      </c>
      <c r="AI97" s="3">
        <f t="shared" ca="1" si="258"/>
        <v>2.9031509258484012E-3</v>
      </c>
      <c r="AJ97" s="3">
        <f t="shared" ca="1" si="259"/>
        <v>0.71747781574310066</v>
      </c>
      <c r="AK97" s="28">
        <f t="shared" ca="1" si="260"/>
        <v>0.67205137329587261</v>
      </c>
      <c r="AL97" s="3">
        <f t="shared" ca="1" si="261"/>
        <v>0.8845114072535748</v>
      </c>
      <c r="AM97" s="3">
        <f t="shared" ca="1" si="262"/>
        <v>0.68789238341925285</v>
      </c>
      <c r="AN97" s="3">
        <f t="shared" ca="1" si="263"/>
        <v>0.83205978204712749</v>
      </c>
      <c r="AO97" s="3">
        <f t="shared" ca="1" si="264"/>
        <v>-5.7351273337192445E-3</v>
      </c>
      <c r="AP97" s="3">
        <f t="shared" ca="1" si="265"/>
        <v>2.0325985894157235</v>
      </c>
      <c r="AQ97" s="28">
        <f t="shared" ca="1" si="266"/>
        <v>0.88417745922761659</v>
      </c>
      <c r="AR97" s="3">
        <f t="shared" ca="1" si="267"/>
        <v>0.58816292051642827</v>
      </c>
      <c r="AS97" s="3">
        <f t="shared" ca="1" si="268"/>
        <v>0.37784953047816761</v>
      </c>
      <c r="AT97" s="3">
        <f t="shared" ca="1" si="269"/>
        <v>0.31414134789424625</v>
      </c>
      <c r="AU97" s="3">
        <f t="shared" ca="1" si="220"/>
        <v>1.0435030841775572</v>
      </c>
      <c r="AV97" s="28">
        <f t="shared" ca="1" si="270"/>
        <v>0.73952536276999947</v>
      </c>
      <c r="AW97" s="2">
        <f t="shared" ca="1" si="271"/>
        <v>1</v>
      </c>
      <c r="AX97" s="3">
        <f ca="1">POWER(AV97-$G$22, 2)/2</f>
        <v>3.3923518320050187E-2</v>
      </c>
      <c r="AY97" s="29">
        <f t="shared" ca="1" si="272"/>
        <v>1.2581646414751454E-2</v>
      </c>
      <c r="AZ97" s="3">
        <f t="shared" ca="1" si="273"/>
        <v>8.4555127513568067E-3</v>
      </c>
      <c r="BA97" s="3">
        <f t="shared" ca="1" si="274"/>
        <v>1.1124408159895191E-2</v>
      </c>
      <c r="BB97" s="3">
        <f t="shared" ca="1" si="200"/>
        <v>1.2581646414751454E-2</v>
      </c>
      <c r="BC97" s="29">
        <f t="shared" ca="1" si="221"/>
        <v>1.6309603657160862E-3</v>
      </c>
      <c r="BD97" s="3">
        <f t="shared" ca="1" si="275"/>
        <v>1.4490417949734513E-3</v>
      </c>
      <c r="BE97" s="3">
        <f t="shared" ca="1" si="276"/>
        <v>1.3509772772362851E-3</v>
      </c>
      <c r="BF97" s="3">
        <f t="shared" ca="1" si="277"/>
        <v>1.3381496759249706E-3</v>
      </c>
      <c r="BG97" s="3">
        <f t="shared" ca="1" si="204"/>
        <v>1.6309603657160862E-3</v>
      </c>
      <c r="BH97" s="29">
        <f t="shared" ca="1" si="222"/>
        <v>4.868429547370961E-4</v>
      </c>
      <c r="BI97" s="3">
        <f t="shared" ca="1" si="278"/>
        <v>4.3254011797686111E-4</v>
      </c>
      <c r="BJ97" s="3">
        <f t="shared" ca="1" si="279"/>
        <v>4.0326778213498494E-4</v>
      </c>
      <c r="BK97" s="3">
        <f t="shared" ca="1" si="280"/>
        <v>3.9943873303246563E-4</v>
      </c>
      <c r="BL97" s="3">
        <f t="shared" ca="1" si="208"/>
        <v>4.868429547370961E-4</v>
      </c>
      <c r="BM97" s="29">
        <f t="shared" ca="1" si="223"/>
        <v>1.5127970338796019E-4</v>
      </c>
      <c r="BN97" s="3">
        <f t="shared" ca="1" si="281"/>
        <v>1.3800193264081113E-4</v>
      </c>
      <c r="BO97" s="3">
        <f t="shared" ca="1" si="282"/>
        <v>1.2653643660504735E-4</v>
      </c>
      <c r="BP97" s="3">
        <f t="shared" ca="1" si="211"/>
        <v>1.5127970338796019E-4</v>
      </c>
      <c r="BQ97" s="29">
        <f t="shared" ca="1" si="224"/>
        <v>2.1707137704984327E-4</v>
      </c>
      <c r="BR97" s="3">
        <f t="shared" ca="1" si="283"/>
        <v>1.9801909233690829E-4</v>
      </c>
      <c r="BS97" s="3">
        <f t="shared" ca="1" si="284"/>
        <v>1.8156724217257991E-4</v>
      </c>
      <c r="BT97" s="3">
        <f t="shared" ca="1" si="214"/>
        <v>2.1707137704984327E-4</v>
      </c>
      <c r="BU97" s="29">
        <f t="shared" ca="1" si="225"/>
        <v>2.2486110363551532E-4</v>
      </c>
      <c r="BV97" s="3">
        <f t="shared" ca="1" si="285"/>
        <v>2.0512511713396514E-4</v>
      </c>
      <c r="BW97" s="3">
        <f t="shared" ca="1" si="286"/>
        <v>1.8808288321499214E-4</v>
      </c>
      <c r="BX97" s="3">
        <f t="shared" ca="1" si="217"/>
        <v>2.2486110363551532E-4</v>
      </c>
      <c r="BY97" s="29">
        <f t="shared" ca="1" si="218"/>
        <v>3.9929337632516417E-5</v>
      </c>
      <c r="BZ97" s="3">
        <f ca="1">$BY97*$C$22</f>
        <v>-1.0149638332809349E-4</v>
      </c>
      <c r="CA97" s="3">
        <f ca="1">$BY97*$D$22</f>
        <v>-2.6275101335701103E-5</v>
      </c>
      <c r="CB97" s="3">
        <f ca="1">$BY97*$E$22</f>
        <v>1.0717832807320057E-4</v>
      </c>
      <c r="CC97" s="3">
        <f ca="1">$BY97*$F$22</f>
        <v>4.7723544338383623E-5</v>
      </c>
      <c r="CD97" s="3">
        <f t="shared" ca="1" si="287"/>
        <v>3.9929337632516417E-5</v>
      </c>
      <c r="CE97" s="29">
        <f t="shared" ca="1" si="219"/>
        <v>6.822670686185752E-5</v>
      </c>
      <c r="CF97" s="3">
        <f ca="1">$CE97*$C$22</f>
        <v>-1.7342546617215562E-4</v>
      </c>
      <c r="CG97" s="3">
        <f ca="1">$CE97*$D$22</f>
        <v>-4.4895902183376721E-5</v>
      </c>
      <c r="CH97" s="3">
        <f ca="1">$CE97*$E$22</f>
        <v>1.8313412655859796E-4</v>
      </c>
      <c r="CI97" s="3">
        <f ca="1">$CE97*$F$22</f>
        <v>8.1544560041292113E-5</v>
      </c>
      <c r="CJ97" s="3">
        <f t="shared" ca="1" si="288"/>
        <v>6.822670686185752E-5</v>
      </c>
    </row>
    <row r="100" spans="2:88" x14ac:dyDescent="0.25">
      <c r="C100" t="s">
        <v>56</v>
      </c>
      <c r="D100">
        <f ca="1">AVERAGE(AX103:AX122)</f>
        <v>0.15380937194106473</v>
      </c>
    </row>
    <row r="101" spans="2:88" x14ac:dyDescent="0.25">
      <c r="B101" s="31"/>
      <c r="C101" s="7"/>
      <c r="D101" s="8"/>
      <c r="E101" s="8"/>
      <c r="F101" s="8"/>
      <c r="G101" s="8"/>
      <c r="H101" s="8"/>
      <c r="I101" s="15" t="s">
        <v>43</v>
      </c>
      <c r="J101" s="9"/>
      <c r="K101" s="9"/>
      <c r="L101" s="9"/>
      <c r="M101" s="9"/>
      <c r="N101" s="9"/>
      <c r="O101" s="9"/>
      <c r="P101" s="9"/>
      <c r="Q101" s="26"/>
      <c r="R101" s="26"/>
      <c r="S101" s="26"/>
      <c r="T101" s="26"/>
      <c r="U101" s="26"/>
      <c r="V101" s="26"/>
      <c r="W101" s="26"/>
      <c r="X101" s="26"/>
      <c r="Y101" s="27" t="s">
        <v>44</v>
      </c>
      <c r="Z101" s="26"/>
      <c r="AA101" s="26"/>
      <c r="AB101" s="26"/>
      <c r="AC101" s="26"/>
      <c r="AD101" s="26"/>
      <c r="AE101" s="26"/>
      <c r="AF101" s="12"/>
      <c r="AG101" s="12"/>
      <c r="AH101" s="12"/>
      <c r="AI101" s="12"/>
      <c r="AJ101" s="12"/>
      <c r="AK101" s="16" t="s">
        <v>45</v>
      </c>
      <c r="AL101" s="12"/>
      <c r="AM101" s="12"/>
      <c r="AN101" s="12"/>
      <c r="AO101" s="12"/>
      <c r="AP101" s="12"/>
      <c r="AQ101" s="12"/>
      <c r="AR101" s="13"/>
      <c r="AS101" s="13"/>
      <c r="AT101" s="17" t="s">
        <v>46</v>
      </c>
      <c r="AU101" s="13"/>
      <c r="AV101" s="13"/>
      <c r="AY101" s="32"/>
      <c r="AZ101" s="34" t="s">
        <v>58</v>
      </c>
      <c r="BA101" s="33"/>
      <c r="BB101" s="32"/>
      <c r="BC101" s="18"/>
      <c r="BD101" s="18"/>
      <c r="BE101" s="18"/>
      <c r="BF101" s="18"/>
      <c r="BG101" s="18"/>
      <c r="BH101" s="19" t="s">
        <v>59</v>
      </c>
      <c r="BI101" s="18"/>
      <c r="BJ101" s="18"/>
      <c r="BK101" s="18"/>
      <c r="BL101" s="18"/>
      <c r="BM101" s="35"/>
      <c r="BN101" s="35"/>
      <c r="BO101" s="35"/>
      <c r="BP101" s="35"/>
      <c r="BQ101" s="35"/>
      <c r="BR101" s="35"/>
      <c r="BS101" s="36" t="s">
        <v>60</v>
      </c>
      <c r="BT101" s="35"/>
      <c r="BU101" s="35"/>
      <c r="BV101" s="35"/>
      <c r="BW101" s="35"/>
      <c r="BX101" s="35"/>
      <c r="BY101" s="14"/>
      <c r="BZ101" s="14"/>
      <c r="CA101" s="14"/>
      <c r="CB101" s="14"/>
      <c r="CC101" s="14"/>
      <c r="CD101" s="14"/>
      <c r="CE101" s="20" t="s">
        <v>47</v>
      </c>
      <c r="CF101" s="14"/>
      <c r="CG101" s="14"/>
      <c r="CH101" s="14"/>
      <c r="CI101" s="14"/>
      <c r="CJ101" s="14"/>
    </row>
    <row r="102" spans="2:88" x14ac:dyDescent="0.25">
      <c r="B102" s="2" t="s">
        <v>66</v>
      </c>
      <c r="C102" s="2" t="s">
        <v>11</v>
      </c>
      <c r="D102" s="2" t="s">
        <v>12</v>
      </c>
      <c r="E102" s="2" t="s">
        <v>13</v>
      </c>
      <c r="F102" s="2" t="s">
        <v>14</v>
      </c>
      <c r="G102" s="4" t="s">
        <v>7</v>
      </c>
      <c r="H102" s="4" t="s">
        <v>15</v>
      </c>
      <c r="I102" s="4" t="s">
        <v>16</v>
      </c>
      <c r="J102" s="2" t="s">
        <v>17</v>
      </c>
      <c r="K102" s="4" t="s">
        <v>18</v>
      </c>
      <c r="L102" s="4" t="s">
        <v>19</v>
      </c>
      <c r="M102" s="4" t="s">
        <v>20</v>
      </c>
      <c r="N102" s="4" t="s">
        <v>21</v>
      </c>
      <c r="O102" s="4" t="s">
        <v>22</v>
      </c>
      <c r="P102" s="4" t="s">
        <v>16</v>
      </c>
      <c r="Q102" s="4" t="s">
        <v>11</v>
      </c>
      <c r="R102" s="4" t="s">
        <v>12</v>
      </c>
      <c r="S102" s="4" t="s">
        <v>23</v>
      </c>
      <c r="T102" s="4" t="s">
        <v>24</v>
      </c>
      <c r="U102" s="4" t="s">
        <v>16</v>
      </c>
      <c r="V102" s="4" t="s">
        <v>17</v>
      </c>
      <c r="W102" s="4" t="s">
        <v>18</v>
      </c>
      <c r="X102" s="4" t="s">
        <v>21</v>
      </c>
      <c r="Y102" s="4" t="s">
        <v>24</v>
      </c>
      <c r="Z102" s="4" t="s">
        <v>25</v>
      </c>
      <c r="AA102" s="4" t="s">
        <v>26</v>
      </c>
      <c r="AB102" s="4" t="s">
        <v>27</v>
      </c>
      <c r="AC102" s="4" t="s">
        <v>21</v>
      </c>
      <c r="AD102" s="4" t="s">
        <v>24</v>
      </c>
      <c r="AE102" s="4" t="s">
        <v>25</v>
      </c>
      <c r="AF102" s="4" t="s">
        <v>11</v>
      </c>
      <c r="AG102" s="4" t="s">
        <v>12</v>
      </c>
      <c r="AH102" s="4" t="s">
        <v>13</v>
      </c>
      <c r="AI102" s="4" t="s">
        <v>21</v>
      </c>
      <c r="AJ102" s="4" t="s">
        <v>24</v>
      </c>
      <c r="AK102" s="4" t="s">
        <v>25</v>
      </c>
      <c r="AL102" s="4" t="s">
        <v>17</v>
      </c>
      <c r="AM102" s="4" t="s">
        <v>18</v>
      </c>
      <c r="AN102" s="4" t="s">
        <v>19</v>
      </c>
      <c r="AO102" s="4" t="s">
        <v>21</v>
      </c>
      <c r="AP102" s="4" t="s">
        <v>24</v>
      </c>
      <c r="AQ102" s="4" t="s">
        <v>25</v>
      </c>
      <c r="AR102" s="4" t="s">
        <v>5</v>
      </c>
      <c r="AS102" s="4" t="s">
        <v>6</v>
      </c>
      <c r="AT102" s="4" t="s">
        <v>21</v>
      </c>
      <c r="AU102" s="4" t="s">
        <v>24</v>
      </c>
      <c r="AV102" s="4" t="s">
        <v>25</v>
      </c>
      <c r="AW102" s="4" t="s">
        <v>8</v>
      </c>
      <c r="AX102" s="4" t="s">
        <v>28</v>
      </c>
      <c r="AY102" s="4" t="s">
        <v>49</v>
      </c>
      <c r="AZ102" s="4" t="s">
        <v>29</v>
      </c>
      <c r="BA102" s="4" t="s">
        <v>30</v>
      </c>
      <c r="BB102" s="4" t="s">
        <v>31</v>
      </c>
      <c r="BC102" s="4" t="s">
        <v>50</v>
      </c>
      <c r="BD102" s="4" t="s">
        <v>32</v>
      </c>
      <c r="BE102" s="4" t="s">
        <v>33</v>
      </c>
      <c r="BF102" s="4" t="s">
        <v>34</v>
      </c>
      <c r="BG102" s="4" t="s">
        <v>35</v>
      </c>
      <c r="BH102" s="4" t="s">
        <v>51</v>
      </c>
      <c r="BI102" s="4" t="s">
        <v>36</v>
      </c>
      <c r="BJ102" s="4" t="s">
        <v>37</v>
      </c>
      <c r="BK102" s="4" t="s">
        <v>38</v>
      </c>
      <c r="BL102" s="4" t="s">
        <v>31</v>
      </c>
      <c r="BM102" s="4" t="s">
        <v>50</v>
      </c>
      <c r="BN102" s="4" t="s">
        <v>32</v>
      </c>
      <c r="BO102" s="4" t="s">
        <v>33</v>
      </c>
      <c r="BP102" s="4" t="s">
        <v>31</v>
      </c>
      <c r="BQ102" s="4" t="s">
        <v>51</v>
      </c>
      <c r="BR102" s="4" t="s">
        <v>36</v>
      </c>
      <c r="BS102" s="4" t="s">
        <v>37</v>
      </c>
      <c r="BT102" s="4" t="s">
        <v>31</v>
      </c>
      <c r="BU102" s="4" t="s">
        <v>52</v>
      </c>
      <c r="BV102" s="4" t="s">
        <v>39</v>
      </c>
      <c r="BW102" s="4" t="s">
        <v>40</v>
      </c>
      <c r="BX102" s="4" t="s">
        <v>31</v>
      </c>
      <c r="BY102" s="4" t="s">
        <v>50</v>
      </c>
      <c r="BZ102" s="4" t="s">
        <v>32</v>
      </c>
      <c r="CA102" s="4" t="s">
        <v>33</v>
      </c>
      <c r="CB102" s="4" t="s">
        <v>34</v>
      </c>
      <c r="CC102" s="4" t="s">
        <v>41</v>
      </c>
      <c r="CD102" s="4" t="s">
        <v>31</v>
      </c>
      <c r="CE102" s="4" t="s">
        <v>51</v>
      </c>
      <c r="CF102" s="4" t="s">
        <v>36</v>
      </c>
      <c r="CG102" s="4" t="s">
        <v>37</v>
      </c>
      <c r="CH102" s="4" t="s">
        <v>38</v>
      </c>
      <c r="CI102" s="4" t="s">
        <v>42</v>
      </c>
      <c r="CJ102" s="4" t="s">
        <v>31</v>
      </c>
    </row>
    <row r="103" spans="2:88" x14ac:dyDescent="0.25">
      <c r="B103" s="2">
        <v>1</v>
      </c>
      <c r="C103" s="3">
        <f ca="1">C97</f>
        <v>0.14474461069916336</v>
      </c>
      <c r="D103" s="3">
        <f ca="1">D97</f>
        <v>0.61153920189639643</v>
      </c>
      <c r="E103" s="3">
        <f ca="1">E97</f>
        <v>0.72951670660706436</v>
      </c>
      <c r="F103" s="3">
        <f ca="1">F97</f>
        <v>0.86010165683866158</v>
      </c>
      <c r="G103" s="3">
        <f ca="1">G97</f>
        <v>0.6741175361143511</v>
      </c>
      <c r="H103" s="2">
        <f t="shared" ref="H103" ca="1" si="289">(C78*$C103)+(D78*$D103)+(E78*$E103)+(F78*$F103)+G103</f>
        <v>2.3411764251709104</v>
      </c>
      <c r="I103" s="11">
        <f t="shared" ref="I103" ca="1" si="290">1/(1+EXP(-H103))</f>
        <v>0.91223032270827553</v>
      </c>
      <c r="J103" s="3">
        <f ca="1">J97</f>
        <v>0.58487967940500318</v>
      </c>
      <c r="K103" s="3">
        <f ca="1">K97</f>
        <v>0.98777749537851522</v>
      </c>
      <c r="L103" s="3">
        <f ca="1">L97</f>
        <v>0.1127824480868741</v>
      </c>
      <c r="M103" s="3">
        <f ca="1">M97</f>
        <v>1.1973713705959612E-2</v>
      </c>
      <c r="N103" s="3">
        <f ca="1">N97</f>
        <v>0.85056782160565569</v>
      </c>
      <c r="O103" s="3">
        <f t="shared" ref="O103" ca="1" si="291">J103*$C78+K103*$D78+L103*$E78+M103*$F78+N103</f>
        <v>1.631976900269219</v>
      </c>
      <c r="P103" s="28">
        <f t="shared" ref="P103" ca="1" si="292">1/(1+EXP(-O103))</f>
        <v>0.83644027434758927</v>
      </c>
      <c r="Q103" s="3">
        <f ca="1">Q97</f>
        <v>0.31190065277078638</v>
      </c>
      <c r="R103" s="3">
        <f ca="1">R97</f>
        <v>0.94988916755444752</v>
      </c>
      <c r="S103" s="3">
        <f ca="1">S97</f>
        <v>0.99604782342218068</v>
      </c>
      <c r="T103" s="3">
        <f t="shared" ref="T103" ca="1" si="293">Q103*$I103+R103*$P103+S103</f>
        <v>2.0750986124612423</v>
      </c>
      <c r="U103" s="28">
        <f t="shared" ref="U103" ca="1" si="294">1/(1+EXP(-T103))</f>
        <v>0.888459232629628</v>
      </c>
      <c r="V103" s="3">
        <f ca="1">V97</f>
        <v>0.3405614760901513</v>
      </c>
      <c r="W103" s="3">
        <f ca="1">W97</f>
        <v>0.88836774737790669</v>
      </c>
      <c r="X103" s="3">
        <f ca="1">X97</f>
        <v>0.52011724796778092</v>
      </c>
      <c r="Y103" s="3">
        <f t="shared" ref="Y103" ca="1" si="295">V103*$I103+W103*$P103+X103</f>
        <v>1.5738543155418325</v>
      </c>
      <c r="Z103" s="28">
        <f t="shared" ref="Z103" ca="1" si="296">1/(1+EXP(-Y103))</f>
        <v>0.82833237743525889</v>
      </c>
      <c r="AA103" s="3">
        <f ca="1">AA97</f>
        <v>0.79375273802797042</v>
      </c>
      <c r="AB103" s="3">
        <f ca="1">AB97</f>
        <v>0.79720247865223848</v>
      </c>
      <c r="AC103" s="3">
        <f ca="1">AC97</f>
        <v>0.12861923326002866</v>
      </c>
      <c r="AD103" s="3">
        <f t="shared" ref="AD103" ca="1" si="297">AA103*I103+AB103*P103+AC103</f>
        <v>1.5195168095763179</v>
      </c>
      <c r="AE103" s="28">
        <f t="shared" ref="AE103" ca="1" si="298">1/(1+EXP(-AD103))</f>
        <v>0.82046731732652822</v>
      </c>
      <c r="AF103" s="3">
        <f ca="1">AF97</f>
        <v>4.395823030816165E-2</v>
      </c>
      <c r="AG103" s="3">
        <f ca="1">AG97</f>
        <v>0.80300882272846086</v>
      </c>
      <c r="AH103" s="3">
        <f ca="1">AH97</f>
        <v>1.2628610304081855E-2</v>
      </c>
      <c r="AI103" s="3">
        <f ca="1">AI97</f>
        <v>2.9031509258484012E-3</v>
      </c>
      <c r="AJ103" s="3">
        <f t="shared" ref="AJ103" ca="1" si="299">AF103*$U103+AG103*$Z103+AH103*$AE103+AI103</f>
        <v>0.71747781574310066</v>
      </c>
      <c r="AK103" s="28">
        <f t="shared" ref="AK103" ca="1" si="300">1/(1+EXP(-AJ103))</f>
        <v>0.67205137329587261</v>
      </c>
      <c r="AL103" s="3">
        <f ca="1">AL97</f>
        <v>0.8845114072535748</v>
      </c>
      <c r="AM103" s="3">
        <f ca="1">AM97</f>
        <v>0.68789238341925285</v>
      </c>
      <c r="AN103" s="3">
        <f ca="1">AN97</f>
        <v>0.83205978204712749</v>
      </c>
      <c r="AO103" s="3">
        <f ca="1">AO97</f>
        <v>-5.7351273337192445E-3</v>
      </c>
      <c r="AP103" s="3">
        <f t="shared" ref="AP103" ca="1" si="301">AL103*$U103+AM103*$Z103+AN103*$AE103+AO103</f>
        <v>2.0325985894157235</v>
      </c>
      <c r="AQ103" s="28">
        <f t="shared" ref="AQ103" ca="1" si="302">1/(1+EXP(-AP103))</f>
        <v>0.88417745922761659</v>
      </c>
      <c r="AR103" s="3">
        <f ca="1">AR97</f>
        <v>0.58816292051642827</v>
      </c>
      <c r="AS103" s="3">
        <f ca="1">AS97</f>
        <v>0.37784953047816761</v>
      </c>
      <c r="AT103" s="3">
        <f ca="1">AT97</f>
        <v>0.31414134789424625</v>
      </c>
      <c r="AU103" s="3">
        <f ca="1">(AR103*$AK103)+(AS103*$AQ103)+AT103</f>
        <v>1.0435030841775572</v>
      </c>
      <c r="AV103" s="28">
        <f t="shared" ref="AV103" ca="1" si="303">1/(1+EXP(-AU103))</f>
        <v>0.73952536276999947</v>
      </c>
      <c r="AW103" s="2">
        <f t="shared" ref="AW103" ca="1" si="304">IF(AV103&lt;0.5, 0, 1)</f>
        <v>1</v>
      </c>
      <c r="AX103" s="3">
        <f ca="1">POWER(AV103-$G$3, 2)/2</f>
        <v>0.27344888109004967</v>
      </c>
      <c r="AY103" s="29">
        <f t="shared" ref="AY103" ca="1" si="305">(AV103-$G78) * (1-AV103) * AV103</f>
        <v>1.2581646414751454E-2</v>
      </c>
      <c r="AZ103" s="3">
        <f t="shared" ref="AZ103" ca="1" si="306">($AY103*AK103)</f>
        <v>8.4555127513568067E-3</v>
      </c>
      <c r="BA103" s="3">
        <f t="shared" ref="BA103" ca="1" si="307">($AY103*AQ103)</f>
        <v>1.1124408159895191E-2</v>
      </c>
      <c r="BB103" s="3">
        <f t="shared" ref="BB103:BB122" ca="1" si="308">$AY103</f>
        <v>1.2581646414751454E-2</v>
      </c>
      <c r="BC103" s="29">
        <f ca="1">($AY103*$AR103)*AK103*(1-AK103)</f>
        <v>1.6309603657160862E-3</v>
      </c>
      <c r="BD103" s="3">
        <f t="shared" ref="BD103" ca="1" si="309">$BC103*U103</f>
        <v>1.4490417949734513E-3</v>
      </c>
      <c r="BE103" s="3">
        <f t="shared" ref="BE103" ca="1" si="310">$BC103*Z103</f>
        <v>1.3509772772362851E-3</v>
      </c>
      <c r="BF103" s="3">
        <f t="shared" ref="BF103" ca="1" si="311">$BC103*AE103</f>
        <v>1.3381496759249706E-3</v>
      </c>
      <c r="BG103" s="3">
        <f t="shared" ref="BG103:BG122" ca="1" si="312">$BC103*1</f>
        <v>1.6309603657160862E-3</v>
      </c>
      <c r="BH103" s="29">
        <f ca="1">($AY103*$AS103)*AQ103*(1-AQ103)</f>
        <v>4.868429547370961E-4</v>
      </c>
      <c r="BI103" s="3">
        <f t="shared" ref="BI103" ca="1" si="313">$BH103*U103</f>
        <v>4.3254011797686111E-4</v>
      </c>
      <c r="BJ103" s="3">
        <f t="shared" ref="BJ103" ca="1" si="314">$BH103*Z103</f>
        <v>4.0326778213498494E-4</v>
      </c>
      <c r="BK103" s="3">
        <f t="shared" ref="BK103" ca="1" si="315">$BH103*AE103</f>
        <v>3.9943873303246563E-4</v>
      </c>
      <c r="BL103" s="3">
        <f t="shared" ref="BL103:BL122" ca="1" si="316">$BH103*1</f>
        <v>4.868429547370961E-4</v>
      </c>
      <c r="BM103" s="29">
        <f ca="1">($BC103*$AK103+$BH103*$AQ103)*U103*(1-U103)</f>
        <v>1.5127970338796019E-4</v>
      </c>
      <c r="BN103" s="3">
        <f t="shared" ref="BN103" ca="1" si="317">($BM103*$I103)</f>
        <v>1.3800193264081113E-4</v>
      </c>
      <c r="BO103" s="3">
        <f t="shared" ref="BO103" ca="1" si="318">($BM103*$P103)</f>
        <v>1.2653643660504735E-4</v>
      </c>
      <c r="BP103" s="3">
        <f t="shared" ref="BP103:BP122" ca="1" si="319">$BM103*1</f>
        <v>1.5127970338796019E-4</v>
      </c>
      <c r="BQ103" s="29">
        <f ca="1">($BC103*$AK103+$BH103*$AQ103)*Z103*(1-Z103)</f>
        <v>2.1707137704984327E-4</v>
      </c>
      <c r="BR103" s="3">
        <f t="shared" ref="BR103" ca="1" si="320">$BQ103*$I103</f>
        <v>1.9801909233690829E-4</v>
      </c>
      <c r="BS103" s="3">
        <f t="shared" ref="BS103" ca="1" si="321">$BQ103*$P103</f>
        <v>1.8156724217257991E-4</v>
      </c>
      <c r="BT103" s="3">
        <f t="shared" ref="BT103:BT122" ca="1" si="322">$BQ103*1</f>
        <v>2.1707137704984327E-4</v>
      </c>
      <c r="BU103" s="29">
        <f ca="1">($BC103*$AK103+$BH103*$AQ103)*AE103*(1-AE103)</f>
        <v>2.2486110363551532E-4</v>
      </c>
      <c r="BV103" s="3">
        <f t="shared" ref="BV103" ca="1" si="323">$BU103*$I103</f>
        <v>2.0512511713396514E-4</v>
      </c>
      <c r="BW103" s="3">
        <f t="shared" ref="BW103" ca="1" si="324">$BU103*$P103</f>
        <v>1.8808288321499214E-4</v>
      </c>
      <c r="BX103" s="3">
        <f t="shared" ref="BX103:BX122" ca="1" si="325">$BU103*1</f>
        <v>2.2486110363551532E-4</v>
      </c>
      <c r="BY103" s="29">
        <f t="shared" ref="BY103:BY122" ca="1" si="326">($BM103*$U103+$BQ103*$Z103+$BU103*$AE103)*I103*(1-I103)</f>
        <v>3.9929337632516417E-5</v>
      </c>
      <c r="BZ103" s="3">
        <f ca="1">$BY103*$C$3</f>
        <v>1.4460808916992146E-4</v>
      </c>
      <c r="CA103" s="3">
        <f ca="1">$BY103*$D$3</f>
        <v>3.4603163285715054E-4</v>
      </c>
      <c r="CB103" s="3">
        <f ca="1">$BY103*$E$3</f>
        <v>-1.1209362953576335E-4</v>
      </c>
      <c r="CC103" s="3">
        <f ca="1">$BY103*$F$3</f>
        <v>-1.7848014628358514E-5</v>
      </c>
      <c r="CD103" s="3">
        <f ca="1">$BY103*1</f>
        <v>3.9929337632516417E-5</v>
      </c>
      <c r="CE103" s="29">
        <f t="shared" ref="CE103:CE122" ca="1" si="327">($BM103*$U103+$BQ103*$Z103+$BU103*$AE103)*P103*(1-P103)</f>
        <v>6.822670686185752E-5</v>
      </c>
      <c r="CF103" s="3">
        <f ca="1">$CE103*$C$3</f>
        <v>2.4708984157090317E-4</v>
      </c>
      <c r="CG103" s="3">
        <f ca="1">$CE103*$D$3</f>
        <v>5.9125946433554344E-4</v>
      </c>
      <c r="CH103" s="3">
        <f ca="1">$CE103*$E$3</f>
        <v>-1.9153283417329262E-4</v>
      </c>
      <c r="CI103" s="3">
        <f ca="1">$CE103*$F$3</f>
        <v>-3.0496655700181692E-5</v>
      </c>
      <c r="CJ103" s="3">
        <f ca="1">$CE103*1</f>
        <v>6.822670686185752E-5</v>
      </c>
    </row>
    <row r="104" spans="2:88" x14ac:dyDescent="0.25">
      <c r="B104" s="2">
        <v>2</v>
      </c>
      <c r="C104" s="3">
        <f ca="1">C103-$I$3*BZ103</f>
        <v>0.14472870380935468</v>
      </c>
      <c r="D104" s="3">
        <f ca="1">D103-($I$3*CA103)</f>
        <v>0.61150113841678211</v>
      </c>
      <c r="E104" s="3">
        <f ca="1">E103-($I$3*CB103)</f>
        <v>0.72952903690631332</v>
      </c>
      <c r="F104" s="5">
        <f ca="1">F103-($I$3*CC103)</f>
        <v>0.86010362012027075</v>
      </c>
      <c r="G104" s="2">
        <f ca="1">G103-($I$3*CD103)</f>
        <v>0.67411314388721155</v>
      </c>
      <c r="H104" s="2">
        <f ca="1">(C79*$C104)+(D79*$D104)+(E79*$E104)+(F79*$F104)+G104</f>
        <v>2.3411393233875359</v>
      </c>
      <c r="I104" s="11">
        <f ca="1">1/(1+EXP(-H104))</f>
        <v>0.91222735206547878</v>
      </c>
      <c r="J104" s="3">
        <f ca="1">J103-($I$3*CF103)</f>
        <v>0.58485249952243035</v>
      </c>
      <c r="K104" s="3">
        <f ca="1">K103-($I$3*CG103)</f>
        <v>0.98771245683743836</v>
      </c>
      <c r="L104" s="3">
        <f ca="1">L103-($I$3*CH103)</f>
        <v>0.11280351669863316</v>
      </c>
      <c r="M104" s="3">
        <f ca="1">M103-($I$3*CI103)</f>
        <v>1.1977068338086632E-2</v>
      </c>
      <c r="N104" s="3">
        <f ca="1">N103-($I$3*CJ103)</f>
        <v>0.85056031666790088</v>
      </c>
      <c r="O104" s="3">
        <f ca="1">J104*$C79+K104*$D79+L104*$E79+M104*$F79+N104</f>
        <v>1.6318895421537136</v>
      </c>
      <c r="P104" s="28">
        <f ca="1">1/(1+EXP(-O104))</f>
        <v>0.83642832271234724</v>
      </c>
      <c r="Q104" s="3">
        <f ca="1">Q103-($I$3*BN103)</f>
        <v>0.31188547255819588</v>
      </c>
      <c r="R104" s="3">
        <f ca="1">R103-($I$3*BM103)</f>
        <v>0.9498725267870749</v>
      </c>
      <c r="S104" s="3">
        <f ca="1">S103-($I$3*BO103)</f>
        <v>0.99603390441415407</v>
      </c>
      <c r="T104" s="3">
        <f ca="1">Q104*$I104+R104*$P104+S104</f>
        <v>2.0750446475646598</v>
      </c>
      <c r="U104" s="28">
        <f ca="1">1/(1+EXP(-T104))</f>
        <v>0.88845388462731911</v>
      </c>
      <c r="V104" s="3">
        <f ca="1">V103-($I$3*BR103)</f>
        <v>0.34053969398999423</v>
      </c>
      <c r="W104" s="3">
        <f ca="1">W103-($I$3*BS103)</f>
        <v>0.88834777498126771</v>
      </c>
      <c r="X104" s="3">
        <f ca="1">X103-($I$3*BT103)</f>
        <v>0.52009337011630541</v>
      </c>
      <c r="Y104" s="3">
        <f ca="1">V104*$I104+W104*$P104+X104</f>
        <v>1.5737822328508138</v>
      </c>
      <c r="Z104" s="28">
        <f ca="1">1/(1+EXP(-Y104))</f>
        <v>0.82832212718899001</v>
      </c>
      <c r="AA104" s="3">
        <f ca="1">AA103-($I$3*BV103)</f>
        <v>0.79373017426508563</v>
      </c>
      <c r="AB104" s="3">
        <f ca="1">AB103-($I$3*BW103)</f>
        <v>0.79718178953508478</v>
      </c>
      <c r="AC104" s="3">
        <f ca="1">AC103-($I$3*BX103)</f>
        <v>0.12859449853862875</v>
      </c>
      <c r="AD104" s="3">
        <f ca="1">AA104*I104+AB104*P104+AC104</f>
        <v>1.5194423007805971</v>
      </c>
      <c r="AE104" s="28">
        <f ca="1">1/(1+EXP(-AD104))</f>
        <v>0.82045634186680927</v>
      </c>
      <c r="AF104" s="3">
        <f ca="1">AF103-($I$3*BD103)</f>
        <v>4.3798835710714572E-2</v>
      </c>
      <c r="AG104" s="3">
        <f ca="1">AG103-($I$3*BE103)</f>
        <v>0.80286021522796491</v>
      </c>
      <c r="AH104" s="3">
        <f ca="1">AH103-($I$3*BF103)</f>
        <v>1.2481413839730109E-2</v>
      </c>
      <c r="AI104" s="3">
        <f ca="1">AI103-($I$3*BG103)</f>
        <v>2.7237452856196318E-3</v>
      </c>
      <c r="AJ104" s="3">
        <f ca="1">AF104*$U104+AG104*$Z104+AH104*$AE104+AI104</f>
        <v>0.7169043274682666</v>
      </c>
      <c r="AK104" s="28">
        <f ca="1">1/(1+EXP(-AJ104))</f>
        <v>0.67192496497154774</v>
      </c>
      <c r="AL104" s="3">
        <f ca="1">AL103-($I$3*BI103)</f>
        <v>0.88446382784059729</v>
      </c>
      <c r="AM104" s="3">
        <f ca="1">AM103-($I$3*BJ103)</f>
        <v>0.68784802396321798</v>
      </c>
      <c r="AN104" s="3">
        <f ca="1">AN103-($I$3*BK103)</f>
        <v>0.83201584378649396</v>
      </c>
      <c r="AO104" s="3">
        <f ca="1">AO103-($I$3*BL103)</f>
        <v>-5.7886800587403251E-3</v>
      </c>
      <c r="AP104" s="3">
        <f ca="1">AL104*$U104+AM104*$Z104+AN104*$AE104+AO104</f>
        <v>2.0324090575588358</v>
      </c>
      <c r="AQ104" s="28">
        <f ca="1">1/(1+EXP(-AP104))</f>
        <v>0.88415804829657363</v>
      </c>
      <c r="AR104" s="3">
        <f ca="1">AR103-($I$3*AZ103)</f>
        <v>0.58723281411377903</v>
      </c>
      <c r="AS104" s="3">
        <f ca="1">AS103-($I$3*BA103)</f>
        <v>0.37662584558057915</v>
      </c>
      <c r="AT104" s="3">
        <f ca="1">AT103-($I$3*BB103)</f>
        <v>0.31275736678862359</v>
      </c>
      <c r="AU104" s="3">
        <f t="shared" ref="AU104:AU122" ca="1" si="328">(AR104*$AK104)+(AS104*$AQ104)+AT104</f>
        <v>1.0403305274087395</v>
      </c>
      <c r="AV104" s="28">
        <f ca="1">1/(1+EXP(-AU104))</f>
        <v>0.73891377653570411</v>
      </c>
      <c r="AW104" s="2">
        <f ca="1">IF(AV104&lt;0.5, 0, 1)</f>
        <v>1</v>
      </c>
      <c r="AX104" s="3">
        <f ca="1">POWER(AV104-$G$4, 2)/2</f>
        <v>0.27299678457712823</v>
      </c>
      <c r="AY104" s="29">
        <f ca="1">(AV104-$G79) * (1-AV104) * AV104</f>
        <v>1.2483784410219443E-2</v>
      </c>
      <c r="AZ104" s="3">
        <f ca="1">($AY104*AK104)</f>
        <v>8.3881664025490538E-3</v>
      </c>
      <c r="BA104" s="3">
        <f ca="1">($AY104*AQ104)</f>
        <v>1.1037638459494814E-2</v>
      </c>
      <c r="BB104" s="3">
        <f t="shared" ca="1" si="308"/>
        <v>1.2483784410219443E-2</v>
      </c>
      <c r="BC104" s="29">
        <f t="shared" ref="BC104:BC122" ca="1" si="329">($AY104*$AR104)*AK104*(1-AK104)</f>
        <v>1.6160341603136362E-3</v>
      </c>
      <c r="BD104" s="3">
        <f ca="1">$BC104*U104</f>
        <v>1.4357718274210977E-3</v>
      </c>
      <c r="BE104" s="3">
        <f ca="1">$BC104*Z104</f>
        <v>1.3385968532810644E-3</v>
      </c>
      <c r="BF104" s="3">
        <f ca="1">$BC104*AE104</f>
        <v>1.3258854755027268E-3</v>
      </c>
      <c r="BG104" s="3">
        <f t="shared" ca="1" si="312"/>
        <v>1.6160341603136362E-3</v>
      </c>
      <c r="BH104" s="29">
        <f t="shared" ref="BH104:BH122" ca="1" si="330">($AY104*$AS104)*AQ104*(1-AQ104)</f>
        <v>4.8156193425151738E-4</v>
      </c>
      <c r="BI104" s="3">
        <f ca="1">$BH104*U104</f>
        <v>4.2784557117440627E-4</v>
      </c>
      <c r="BJ104" s="3">
        <f ca="1">$BH104*Z104</f>
        <v>3.9888840575246144E-4</v>
      </c>
      <c r="BK104" s="3">
        <f ca="1">$BH104*AE104</f>
        <v>3.951005429583049E-4</v>
      </c>
      <c r="BL104" s="3">
        <f t="shared" ca="1" si="316"/>
        <v>4.8156193425151738E-4</v>
      </c>
      <c r="BM104" s="29">
        <f t="shared" ref="BM104:BM122" ca="1" si="331">($BC104*$AK104+$BH104*$AQ104)*U104*(1-U104)</f>
        <v>1.4980799905619976E-4</v>
      </c>
      <c r="BN104" s="3">
        <f ca="1">($BM104*$I104)</f>
        <v>1.3665895429726486E-4</v>
      </c>
      <c r="BO104" s="3">
        <f ca="1">($BM104*$P104)</f>
        <v>1.2530365337947005E-4</v>
      </c>
      <c r="BP104" s="3">
        <f t="shared" ca="1" si="319"/>
        <v>1.4980799905619976E-4</v>
      </c>
      <c r="BQ104" s="29">
        <f t="shared" ref="BQ104:BQ122" ca="1" si="332">($BC104*$AK104+$BH104*$AQ104)*Z104*(1-Z104)</f>
        <v>2.1496078960630256E-4</v>
      </c>
      <c r="BR104" s="3">
        <f ca="1">$BQ104*$I104</f>
        <v>1.9609311190046187E-4</v>
      </c>
      <c r="BS104" s="3">
        <f ca="1">$BQ104*$P104</f>
        <v>1.7979929269932142E-4</v>
      </c>
      <c r="BT104" s="3">
        <f t="shared" ca="1" si="322"/>
        <v>2.1496078960630256E-4</v>
      </c>
      <c r="BU104" s="29">
        <f t="shared" ref="BU104:BU122" ca="1" si="333">($BC104*$AK104+$BH104*$AQ104)*AE104*(1-AE104)</f>
        <v>2.2267487034460261E-4</v>
      </c>
      <c r="BV104" s="3">
        <f ca="1">$BU104*$I104</f>
        <v>2.0313010734598064E-4</v>
      </c>
      <c r="BW104" s="3">
        <f ca="1">$BU104*$P104</f>
        <v>1.8625156831252537E-4</v>
      </c>
      <c r="BX104" s="3">
        <f t="shared" ca="1" si="325"/>
        <v>2.2267487034460261E-4</v>
      </c>
      <c r="BY104" s="29">
        <f t="shared" ca="1" si="326"/>
        <v>3.9541826044200394E-5</v>
      </c>
      <c r="BZ104" s="3">
        <f ca="1">$BY104*$C$4</f>
        <v>1.7975318701433056E-4</v>
      </c>
      <c r="CA104" s="3">
        <f ca="1">$BY104*$D$4</f>
        <v>3.2295391003340232E-4</v>
      </c>
      <c r="CB104" s="3">
        <f ca="1">$BY104*$E$4</f>
        <v>-9.7217533512271092E-5</v>
      </c>
      <c r="CC104" s="3">
        <f ca="1">$BY104*$F$4</f>
        <v>-5.7814103859225398E-5</v>
      </c>
      <c r="CD104" s="3">
        <f ca="1">$BY104*1</f>
        <v>3.9541826044200394E-5</v>
      </c>
      <c r="CE104" s="29">
        <f t="shared" ca="1" si="327"/>
        <v>6.7566475957223784E-5</v>
      </c>
      <c r="CF104" s="3">
        <f ca="1">$CE104*$C$4</f>
        <v>3.0715044305394359E-4</v>
      </c>
      <c r="CG104" s="3">
        <f ca="1">$CE104*$D$4</f>
        <v>5.5184243573302961E-4</v>
      </c>
      <c r="CH104" s="3">
        <f ca="1">$CE104*$E$4</f>
        <v>-1.6611893778843042E-4</v>
      </c>
      <c r="CI104" s="3">
        <f ca="1">$CE104*$F$4</f>
        <v>-9.878894449705689E-5</v>
      </c>
      <c r="CJ104" s="3">
        <f ca="1">$CE104*1</f>
        <v>6.7566475957223784E-5</v>
      </c>
    </row>
    <row r="105" spans="2:88" x14ac:dyDescent="0.25">
      <c r="B105" s="2">
        <v>3</v>
      </c>
      <c r="C105" s="3">
        <f t="shared" ref="C105:C122" ca="1" si="334">C104-$I$3*BZ104</f>
        <v>0.14470893095878309</v>
      </c>
      <c r="D105" s="3">
        <f t="shared" ref="D105:D122" ca="1" si="335">D104-($I$3*CA104)</f>
        <v>0.61146561348667838</v>
      </c>
      <c r="E105" s="3">
        <f t="shared" ref="E105:E122" ca="1" si="336">E104-($I$3*CB104)</f>
        <v>0.72953973083499968</v>
      </c>
      <c r="F105" s="5">
        <f t="shared" ref="F105:F122" ca="1" si="337">F104-($I$3*CC104)</f>
        <v>0.86010997967169522</v>
      </c>
      <c r="G105" s="2">
        <f t="shared" ref="G105:G122" ca="1" si="338">G104-($I$3*CD104)</f>
        <v>0.67410879428634674</v>
      </c>
      <c r="H105" s="2">
        <f t="shared" ref="H105:H122" ca="1" si="339">(C80*$C105)+(D80*$D105)+(E80*$E105)+(F80*$F105)+G105</f>
        <v>2.3411101207591836</v>
      </c>
      <c r="I105" s="11">
        <f t="shared" ref="I105:I122" ca="1" si="340">1/(1+EXP(-H105))</f>
        <v>0.91222501382346444</v>
      </c>
      <c r="J105" s="3">
        <f t="shared" ref="J105:J122" ca="1" si="341">J104-($I$3*CF104)</f>
        <v>0.58481871297369437</v>
      </c>
      <c r="K105" s="3">
        <f t="shared" ref="K105:K122" ca="1" si="342">K104-($I$3*CG104)</f>
        <v>0.98765175416950768</v>
      </c>
      <c r="L105" s="3">
        <f t="shared" ref="L105:L122" ca="1" si="343">L104-($I$3*CH104)</f>
        <v>0.11282178978178989</v>
      </c>
      <c r="M105" s="3">
        <f t="shared" ref="M105:M122" ca="1" si="344">M104-($I$3*CI104)</f>
        <v>1.1987935121981309E-2</v>
      </c>
      <c r="N105" s="3">
        <f t="shared" ref="N105:N122" ca="1" si="345">N104-($I$3*CJ104)</f>
        <v>0.85055288435554555</v>
      </c>
      <c r="O105" s="3">
        <f t="shared" ref="O105:O122" ca="1" si="346">J105*$C80+K105*$D80+L105*$E80+M105*$F80+N105</f>
        <v>1.6318084788950924</v>
      </c>
      <c r="P105" s="28">
        <f t="shared" ref="P105:P122" ca="1" si="347">1/(1+EXP(-O105))</f>
        <v>0.83641723166041004</v>
      </c>
      <c r="Q105" s="3">
        <f t="shared" ref="Q105:Q122" ca="1" si="348">Q104-($I$3*BN104)</f>
        <v>0.31187044007322318</v>
      </c>
      <c r="R105" s="3">
        <f t="shared" ref="R105:R122" ca="1" si="349">R104-($I$3*BM104)</f>
        <v>0.9498560479071787</v>
      </c>
      <c r="S105" s="3">
        <f t="shared" ref="S105:S122" ca="1" si="350">S104-($I$3*BO104)</f>
        <v>0.99602012101228232</v>
      </c>
      <c r="T105" s="3">
        <f t="shared" ref="T105:T122" ca="1" si="351">Q105*$I105+R105*$P105+S105</f>
        <v>2.0749921035856285</v>
      </c>
      <c r="U105" s="28">
        <f t="shared" ref="U105:U122" ca="1" si="352">1/(1+EXP(-T105))</f>
        <v>0.88844867722462839</v>
      </c>
      <c r="V105" s="3">
        <f t="shared" ref="V105:V122" ca="1" si="353">V104-($I$3*BR104)</f>
        <v>0.3405181237476852</v>
      </c>
      <c r="W105" s="3">
        <f t="shared" ref="W105:W122" ca="1" si="354">W104-($I$3*BS104)</f>
        <v>0.88832799705907084</v>
      </c>
      <c r="X105" s="3">
        <f t="shared" ref="X105:X122" ca="1" si="355">X104-($I$3*BT104)</f>
        <v>0.52006972442944877</v>
      </c>
      <c r="Y105" s="3">
        <f t="shared" ref="Y105:Y122" ca="1" si="356">V105*$I105+W105*$P105+X105</f>
        <v>1.573711718678906</v>
      </c>
      <c r="Z105" s="28">
        <f t="shared" ref="Z105:Z122" ca="1" si="357">1/(1+EXP(-Y105))</f>
        <v>0.82831209951858353</v>
      </c>
      <c r="AA105" s="3">
        <f t="shared" ref="AA105:AA122" ca="1" si="358">AA104-($I$3*BV104)</f>
        <v>0.7937078299532776</v>
      </c>
      <c r="AB105" s="3">
        <f t="shared" ref="AB105:AB122" ca="1" si="359">AB104-($I$3*BW104)</f>
        <v>0.79716130186257039</v>
      </c>
      <c r="AC105" s="3">
        <f t="shared" ref="AC105:AC122" ca="1" si="360">AC104-($I$3*BX104)</f>
        <v>0.12857000430289084</v>
      </c>
      <c r="AD105" s="3">
        <f t="shared" ref="AD105:AD122" ca="1" si="361">AA105*I105+AB105*P105+AC105</f>
        <v>1.5193695897445112</v>
      </c>
      <c r="AE105" s="28">
        <f t="shared" ref="AE105:AE122" ca="1" si="362">1/(1+EXP(-AD105))</f>
        <v>0.82044563071934984</v>
      </c>
      <c r="AF105" s="3">
        <f t="shared" ref="AF105:AF122" ca="1" si="363">AF104-($I$3*BD104)</f>
        <v>4.3640900809698249E-2</v>
      </c>
      <c r="AG105" s="3">
        <f t="shared" ref="AG105:AG122" ca="1" si="364">AG104-($I$3*BE104)</f>
        <v>0.80271296957410398</v>
      </c>
      <c r="AH105" s="3">
        <f t="shared" ref="AH105:AH122" ca="1" si="365">AH104-($I$3*BF104)</f>
        <v>1.2335566437424809E-2</v>
      </c>
      <c r="AI105" s="3">
        <f t="shared" ref="AI105:AI122" ca="1" si="366">AI104-($I$3*BG104)</f>
        <v>2.5459815279851319E-3</v>
      </c>
      <c r="AJ105" s="3">
        <f t="shared" ref="AJ105:AJ122" ca="1" si="367">AF105*$U105+AG105*$Z105+AH105*$AE105+AI105</f>
        <v>0.71633620885000915</v>
      </c>
      <c r="AK105" s="28">
        <f t="shared" ref="AK105:AK122" ca="1" si="368">1/(1+EXP(-AJ105))</f>
        <v>0.67179971564687313</v>
      </c>
      <c r="AL105" s="3">
        <f t="shared" ref="AL105:AL122" ca="1" si="369">AL104-($I$3*BI104)</f>
        <v>0.8844167648277681</v>
      </c>
      <c r="AM105" s="3">
        <f t="shared" ref="AM105:AM122" ca="1" si="370">AM104-($I$3*BJ104)</f>
        <v>0.68780414623858521</v>
      </c>
      <c r="AN105" s="3">
        <f t="shared" ref="AN105:AN122" ca="1" si="371">AN104-($I$3*BK104)</f>
        <v>0.83197238272676854</v>
      </c>
      <c r="AO105" s="3">
        <f t="shared" ref="AO105:AO122" ca="1" si="372">AO104-($I$3*BL104)</f>
        <v>-5.8416518715079923E-3</v>
      </c>
      <c r="AP105" s="3">
        <f t="shared" ref="AP105:AP122" ca="1" si="373">AL105*$U105+AM105*$Z105+AN105*$AE105+AO105</f>
        <v>2.0322218556708207</v>
      </c>
      <c r="AQ105" s="28">
        <f t="shared" ref="AQ105:AQ122" ca="1" si="374">1/(1+EXP(-AP105))</f>
        <v>0.88413887321469253</v>
      </c>
      <c r="AR105" s="3">
        <f t="shared" ref="AR105:AR122" ca="1" si="375">AR104-($I$3*AZ104)</f>
        <v>0.58631011580949866</v>
      </c>
      <c r="AS105" s="3">
        <f t="shared" ref="AS105:AS122" ca="1" si="376">AS104-($I$3*BA104)</f>
        <v>0.37541170535003471</v>
      </c>
      <c r="AT105" s="3">
        <f t="shared" ref="AT105:AT122" ca="1" si="377">AT104-($I$3*BB104)</f>
        <v>0.31138415050349944</v>
      </c>
      <c r="AU105" s="3">
        <f t="shared" ca="1" si="328"/>
        <v>1.0371832017449916</v>
      </c>
      <c r="AV105" s="28">
        <f t="shared" ref="AV105:AV122" ca="1" si="378">1/(1+EXP(-AU105))</f>
        <v>0.73830613740970918</v>
      </c>
      <c r="AW105" s="2">
        <f t="shared" ref="AW105:AW122" ca="1" si="379">IF(AV105&lt;0.5, 0, 1)</f>
        <v>1</v>
      </c>
      <c r="AX105" s="3">
        <f ca="1">POWER(AV105-$G$5, 2)/2</f>
        <v>0.2725479762684222</v>
      </c>
      <c r="AY105" s="29">
        <f t="shared" ref="AY105:AY122" ca="1" si="380">(AV105-$G80) * (1-AV105) * AV105</f>
        <v>1.2386152491794195E-2</v>
      </c>
      <c r="AZ105" s="3">
        <f t="shared" ref="AZ105:AZ122" ca="1" si="381">($AY105*AK105)</f>
        <v>8.3210137219461491E-3</v>
      </c>
      <c r="BA105" s="3">
        <f t="shared" ref="BA105:BA122" ca="1" si="382">($AY105*AQ105)</f>
        <v>1.0951078907560276E-2</v>
      </c>
      <c r="BB105" s="3">
        <f t="shared" ca="1" si="308"/>
        <v>1.2386152491794195E-2</v>
      </c>
      <c r="BC105" s="29">
        <f t="shared" ca="1" si="329"/>
        <v>1.6011889283969042E-3</v>
      </c>
      <c r="BD105" s="3">
        <f t="shared" ref="BD105:BD122" ca="1" si="383">$BC105*U105</f>
        <v>1.4225741854209497E-3</v>
      </c>
      <c r="BE105" s="3">
        <f t="shared" ref="BE105:BE122" ca="1" si="384">$BC105*Z105</f>
        <v>1.3262841630063507E-3</v>
      </c>
      <c r="BF105" s="3">
        <f t="shared" ref="BF105:BF122" ca="1" si="385">$BC105*AE105</f>
        <v>1.3136884602594379E-3</v>
      </c>
      <c r="BG105" s="3">
        <f t="shared" ca="1" si="312"/>
        <v>1.6011889283969042E-3</v>
      </c>
      <c r="BH105" s="29">
        <f t="shared" ca="1" si="330"/>
        <v>4.7632400168992389E-4</v>
      </c>
      <c r="BI105" s="3">
        <f t="shared" ref="BI105:BI122" ca="1" si="386">$BH105*U105</f>
        <v>4.2318942923175455E-4</v>
      </c>
      <c r="BJ105" s="3">
        <f t="shared" ref="BJ105:BJ122" ca="1" si="387">$BH105*Z105</f>
        <v>3.9454493389087417E-4</v>
      </c>
      <c r="BK105" s="3">
        <f t="shared" ref="BK105:BK122" ca="1" si="388">$BH105*AE105</f>
        <v>3.9079794599325429E-4</v>
      </c>
      <c r="BL105" s="3">
        <f t="shared" ca="1" si="316"/>
        <v>4.7632400168992389E-4</v>
      </c>
      <c r="BM105" s="29">
        <f t="shared" ca="1" si="331"/>
        <v>1.4834576339991897E-4</v>
      </c>
      <c r="BN105" s="3">
        <f t="shared" ref="BN105:BN122" ca="1" si="389">($BM105*$I105)</f>
        <v>1.3532471606814345E-4</v>
      </c>
      <c r="BO105" s="3">
        <f t="shared" ref="BO105:BO122" ca="1" si="390">($BM105*$P105)</f>
        <v>1.240789527515104E-4</v>
      </c>
      <c r="BP105" s="3">
        <f t="shared" ca="1" si="319"/>
        <v>1.4834576339991897E-4</v>
      </c>
      <c r="BQ105" s="29">
        <f t="shared" ca="1" si="332"/>
        <v>2.1286378164427446E-4</v>
      </c>
      <c r="BR105" s="3">
        <f t="shared" ref="BR105:BR122" ca="1" si="391">$BQ105*$I105</f>
        <v>1.9417966615296319E-4</v>
      </c>
      <c r="BS105" s="3">
        <f t="shared" ref="BS105:BS122" ca="1" si="392">$BQ105*$P105</f>
        <v>1.7804293496367004E-4</v>
      </c>
      <c r="BT105" s="3">
        <f t="shared" ca="1" si="322"/>
        <v>2.1286378164427446E-4</v>
      </c>
      <c r="BU105" s="29">
        <f t="shared" ca="1" si="333"/>
        <v>2.205026750240964E-4</v>
      </c>
      <c r="BV105" s="3">
        <f t="shared" ref="BV105:BV122" ca="1" si="393">$BU105*$I105</f>
        <v>2.0114805577196724E-4</v>
      </c>
      <c r="BW105" s="3">
        <f t="shared" ref="BW105:BW122" ca="1" si="394">$BU105*$P105</f>
        <v>1.8443223701736976E-4</v>
      </c>
      <c r="BX105" s="3">
        <f t="shared" ca="1" si="325"/>
        <v>2.205026750240964E-4</v>
      </c>
      <c r="BY105" s="29">
        <f t="shared" ca="1" si="326"/>
        <v>3.9156550838965284E-5</v>
      </c>
      <c r="BZ105" s="3">
        <f ca="1">$BY105*$C$5</f>
        <v>1.5137922554343979E-4</v>
      </c>
      <c r="CA105" s="3">
        <f ca="1">$BY105*$D$5</f>
        <v>-1.0330672807844212E-4</v>
      </c>
      <c r="CB105" s="3">
        <f ca="1">$BY105*$E$5</f>
        <v>7.5345035124336997E-5</v>
      </c>
      <c r="CC105" s="3">
        <f ca="1">$BY105*$F$5</f>
        <v>4.1682148368078545E-6</v>
      </c>
      <c r="CD105" s="3">
        <f t="shared" ref="CD105:CD122" ca="1" si="395">$BY105*1</f>
        <v>3.9156550838965284E-5</v>
      </c>
      <c r="CE105" s="29">
        <f t="shared" ca="1" si="327"/>
        <v>6.6910181497604673E-5</v>
      </c>
      <c r="CF105" s="3">
        <f ca="1">$CE105*$C$5</f>
        <v>2.5867476166973967E-4</v>
      </c>
      <c r="CG105" s="3">
        <f ca="1">$CE105*$D$5</f>
        <v>-1.7652913184513041E-4</v>
      </c>
      <c r="CH105" s="3">
        <f ca="1">$CE105*$E$5</f>
        <v>1.2874857123769092E-4</v>
      </c>
      <c r="CI105" s="3">
        <f ca="1">$CE105*$F$5</f>
        <v>7.1225888204200173E-6</v>
      </c>
      <c r="CJ105" s="3">
        <f t="shared" ref="CJ105:CJ122" ca="1" si="396">$CE105*1</f>
        <v>6.6910181497604673E-5</v>
      </c>
    </row>
    <row r="106" spans="2:88" x14ac:dyDescent="0.25">
      <c r="B106" s="2">
        <v>4</v>
      </c>
      <c r="C106" s="3">
        <f t="shared" ca="1" si="334"/>
        <v>0.14469227924397332</v>
      </c>
      <c r="D106" s="3">
        <f t="shared" ca="1" si="335"/>
        <v>0.61147697722676697</v>
      </c>
      <c r="E106" s="3">
        <f t="shared" ca="1" si="336"/>
        <v>0.72953144288113603</v>
      </c>
      <c r="F106" s="5">
        <f t="shared" ca="1" si="337"/>
        <v>0.86010952116806316</v>
      </c>
      <c r="G106" s="2">
        <f t="shared" ca="1" si="338"/>
        <v>0.67410448706575443</v>
      </c>
      <c r="H106" s="2">
        <f t="shared" ca="1" si="339"/>
        <v>2.3411016317947171</v>
      </c>
      <c r="I106" s="11">
        <f t="shared" ca="1" si="340"/>
        <v>0.91222433410513404</v>
      </c>
      <c r="J106" s="3">
        <f t="shared" ca="1" si="341"/>
        <v>0.58479025874991064</v>
      </c>
      <c r="K106" s="3">
        <f t="shared" ca="1" si="342"/>
        <v>0.9876711723740107</v>
      </c>
      <c r="L106" s="3">
        <f t="shared" ca="1" si="343"/>
        <v>0.11280762743895374</v>
      </c>
      <c r="M106" s="3">
        <f t="shared" ca="1" si="344"/>
        <v>1.1987151637211063E-2</v>
      </c>
      <c r="N106" s="3">
        <f t="shared" ca="1" si="345"/>
        <v>0.85054552423558083</v>
      </c>
      <c r="O106" s="3">
        <f t="shared" ca="1" si="346"/>
        <v>1.6317985176639143</v>
      </c>
      <c r="P106" s="28">
        <f t="shared" ca="1" si="347"/>
        <v>0.83641586872586404</v>
      </c>
      <c r="Q106" s="3">
        <f t="shared" ca="1" si="348"/>
        <v>0.31185555435445567</v>
      </c>
      <c r="R106" s="3">
        <f t="shared" ca="1" si="349"/>
        <v>0.94983972987320475</v>
      </c>
      <c r="S106" s="3">
        <f t="shared" ca="1" si="350"/>
        <v>0.99600647232747963</v>
      </c>
      <c r="T106" s="3">
        <f t="shared" ca="1" si="351"/>
        <v>2.0749497205476972</v>
      </c>
      <c r="U106" s="28">
        <f t="shared" ca="1" si="352"/>
        <v>0.88844447667323612</v>
      </c>
      <c r="V106" s="3">
        <f t="shared" ca="1" si="353"/>
        <v>0.34049676398440837</v>
      </c>
      <c r="W106" s="3">
        <f t="shared" ca="1" si="354"/>
        <v>0.88830841233622482</v>
      </c>
      <c r="X106" s="3">
        <f t="shared" ca="1" si="355"/>
        <v>0.52004630941346786</v>
      </c>
      <c r="Y106" s="3">
        <f t="shared" ca="1" si="356"/>
        <v>1.5736509956047944</v>
      </c>
      <c r="Z106" s="28">
        <f t="shared" ca="1" si="357"/>
        <v>0.82830346384729381</v>
      </c>
      <c r="AA106" s="3">
        <f t="shared" ca="1" si="358"/>
        <v>0.79368570366714264</v>
      </c>
      <c r="AB106" s="3">
        <f t="shared" ca="1" si="359"/>
        <v>0.79714101431649853</v>
      </c>
      <c r="AC106" s="3">
        <f t="shared" ca="1" si="360"/>
        <v>0.12854574900863819</v>
      </c>
      <c r="AD106" s="3">
        <f t="shared" ca="1" si="361"/>
        <v>1.5193065555117125</v>
      </c>
      <c r="AE106" s="28">
        <f t="shared" ca="1" si="362"/>
        <v>0.82043634466913418</v>
      </c>
      <c r="AF106" s="3">
        <f t="shared" ca="1" si="363"/>
        <v>4.3484417649301943E-2</v>
      </c>
      <c r="AG106" s="3">
        <f t="shared" ca="1" si="364"/>
        <v>0.80256707831617324</v>
      </c>
      <c r="AH106" s="3">
        <f t="shared" ca="1" si="365"/>
        <v>1.2191060706796271E-2</v>
      </c>
      <c r="AI106" s="3">
        <f t="shared" ca="1" si="366"/>
        <v>2.3698507458614726E-3</v>
      </c>
      <c r="AJ106" s="3">
        <f t="shared" ca="1" si="367"/>
        <v>0.71577442165074812</v>
      </c>
      <c r="AK106" s="28">
        <f t="shared" ca="1" si="368"/>
        <v>0.67167583812341791</v>
      </c>
      <c r="AL106" s="3">
        <f t="shared" ca="1" si="369"/>
        <v>0.8843702139905526</v>
      </c>
      <c r="AM106" s="3">
        <f t="shared" ca="1" si="370"/>
        <v>0.68776074629585726</v>
      </c>
      <c r="AN106" s="3">
        <f t="shared" ca="1" si="371"/>
        <v>0.83192939495270923</v>
      </c>
      <c r="AO106" s="3">
        <f t="shared" ca="1" si="372"/>
        <v>-5.8940475116938838E-3</v>
      </c>
      <c r="AP106" s="3">
        <f t="shared" ca="1" si="373"/>
        <v>2.0320395047154043</v>
      </c>
      <c r="AQ106" s="28">
        <f t="shared" ca="1" si="374"/>
        <v>0.88412019236190431</v>
      </c>
      <c r="AR106" s="3">
        <f t="shared" ca="1" si="375"/>
        <v>0.58539480430008461</v>
      </c>
      <c r="AS106" s="3">
        <f t="shared" ca="1" si="376"/>
        <v>0.37420708667020308</v>
      </c>
      <c r="AT106" s="3">
        <f t="shared" ca="1" si="377"/>
        <v>0.31002167372940209</v>
      </c>
      <c r="AU106" s="3">
        <f t="shared" ca="1" si="328"/>
        <v>1.0340612609908033</v>
      </c>
      <c r="AV106" s="28">
        <f t="shared" ca="1" si="378"/>
        <v>0.73770249805552834</v>
      </c>
      <c r="AW106" s="2">
        <f t="shared" ca="1" si="379"/>
        <v>1</v>
      </c>
      <c r="AX106" s="3">
        <f ca="1">POWER(AV106-$G$6, 2)/2</f>
        <v>0.2721024878186834</v>
      </c>
      <c r="AY106" s="29">
        <f t="shared" ca="1" si="380"/>
        <v>1.2288768346598668E-2</v>
      </c>
      <c r="AZ106" s="3">
        <f t="shared" ca="1" si="381"/>
        <v>8.2540687787061896E-3</v>
      </c>
      <c r="BA106" s="3">
        <f t="shared" ca="1" si="382"/>
        <v>1.0864748234485695E-2</v>
      </c>
      <c r="BB106" s="3">
        <f t="shared" ca="1" si="308"/>
        <v>1.2288768346598668E-2</v>
      </c>
      <c r="BC106" s="29">
        <f t="shared" ca="1" si="329"/>
        <v>1.5864258987823157E-3</v>
      </c>
      <c r="BD106" s="3">
        <f t="shared" ca="1" si="383"/>
        <v>1.4094513274245228E-3</v>
      </c>
      <c r="BE106" s="3">
        <f t="shared" ca="1" si="384"/>
        <v>1.3140420670984484E-3</v>
      </c>
      <c r="BF106" s="3">
        <f t="shared" ca="1" si="385"/>
        <v>1.301561465485409E-3</v>
      </c>
      <c r="BG106" s="3">
        <f t="shared" ca="1" si="312"/>
        <v>1.5864258987823157E-3</v>
      </c>
      <c r="BH106" s="29">
        <f t="shared" ca="1" si="330"/>
        <v>4.71128568997606E-4</v>
      </c>
      <c r="BI106" s="3">
        <f t="shared" ca="1" si="386"/>
        <v>4.1857157492888869E-4</v>
      </c>
      <c r="BJ106" s="3">
        <f t="shared" ca="1" si="387"/>
        <v>3.9023742561813583E-4</v>
      </c>
      <c r="BK106" s="3">
        <f t="shared" ca="1" si="388"/>
        <v>3.8653100101759585E-4</v>
      </c>
      <c r="BL106" s="3">
        <f t="shared" ca="1" si="316"/>
        <v>4.71128568997606E-4</v>
      </c>
      <c r="BM106" s="29">
        <f t="shared" ca="1" si="331"/>
        <v>1.4689207210872194E-4</v>
      </c>
      <c r="BN106" s="3">
        <f t="shared" ca="1" si="389"/>
        <v>1.3399852266470221E-4</v>
      </c>
      <c r="BO106" s="3">
        <f t="shared" ca="1" si="390"/>
        <v>1.2286286010175892E-4</v>
      </c>
      <c r="BP106" s="3">
        <f t="shared" ca="1" si="319"/>
        <v>1.4689207210872194E-4</v>
      </c>
      <c r="BQ106" s="29">
        <f t="shared" ca="1" si="332"/>
        <v>2.1077931982180621E-4</v>
      </c>
      <c r="BR106" s="3">
        <f t="shared" ca="1" si="391"/>
        <v>1.9227802466758025E-4</v>
      </c>
      <c r="BS106" s="3">
        <f t="shared" ca="1" si="392"/>
        <v>1.7629916789820279E-4</v>
      </c>
      <c r="BT106" s="3">
        <f t="shared" ca="1" si="322"/>
        <v>2.1077931982180621E-4</v>
      </c>
      <c r="BU106" s="29">
        <f t="shared" ca="1" si="333"/>
        <v>2.1834352438317213E-4</v>
      </c>
      <c r="BV106" s="3">
        <f t="shared" ca="1" si="393"/>
        <v>1.9917827613660728E-4</v>
      </c>
      <c r="BW106" s="3">
        <f t="shared" ca="1" si="394"/>
        <v>1.8262598862761779E-4</v>
      </c>
      <c r="BX106" s="3">
        <f t="shared" ca="1" si="325"/>
        <v>2.1834352438317213E-4</v>
      </c>
      <c r="BY106" s="29">
        <f t="shared" ca="1" si="326"/>
        <v>3.8772960392054641E-5</v>
      </c>
      <c r="BZ106" s="3">
        <f ca="1">$BY106*$C$6</f>
        <v>1.3402261489117606E-4</v>
      </c>
      <c r="CA106" s="3">
        <f ca="1">$BY106*$D$6</f>
        <v>3.6922714722145792E-4</v>
      </c>
      <c r="CB106" s="3">
        <f ca="1">$BY106*$E$6</f>
        <v>-1.5552609872460956E-4</v>
      </c>
      <c r="CC106" s="3">
        <f ca="1">$BY106*$F$6</f>
        <v>-1.3936552883320121E-4</v>
      </c>
      <c r="CD106" s="3">
        <f t="shared" ca="1" si="395"/>
        <v>3.8772960392054641E-5</v>
      </c>
      <c r="CE106" s="29">
        <f t="shared" ca="1" si="327"/>
        <v>6.625468771634136E-5</v>
      </c>
      <c r="CF106" s="3">
        <f ca="1">$CE106*$C$6</f>
        <v>2.2901595356030553E-4</v>
      </c>
      <c r="CG106" s="3">
        <f ca="1">$CE106*$D$6</f>
        <v>6.3093014018517546E-4</v>
      </c>
      <c r="CH106" s="3">
        <f ca="1">$CE106*$E$6</f>
        <v>-2.6576080336778845E-4</v>
      </c>
      <c r="CI106" s="3">
        <f ca="1">$CE106*$F$6</f>
        <v>-2.3814584952761738E-4</v>
      </c>
      <c r="CJ106" s="3">
        <f t="shared" ca="1" si="396"/>
        <v>6.625468771634136E-5</v>
      </c>
    </row>
    <row r="107" spans="2:88" x14ac:dyDescent="0.25">
      <c r="B107" s="2">
        <v>5</v>
      </c>
      <c r="C107" s="3">
        <f t="shared" ca="1" si="334"/>
        <v>0.1446775367563353</v>
      </c>
      <c r="D107" s="3">
        <f t="shared" ca="1" si="335"/>
        <v>0.61143636224057263</v>
      </c>
      <c r="E107" s="3">
        <f t="shared" ca="1" si="336"/>
        <v>0.72954855075199576</v>
      </c>
      <c r="F107" s="5">
        <f t="shared" ca="1" si="337"/>
        <v>0.86012485137623484</v>
      </c>
      <c r="G107" s="2">
        <f t="shared" ca="1" si="338"/>
        <v>0.67410022204011133</v>
      </c>
      <c r="H107" s="2">
        <f t="shared" ca="1" si="339"/>
        <v>2.3410945086147033</v>
      </c>
      <c r="I107" s="11">
        <f t="shared" ca="1" si="340"/>
        <v>0.9122237637426116</v>
      </c>
      <c r="J107" s="3">
        <f t="shared" ca="1" si="341"/>
        <v>0.58476506699501896</v>
      </c>
      <c r="K107" s="3">
        <f t="shared" ca="1" si="342"/>
        <v>0.98760177005859029</v>
      </c>
      <c r="L107" s="3">
        <f t="shared" ca="1" si="343"/>
        <v>0.1128368611273242</v>
      </c>
      <c r="M107" s="3">
        <f t="shared" ca="1" si="344"/>
        <v>1.2013347680659101E-2</v>
      </c>
      <c r="N107" s="3">
        <f t="shared" ca="1" si="345"/>
        <v>0.85053823621993208</v>
      </c>
      <c r="O107" s="3">
        <f t="shared" ca="1" si="346"/>
        <v>1.6317331368360521</v>
      </c>
      <c r="P107" s="28">
        <f t="shared" ca="1" si="347"/>
        <v>0.8364069228389589</v>
      </c>
      <c r="Q107" s="3">
        <f t="shared" ca="1" si="348"/>
        <v>0.31184081451696255</v>
      </c>
      <c r="R107" s="3">
        <f t="shared" ca="1" si="349"/>
        <v>0.94982357174527277</v>
      </c>
      <c r="S107" s="3">
        <f t="shared" ca="1" si="350"/>
        <v>0.99599295741286842</v>
      </c>
      <c r="T107" s="3">
        <f t="shared" ca="1" si="351"/>
        <v>2.0749005698034662</v>
      </c>
      <c r="U107" s="28">
        <f t="shared" ca="1" si="352"/>
        <v>0.88843960520629628</v>
      </c>
      <c r="V107" s="3">
        <f t="shared" ca="1" si="353"/>
        <v>0.34047561340169491</v>
      </c>
      <c r="W107" s="3">
        <f t="shared" ca="1" si="354"/>
        <v>0.88828901942775607</v>
      </c>
      <c r="X107" s="3">
        <f t="shared" ca="1" si="355"/>
        <v>0.5200231236882874</v>
      </c>
      <c r="Y107" s="3">
        <f t="shared" ca="1" si="356"/>
        <v>1.5735841545393616</v>
      </c>
      <c r="Z107" s="28">
        <f t="shared" ca="1" si="357"/>
        <v>0.82829395771387759</v>
      </c>
      <c r="AA107" s="3">
        <f t="shared" ca="1" si="358"/>
        <v>0.79366379405676757</v>
      </c>
      <c r="AB107" s="3">
        <f t="shared" ca="1" si="359"/>
        <v>0.79712092545774949</v>
      </c>
      <c r="AC107" s="3">
        <f t="shared" ca="1" si="360"/>
        <v>0.12852173122095603</v>
      </c>
      <c r="AD107" s="3">
        <f t="shared" ca="1" si="361"/>
        <v>1.519238164974321</v>
      </c>
      <c r="AE107" s="28">
        <f t="shared" ca="1" si="362"/>
        <v>0.82042626911681826</v>
      </c>
      <c r="AF107" s="3">
        <f t="shared" ca="1" si="363"/>
        <v>4.3329378003285249E-2</v>
      </c>
      <c r="AG107" s="3">
        <f t="shared" ca="1" si="364"/>
        <v>0.80242253368879246</v>
      </c>
      <c r="AH107" s="3">
        <f t="shared" ca="1" si="365"/>
        <v>1.2047888945592876E-2</v>
      </c>
      <c r="AI107" s="3">
        <f t="shared" ca="1" si="366"/>
        <v>2.1953438969954178E-3</v>
      </c>
      <c r="AJ107" s="3">
        <f t="shared" ca="1" si="367"/>
        <v>0.71521702015032207</v>
      </c>
      <c r="AK107" s="28">
        <f t="shared" ca="1" si="368"/>
        <v>0.67155290405542201</v>
      </c>
      <c r="AL107" s="3">
        <f t="shared" ca="1" si="369"/>
        <v>0.88432417111731043</v>
      </c>
      <c r="AM107" s="3">
        <f t="shared" ca="1" si="370"/>
        <v>0.68771782017903926</v>
      </c>
      <c r="AN107" s="3">
        <f t="shared" ca="1" si="371"/>
        <v>0.8318868765425973</v>
      </c>
      <c r="AO107" s="3">
        <f t="shared" ca="1" si="372"/>
        <v>-5.9458716542836205E-3</v>
      </c>
      <c r="AP107" s="3">
        <f t="shared" ca="1" si="373"/>
        <v>2.0318571073231082</v>
      </c>
      <c r="AQ107" s="28">
        <f t="shared" ca="1" si="374"/>
        <v>0.884101504133741</v>
      </c>
      <c r="AR107" s="3">
        <f t="shared" ca="1" si="375"/>
        <v>0.58448685673442691</v>
      </c>
      <c r="AS107" s="3">
        <f t="shared" ca="1" si="376"/>
        <v>0.37301196436440964</v>
      </c>
      <c r="AT107" s="3">
        <f t="shared" ca="1" si="377"/>
        <v>0.30866990921127624</v>
      </c>
      <c r="AU107" s="3">
        <f t="shared" ca="1" si="328"/>
        <v>1.0309641939879621</v>
      </c>
      <c r="AV107" s="28">
        <f t="shared" ca="1" si="378"/>
        <v>0.73710278224395553</v>
      </c>
      <c r="AW107" s="2">
        <f t="shared" ca="1" si="379"/>
        <v>1</v>
      </c>
      <c r="AX107" s="3">
        <f ca="1">POWER(AV107-$G$7, 2)/2</f>
        <v>0.27166025579589004</v>
      </c>
      <c r="AY107" s="29">
        <f t="shared" ca="1" si="380"/>
        <v>1.2191628554172671E-2</v>
      </c>
      <c r="AZ107" s="3">
        <f t="shared" ca="1" si="381"/>
        <v>8.1873235607196632E-3</v>
      </c>
      <c r="BA107" s="3">
        <f t="shared" ca="1" si="382"/>
        <v>1.0778637142583924E-2</v>
      </c>
      <c r="BB107" s="3">
        <f t="shared" ca="1" si="308"/>
        <v>1.2191628554172671E-2</v>
      </c>
      <c r="BC107" s="29">
        <f t="shared" ca="1" si="329"/>
        <v>1.57174515362626E-3</v>
      </c>
      <c r="BD107" s="3">
        <f t="shared" ca="1" si="383"/>
        <v>1.3964006437726239E-3</v>
      </c>
      <c r="BE107" s="3">
        <f t="shared" ca="1" si="384"/>
        <v>1.3018670138147015E-3</v>
      </c>
      <c r="BF107" s="3">
        <f t="shared" ca="1" si="385"/>
        <v>1.2895010123920329E-3</v>
      </c>
      <c r="BG107" s="3">
        <f t="shared" ca="1" si="312"/>
        <v>1.57174515362626E-3</v>
      </c>
      <c r="BH107" s="29">
        <f t="shared" ca="1" si="330"/>
        <v>4.6597692767001491E-4</v>
      </c>
      <c r="BI107" s="3">
        <f t="shared" ca="1" si="386"/>
        <v>4.1399235765439093E-4</v>
      </c>
      <c r="BJ107" s="3">
        <f t="shared" ca="1" si="387"/>
        <v>3.8596587362314995E-4</v>
      </c>
      <c r="BK107" s="3">
        <f t="shared" ca="1" si="388"/>
        <v>3.8229971226282783E-4</v>
      </c>
      <c r="BL107" s="3">
        <f t="shared" ca="1" si="316"/>
        <v>4.6597692767001491E-4</v>
      </c>
      <c r="BM107" s="29">
        <f t="shared" ca="1" si="331"/>
        <v>1.4544889217213755E-4</v>
      </c>
      <c r="BN107" s="3">
        <f t="shared" ca="1" si="389"/>
        <v>1.3268193584946059E-4</v>
      </c>
      <c r="BO107" s="3">
        <f t="shared" ca="1" si="390"/>
        <v>1.2165446033203311E-4</v>
      </c>
      <c r="BP107" s="3">
        <f t="shared" ca="1" si="319"/>
        <v>1.4544889217213755E-4</v>
      </c>
      <c r="BQ107" s="29">
        <f t="shared" ca="1" si="332"/>
        <v>2.0870965307409441E-4</v>
      </c>
      <c r="BR107" s="3">
        <f t="shared" ca="1" si="391"/>
        <v>1.9038990525666513E-4</v>
      </c>
      <c r="BS107" s="3">
        <f t="shared" ca="1" si="392"/>
        <v>1.7456619869448997E-4</v>
      </c>
      <c r="BT107" s="3">
        <f t="shared" ca="1" si="322"/>
        <v>2.0870965307409441E-4</v>
      </c>
      <c r="BU107" s="29">
        <f t="shared" ca="1" si="333"/>
        <v>2.1619957112984934E-4</v>
      </c>
      <c r="BV107" s="3">
        <f t="shared" ca="1" si="393"/>
        <v>1.9722238649560965E-4</v>
      </c>
      <c r="BW107" s="3">
        <f t="shared" ca="1" si="394"/>
        <v>1.8083081800781992E-4</v>
      </c>
      <c r="BX107" s="3">
        <f t="shared" ca="1" si="325"/>
        <v>2.1619957112984934E-4</v>
      </c>
      <c r="BY107" s="29">
        <f t="shared" ca="1" si="326"/>
        <v>3.8392019766993802E-5</v>
      </c>
      <c r="BZ107" s="3">
        <f ca="1">$BY107*$C$7</f>
        <v>1.2640188588085038E-5</v>
      </c>
      <c r="CA107" s="3">
        <f ca="1">$BY107*$D$7</f>
        <v>-1.7104412646591077E-4</v>
      </c>
      <c r="CB107" s="3">
        <f ca="1">$BY107*$E$7</f>
        <v>1.7552063597074224E-4</v>
      </c>
      <c r="CC107" s="3">
        <f ca="1">$BY107*$F$7</f>
        <v>-3.7962029145603472E-5</v>
      </c>
      <c r="CD107" s="3">
        <f t="shared" ca="1" si="395"/>
        <v>3.8392019766993802E-5</v>
      </c>
      <c r="CE107" s="29">
        <f t="shared" ca="1" si="327"/>
        <v>6.5606242417199157E-5</v>
      </c>
      <c r="CF107" s="3">
        <f ca="1">$CE107*$C$7</f>
        <v>2.1600199253438649E-5</v>
      </c>
      <c r="CG107" s="3">
        <f ca="1">$CE107*$D$7</f>
        <v>-2.9228893121710568E-4</v>
      </c>
      <c r="CH107" s="3">
        <f ca="1">$CE107*$E$7</f>
        <v>2.9993861908295105E-4</v>
      </c>
      <c r="CI107" s="3">
        <f ca="1">$CE107*$F$7</f>
        <v>-6.4871452502126531E-5</v>
      </c>
      <c r="CJ107" s="3">
        <f t="shared" ca="1" si="396"/>
        <v>6.5606242417199157E-5</v>
      </c>
    </row>
    <row r="108" spans="2:88" x14ac:dyDescent="0.25">
      <c r="B108" s="2">
        <v>6</v>
      </c>
      <c r="C108" s="3">
        <f t="shared" ca="1" si="334"/>
        <v>0.14467614633559062</v>
      </c>
      <c r="D108" s="3">
        <f t="shared" ca="1" si="335"/>
        <v>0.61145517709448383</v>
      </c>
      <c r="E108" s="3">
        <f t="shared" ca="1" si="336"/>
        <v>0.72952924348203896</v>
      </c>
      <c r="F108" s="5">
        <f t="shared" ca="1" si="337"/>
        <v>0.86012902719944084</v>
      </c>
      <c r="G108" s="2">
        <f t="shared" ca="1" si="338"/>
        <v>0.67409599891793692</v>
      </c>
      <c r="H108" s="2">
        <f t="shared" ca="1" si="339"/>
        <v>2.3410920606534562</v>
      </c>
      <c r="I108" s="11">
        <f t="shared" ca="1" si="340"/>
        <v>0.91222356773031699</v>
      </c>
      <c r="J108" s="3">
        <f t="shared" ca="1" si="341"/>
        <v>0.58476269097310107</v>
      </c>
      <c r="K108" s="3">
        <f t="shared" ca="1" si="342"/>
        <v>0.98763392184102416</v>
      </c>
      <c r="L108" s="3">
        <f t="shared" ca="1" si="343"/>
        <v>0.11280386787922508</v>
      </c>
      <c r="M108" s="3">
        <f t="shared" ca="1" si="344"/>
        <v>1.2020483540434335E-2</v>
      </c>
      <c r="N108" s="3">
        <f t="shared" ca="1" si="345"/>
        <v>0.85053101953326615</v>
      </c>
      <c r="O108" s="3">
        <f t="shared" ca="1" si="346"/>
        <v>1.6317460521515295</v>
      </c>
      <c r="P108" s="28">
        <f t="shared" ca="1" si="347"/>
        <v>0.83640869003883456</v>
      </c>
      <c r="Q108" s="3">
        <f t="shared" ca="1" si="348"/>
        <v>0.31182621950401912</v>
      </c>
      <c r="R108" s="3">
        <f t="shared" ca="1" si="349"/>
        <v>0.94980757236713387</v>
      </c>
      <c r="S108" s="3">
        <f t="shared" ca="1" si="350"/>
        <v>0.99597957542223192</v>
      </c>
      <c r="T108" s="3">
        <f t="shared" ca="1" si="351"/>
        <v>2.0748621092826052</v>
      </c>
      <c r="U108" s="28">
        <f t="shared" ca="1" si="352"/>
        <v>0.8884357931473934</v>
      </c>
      <c r="V108" s="3">
        <f t="shared" ca="1" si="353"/>
        <v>0.3404546705121167</v>
      </c>
      <c r="W108" s="3">
        <f t="shared" ca="1" si="354"/>
        <v>0.8882698171458997</v>
      </c>
      <c r="X108" s="3">
        <f t="shared" ca="1" si="355"/>
        <v>0.52000016562644924</v>
      </c>
      <c r="Y108" s="3">
        <f t="shared" ca="1" si="356"/>
        <v>1.5735275339714991</v>
      </c>
      <c r="Z108" s="28">
        <f t="shared" ca="1" si="357"/>
        <v>0.8282859048127893</v>
      </c>
      <c r="AA108" s="3">
        <f t="shared" ca="1" si="358"/>
        <v>0.79364209959425303</v>
      </c>
      <c r="AB108" s="3">
        <f t="shared" ca="1" si="359"/>
        <v>0.79710103406776867</v>
      </c>
      <c r="AC108" s="3">
        <f t="shared" ca="1" si="360"/>
        <v>0.12849794926813174</v>
      </c>
      <c r="AD108" s="3">
        <f t="shared" ca="1" si="361"/>
        <v>1.5191792085942037</v>
      </c>
      <c r="AE108" s="28">
        <f t="shared" ca="1" si="362"/>
        <v>0.82041758308576074</v>
      </c>
      <c r="AF108" s="3">
        <f t="shared" ca="1" si="363"/>
        <v>4.3175773932470261E-2</v>
      </c>
      <c r="AG108" s="3">
        <f t="shared" ca="1" si="364"/>
        <v>0.80227932831727289</v>
      </c>
      <c r="AH108" s="3">
        <f t="shared" ca="1" si="365"/>
        <v>1.1906043834229753E-2</v>
      </c>
      <c r="AI108" s="3">
        <f t="shared" ca="1" si="366"/>
        <v>2.0224519300965291E-3</v>
      </c>
      <c r="AJ108" s="3">
        <f t="shared" ca="1" si="367"/>
        <v>0.71466594196300437</v>
      </c>
      <c r="AK108" s="28">
        <f t="shared" ca="1" si="368"/>
        <v>0.6714313414701284</v>
      </c>
      <c r="AL108" s="3">
        <f t="shared" ca="1" si="369"/>
        <v>0.88427863195796841</v>
      </c>
      <c r="AM108" s="3">
        <f t="shared" ca="1" si="370"/>
        <v>0.68767536393294071</v>
      </c>
      <c r="AN108" s="3">
        <f t="shared" ca="1" si="371"/>
        <v>0.83184482357424838</v>
      </c>
      <c r="AO108" s="3">
        <f t="shared" ca="1" si="372"/>
        <v>-5.9971291163273223E-3</v>
      </c>
      <c r="AP108" s="3">
        <f t="shared" ca="1" si="373"/>
        <v>2.0316795893223882</v>
      </c>
      <c r="AQ108" s="28">
        <f t="shared" ca="1" si="374"/>
        <v>0.88408331332785983</v>
      </c>
      <c r="AR108" s="3">
        <f t="shared" ca="1" si="375"/>
        <v>0.58358625114274776</v>
      </c>
      <c r="AS108" s="3">
        <f t="shared" ca="1" si="376"/>
        <v>0.37182631427872542</v>
      </c>
      <c r="AT108" s="3">
        <f t="shared" ca="1" si="377"/>
        <v>0.30732883007031725</v>
      </c>
      <c r="AU108" s="3">
        <f t="shared" ca="1" si="328"/>
        <v>1.0278923694486373</v>
      </c>
      <c r="AV108" s="28">
        <f t="shared" ca="1" si="378"/>
        <v>0.73650708370813645</v>
      </c>
      <c r="AW108" s="2">
        <f t="shared" ca="1" si="379"/>
        <v>1</v>
      </c>
      <c r="AX108" s="3">
        <f ca="1">POWER(AV108-$G$8, 2)/2</f>
        <v>0.27122134217613197</v>
      </c>
      <c r="AY108" s="29">
        <f t="shared" ca="1" si="380"/>
        <v>1.2094757400302341E-2</v>
      </c>
      <c r="AZ108" s="3">
        <f t="shared" ca="1" si="381"/>
        <v>8.1207991860407641E-3</v>
      </c>
      <c r="BA108" s="3">
        <f t="shared" ca="1" si="382"/>
        <v>1.0692773196355946E-2</v>
      </c>
      <c r="BB108" s="3">
        <f t="shared" ca="1" si="308"/>
        <v>1.2094757400302341E-2</v>
      </c>
      <c r="BC108" s="29">
        <f t="shared" ca="1" si="329"/>
        <v>1.5571482340426897E-3</v>
      </c>
      <c r="BD108" s="3">
        <f t="shared" ca="1" si="383"/>
        <v>1.38342622635978E-3</v>
      </c>
      <c r="BE108" s="3">
        <f t="shared" ca="1" si="384"/>
        <v>1.2897639339616862E-3</v>
      </c>
      <c r="BF108" s="3">
        <f t="shared" ca="1" si="385"/>
        <v>1.277511790679564E-3</v>
      </c>
      <c r="BG108" s="3">
        <f t="shared" ca="1" si="312"/>
        <v>1.5571482340426897E-3</v>
      </c>
      <c r="BH108" s="29">
        <f t="shared" ca="1" si="330"/>
        <v>4.6086787418918025E-4</v>
      </c>
      <c r="BI108" s="3">
        <f t="shared" ca="1" si="386"/>
        <v>4.0945151534141746E-4</v>
      </c>
      <c r="BJ108" s="3">
        <f t="shared" ca="1" si="387"/>
        <v>3.8173036417193191E-4</v>
      </c>
      <c r="BK108" s="3">
        <f t="shared" ca="1" si="388"/>
        <v>3.7810410746415973E-4</v>
      </c>
      <c r="BL108" s="3">
        <f t="shared" ca="1" si="316"/>
        <v>4.6086787418918025E-4</v>
      </c>
      <c r="BM108" s="29">
        <f t="shared" ca="1" si="331"/>
        <v>1.4401432757162635E-4</v>
      </c>
      <c r="BN108" s="3">
        <f t="shared" ca="1" si="389"/>
        <v>1.3137326370167156E-4</v>
      </c>
      <c r="BO108" s="3">
        <f t="shared" ca="1" si="390"/>
        <v>1.2045483507100761E-4</v>
      </c>
      <c r="BP108" s="3">
        <f t="shared" ca="1" si="319"/>
        <v>1.4401432757162635E-4</v>
      </c>
      <c r="BQ108" s="29">
        <f t="shared" ca="1" si="332"/>
        <v>2.0665265455858866E-4</v>
      </c>
      <c r="BR108" s="3">
        <f t="shared" ca="1" si="391"/>
        <v>1.885134218223765E-4</v>
      </c>
      <c r="BS108" s="3">
        <f t="shared" ca="1" si="392"/>
        <v>1.7284607609239694E-4</v>
      </c>
      <c r="BT108" s="3">
        <f t="shared" ca="1" si="322"/>
        <v>2.0665265455858866E-4</v>
      </c>
      <c r="BU108" s="29">
        <f t="shared" ca="1" si="333"/>
        <v>2.1406888326097262E-4</v>
      </c>
      <c r="BV108" s="3">
        <f t="shared" ca="1" si="393"/>
        <v>1.9527868042836918E-4</v>
      </c>
      <c r="BW108" s="3">
        <f t="shared" ca="1" si="394"/>
        <v>1.7904907422638629E-4</v>
      </c>
      <c r="BX108" s="3">
        <f t="shared" ca="1" si="325"/>
        <v>2.1406888326097262E-4</v>
      </c>
      <c r="BY108" s="29">
        <f t="shared" ca="1" si="326"/>
        <v>3.8013320468864069E-5</v>
      </c>
      <c r="BZ108" s="3">
        <f ca="1">$BY108*$C$8</f>
        <v>1.6605738913618581E-4</v>
      </c>
      <c r="CA108" s="3">
        <f ca="1">$BY108*$D$8</f>
        <v>3.6765723291075949E-4</v>
      </c>
      <c r="CB108" s="3">
        <f ca="1">$BY108*$E$8</f>
        <v>-1.5055555704898303E-4</v>
      </c>
      <c r="CC108" s="3">
        <f ca="1">$BY108*$F$8</f>
        <v>-1.2021712598278261E-4</v>
      </c>
      <c r="CD108" s="3">
        <f t="shared" ca="1" si="395"/>
        <v>3.8013320468864069E-5</v>
      </c>
      <c r="CE108" s="29">
        <f t="shared" ca="1" si="327"/>
        <v>6.4958406164559854E-5</v>
      </c>
      <c r="CF108" s="3">
        <f ca="1">$CE108*$C$8</f>
        <v>2.8376430148926329E-4</v>
      </c>
      <c r="CG108" s="3">
        <f ca="1">$CE108*$D$8</f>
        <v>6.2826471274238997E-4</v>
      </c>
      <c r="CH108" s="3">
        <f ca="1">$CE108*$E$8</f>
        <v>-2.5727426345535577E-4</v>
      </c>
      <c r="CI108" s="3">
        <f ca="1">$CE108*$F$8</f>
        <v>-2.0543095949542055E-4</v>
      </c>
      <c r="CJ108" s="3">
        <f t="shared" ca="1" si="396"/>
        <v>6.4958406164559854E-5</v>
      </c>
    </row>
    <row r="109" spans="2:88" x14ac:dyDescent="0.25">
      <c r="B109" s="2">
        <v>7</v>
      </c>
      <c r="C109" s="3">
        <f t="shared" ca="1" si="334"/>
        <v>0.14465788002278562</v>
      </c>
      <c r="D109" s="3">
        <f t="shared" ca="1" si="335"/>
        <v>0.61141473479886366</v>
      </c>
      <c r="E109" s="3">
        <f t="shared" ca="1" si="336"/>
        <v>0.72954580459331431</v>
      </c>
      <c r="F109" s="5">
        <f t="shared" ca="1" si="337"/>
        <v>0.860142251083299</v>
      </c>
      <c r="G109" s="2">
        <f t="shared" ca="1" si="338"/>
        <v>0.67409181745268532</v>
      </c>
      <c r="H109" s="2">
        <f t="shared" ca="1" si="339"/>
        <v>2.3410792695346334</v>
      </c>
      <c r="I109" s="11">
        <f t="shared" ca="1" si="340"/>
        <v>0.91222254351790111</v>
      </c>
      <c r="J109" s="3">
        <f t="shared" ca="1" si="341"/>
        <v>0.58473147689993721</v>
      </c>
      <c r="K109" s="3">
        <f t="shared" ca="1" si="342"/>
        <v>0.98756481272262253</v>
      </c>
      <c r="L109" s="3">
        <f t="shared" ca="1" si="343"/>
        <v>0.11283216804820517</v>
      </c>
      <c r="M109" s="3">
        <f t="shared" ca="1" si="344"/>
        <v>1.2043080945978831E-2</v>
      </c>
      <c r="N109" s="3">
        <f t="shared" ca="1" si="345"/>
        <v>0.8505238741085881</v>
      </c>
      <c r="O109" s="3">
        <f t="shared" ca="1" si="346"/>
        <v>1.6316739054328213</v>
      </c>
      <c r="P109" s="28">
        <f t="shared" ca="1" si="347"/>
        <v>0.83639881802191973</v>
      </c>
      <c r="Q109" s="3">
        <f t="shared" ca="1" si="348"/>
        <v>0.31181176844501196</v>
      </c>
      <c r="R109" s="3">
        <f t="shared" ca="1" si="349"/>
        <v>0.94979173079110102</v>
      </c>
      <c r="S109" s="3">
        <f t="shared" ca="1" si="350"/>
        <v>0.99596632539037411</v>
      </c>
      <c r="T109" s="3">
        <f t="shared" ca="1" si="351"/>
        <v>2.074812730900768</v>
      </c>
      <c r="U109" s="28">
        <f t="shared" ca="1" si="352"/>
        <v>0.88843089878511072</v>
      </c>
      <c r="V109" s="3">
        <f t="shared" ca="1" si="353"/>
        <v>0.34043393403571626</v>
      </c>
      <c r="W109" s="3">
        <f t="shared" ca="1" si="354"/>
        <v>0.88825080407752954</v>
      </c>
      <c r="X109" s="3">
        <f t="shared" ca="1" si="355"/>
        <v>0.51997743383444783</v>
      </c>
      <c r="Y109" s="3">
        <f t="shared" ca="1" si="356"/>
        <v>1.5734608656777798</v>
      </c>
      <c r="Z109" s="28">
        <f t="shared" ca="1" si="357"/>
        <v>0.82827642248286693</v>
      </c>
      <c r="AA109" s="3">
        <f t="shared" ca="1" si="358"/>
        <v>0.79362061893940594</v>
      </c>
      <c r="AB109" s="3">
        <f t="shared" ca="1" si="359"/>
        <v>0.79708133866960373</v>
      </c>
      <c r="AC109" s="3">
        <f t="shared" ca="1" si="360"/>
        <v>0.12847440169097304</v>
      </c>
      <c r="AD109" s="3">
        <f t="shared" ca="1" si="361"/>
        <v>1.5191109108187151</v>
      </c>
      <c r="AE109" s="28">
        <f t="shared" ca="1" si="362"/>
        <v>0.82040752037859888</v>
      </c>
      <c r="AF109" s="3">
        <f t="shared" ca="1" si="363"/>
        <v>4.3023597047570687E-2</v>
      </c>
      <c r="AG109" s="3">
        <f t="shared" ca="1" si="364"/>
        <v>0.80213745428453709</v>
      </c>
      <c r="AH109" s="3">
        <f t="shared" ca="1" si="365"/>
        <v>1.1765517537255001E-2</v>
      </c>
      <c r="AI109" s="3">
        <f t="shared" ca="1" si="366"/>
        <v>1.8511656243518331E-3</v>
      </c>
      <c r="AJ109" s="3">
        <f t="shared" ca="1" si="367"/>
        <v>0.71411871866131449</v>
      </c>
      <c r="AK109" s="28">
        <f t="shared" ca="1" si="368"/>
        <v>0.67131060650551777</v>
      </c>
      <c r="AL109" s="3">
        <f t="shared" ca="1" si="369"/>
        <v>0.88423359229128085</v>
      </c>
      <c r="AM109" s="3">
        <f t="shared" ca="1" si="370"/>
        <v>0.68763337359288179</v>
      </c>
      <c r="AN109" s="3">
        <f t="shared" ca="1" si="371"/>
        <v>0.83180323212242735</v>
      </c>
      <c r="AO109" s="3">
        <f t="shared" ca="1" si="372"/>
        <v>-6.0478245824881318E-3</v>
      </c>
      <c r="AP109" s="3">
        <f t="shared" ca="1" si="373"/>
        <v>2.031500758320643</v>
      </c>
      <c r="AQ109" s="28">
        <f t="shared" ca="1" si="374"/>
        <v>0.88406498546647605</v>
      </c>
      <c r="AR109" s="3">
        <f t="shared" ca="1" si="375"/>
        <v>0.58269296323228326</v>
      </c>
      <c r="AS109" s="3">
        <f t="shared" ca="1" si="376"/>
        <v>0.37065010922712627</v>
      </c>
      <c r="AT109" s="3">
        <f t="shared" ca="1" si="377"/>
        <v>0.30599840675628398</v>
      </c>
      <c r="AU109" s="3">
        <f t="shared" ca="1" si="328"/>
        <v>1.0248451567372725</v>
      </c>
      <c r="AV109" s="28">
        <f t="shared" ca="1" si="378"/>
        <v>0.73591530217201995</v>
      </c>
      <c r="AW109" s="2">
        <f t="shared" ca="1" si="379"/>
        <v>1</v>
      </c>
      <c r="AX109" s="3">
        <f ca="1">POWER(AV109-$G$9, 2)/2</f>
        <v>0.27078566598546772</v>
      </c>
      <c r="AY109" s="29">
        <f t="shared" ca="1" si="380"/>
        <v>1.1998147242691137E-2</v>
      </c>
      <c r="AZ109" s="3">
        <f t="shared" ca="1" si="381"/>
        <v>8.0544835024334935E-3</v>
      </c>
      <c r="BA109" s="3">
        <f t="shared" ca="1" si="382"/>
        <v>1.060714186773438E-2</v>
      </c>
      <c r="BB109" s="3">
        <f t="shared" ca="1" si="308"/>
        <v>1.1998147242691137E-2</v>
      </c>
      <c r="BC109" s="29">
        <f t="shared" ca="1" si="329"/>
        <v>1.5426349260491729E-3</v>
      </c>
      <c r="BD109" s="3">
        <f t="shared" ca="1" si="383"/>
        <v>1.3705245338471695E-3</v>
      </c>
      <c r="BE109" s="3">
        <f t="shared" ca="1" si="384"/>
        <v>1.2777281377451309E-3</v>
      </c>
      <c r="BF109" s="3">
        <f t="shared" ca="1" si="385"/>
        <v>1.2655892945294251E-3</v>
      </c>
      <c r="BG109" s="3">
        <f t="shared" ca="1" si="312"/>
        <v>1.5426349260491729E-3</v>
      </c>
      <c r="BH109" s="29">
        <f t="shared" ca="1" si="330"/>
        <v>4.5580294900628599E-4</v>
      </c>
      <c r="BI109" s="3">
        <f t="shared" ca="1" si="386"/>
        <v>4.0494942365455863E-4</v>
      </c>
      <c r="BJ109" s="3">
        <f t="shared" ca="1" si="387"/>
        <v>3.7753083596006717E-4</v>
      </c>
      <c r="BK109" s="3">
        <f t="shared" ca="1" si="388"/>
        <v>3.7394416717550003E-4</v>
      </c>
      <c r="BL109" s="3">
        <f t="shared" ca="1" si="316"/>
        <v>4.5580294900628599E-4</v>
      </c>
      <c r="BM109" s="29">
        <f t="shared" ca="1" si="331"/>
        <v>1.4259080751269804E-4</v>
      </c>
      <c r="BN109" s="3">
        <f t="shared" ca="1" si="389"/>
        <v>1.3007454911150484E-4</v>
      </c>
      <c r="BO109" s="3">
        <f t="shared" ca="1" si="390"/>
        <v>1.1926278286441171E-4</v>
      </c>
      <c r="BP109" s="3">
        <f t="shared" ca="1" si="319"/>
        <v>1.4259080751269804E-4</v>
      </c>
      <c r="BQ109" s="29">
        <f t="shared" ca="1" si="332"/>
        <v>2.0461108866033883E-4</v>
      </c>
      <c r="BR109" s="3">
        <f t="shared" ca="1" si="391"/>
        <v>1.8665084772970106E-4</v>
      </c>
      <c r="BS109" s="3">
        <f t="shared" ca="1" si="392"/>
        <v>1.7113647270968561E-4</v>
      </c>
      <c r="BT109" s="3">
        <f t="shared" ca="1" si="322"/>
        <v>2.0461108866033883E-4</v>
      </c>
      <c r="BU109" s="29">
        <f t="shared" ca="1" si="333"/>
        <v>2.1195404979719142E-4</v>
      </c>
      <c r="BV109" s="3">
        <f t="shared" ca="1" si="393"/>
        <v>1.9334926241491382E-4</v>
      </c>
      <c r="BW109" s="3">
        <f t="shared" ca="1" si="394"/>
        <v>1.7727811672533001E-4</v>
      </c>
      <c r="BX109" s="3">
        <f t="shared" ca="1" si="325"/>
        <v>2.1195404979719142E-4</v>
      </c>
      <c r="BY109" s="29">
        <f t="shared" ca="1" si="326"/>
        <v>3.7637738655852608E-5</v>
      </c>
      <c r="BZ109" s="3">
        <f ca="1">$BY109*$C$9</f>
        <v>1.351646470608979E-4</v>
      </c>
      <c r="CA109" s="3">
        <f ca="1">$BY109*$D$9</f>
        <v>1.1339874279621833E-4</v>
      </c>
      <c r="CB109" s="3">
        <f ca="1">$BY109*$E$9</f>
        <v>2.7433394951477847E-5</v>
      </c>
      <c r="CC109" s="3">
        <f ca="1">$BY109*$F$9</f>
        <v>2.1235588527018598E-5</v>
      </c>
      <c r="CD109" s="3">
        <f t="shared" ca="1" si="395"/>
        <v>3.7637738655852608E-5</v>
      </c>
      <c r="CE109" s="29">
        <f t="shared" ca="1" si="327"/>
        <v>6.4319043442705236E-5</v>
      </c>
      <c r="CF109" s="3">
        <f ca="1">$CE109*$C$9</f>
        <v>2.3098254881144306E-4</v>
      </c>
      <c r="CG109" s="3">
        <f ca="1">$CE109*$D$9</f>
        <v>1.9378684598852662E-4</v>
      </c>
      <c r="CH109" s="3">
        <f ca="1">$CE109*$E$9</f>
        <v>4.6880864384518991E-5</v>
      </c>
      <c r="CI109" s="3">
        <f ca="1">$CE109*$F$9</f>
        <v>3.6289447500808718E-5</v>
      </c>
      <c r="CJ109" s="3">
        <f t="shared" ca="1" si="396"/>
        <v>6.4319043442705236E-5</v>
      </c>
    </row>
    <row r="110" spans="2:88" x14ac:dyDescent="0.25">
      <c r="B110" s="2">
        <v>8</v>
      </c>
      <c r="C110" s="3">
        <f t="shared" ca="1" si="334"/>
        <v>0.14464301191160892</v>
      </c>
      <c r="D110" s="3">
        <f t="shared" ca="1" si="335"/>
        <v>0.61140226093715611</v>
      </c>
      <c r="E110" s="3">
        <f t="shared" ca="1" si="336"/>
        <v>0.72954278691986962</v>
      </c>
      <c r="F110" s="5">
        <f t="shared" ca="1" si="337"/>
        <v>0.86013991516856103</v>
      </c>
      <c r="G110" s="2">
        <f t="shared" ca="1" si="338"/>
        <v>0.67408767730143315</v>
      </c>
      <c r="H110" s="2">
        <f t="shared" ca="1" si="339"/>
        <v>2.3410443427846053</v>
      </c>
      <c r="I110" s="11">
        <f t="shared" ca="1" si="340"/>
        <v>0.91221974680283768</v>
      </c>
      <c r="J110" s="3">
        <f t="shared" ca="1" si="341"/>
        <v>0.58470606881956799</v>
      </c>
      <c r="K110" s="3">
        <f t="shared" ca="1" si="342"/>
        <v>0.98754349616956383</v>
      </c>
      <c r="L110" s="3">
        <f t="shared" ca="1" si="343"/>
        <v>0.11282701115312288</v>
      </c>
      <c r="M110" s="3">
        <f t="shared" ca="1" si="344"/>
        <v>1.2039089106753742E-2</v>
      </c>
      <c r="N110" s="3">
        <f t="shared" ca="1" si="345"/>
        <v>0.85051679901380939</v>
      </c>
      <c r="O110" s="3">
        <f t="shared" ca="1" si="346"/>
        <v>1.6316172491511711</v>
      </c>
      <c r="P110" s="28">
        <f t="shared" ca="1" si="347"/>
        <v>0.83639106526454032</v>
      </c>
      <c r="Q110" s="3">
        <f t="shared" ca="1" si="348"/>
        <v>0.31179746024460969</v>
      </c>
      <c r="R110" s="3">
        <f t="shared" ca="1" si="349"/>
        <v>0.94977604580227459</v>
      </c>
      <c r="S110" s="3">
        <f t="shared" ca="1" si="350"/>
        <v>0.995953206484259</v>
      </c>
      <c r="T110" s="3">
        <f t="shared" ca="1" si="351"/>
        <v>2.074765205433672</v>
      </c>
      <c r="U110" s="28">
        <f t="shared" ca="1" si="352"/>
        <v>0.88842618790556072</v>
      </c>
      <c r="V110" s="3">
        <f t="shared" ca="1" si="353"/>
        <v>0.34041340244246598</v>
      </c>
      <c r="W110" s="3">
        <f t="shared" ca="1" si="354"/>
        <v>0.88823197906553153</v>
      </c>
      <c r="X110" s="3">
        <f t="shared" ca="1" si="355"/>
        <v>0.51995492661469522</v>
      </c>
      <c r="Y110" s="3">
        <f t="shared" ca="1" si="356"/>
        <v>1.5733960455717049</v>
      </c>
      <c r="Z110" s="28">
        <f t="shared" ca="1" si="357"/>
        <v>0.82826720262544173</v>
      </c>
      <c r="AA110" s="3">
        <f t="shared" ca="1" si="358"/>
        <v>0.79359935052054031</v>
      </c>
      <c r="AB110" s="3">
        <f t="shared" ca="1" si="359"/>
        <v>0.7970618380767639</v>
      </c>
      <c r="AC110" s="3">
        <f t="shared" ca="1" si="360"/>
        <v>0.12845108674549535</v>
      </c>
      <c r="AD110" s="3">
        <f t="shared" ca="1" si="361"/>
        <v>1.5190434851709762</v>
      </c>
      <c r="AE110" s="28">
        <f t="shared" ca="1" si="362"/>
        <v>0.82039758573505739</v>
      </c>
      <c r="AF110" s="3">
        <f t="shared" ca="1" si="363"/>
        <v>4.2872839348847495E-2</v>
      </c>
      <c r="AG110" s="3">
        <f t="shared" ca="1" si="364"/>
        <v>0.80199690418938507</v>
      </c>
      <c r="AH110" s="3">
        <f t="shared" ca="1" si="365"/>
        <v>1.1626302714856764E-2</v>
      </c>
      <c r="AI110" s="3">
        <f t="shared" ca="1" si="366"/>
        <v>1.6814757824864242E-3</v>
      </c>
      <c r="AJ110" s="3">
        <f t="shared" ca="1" si="367"/>
        <v>0.7135767520353703</v>
      </c>
      <c r="AK110" s="28">
        <f t="shared" ca="1" si="368"/>
        <v>0.67119100901808981</v>
      </c>
      <c r="AL110" s="3">
        <f t="shared" ca="1" si="369"/>
        <v>0.88418904785467889</v>
      </c>
      <c r="AM110" s="3">
        <f t="shared" ca="1" si="370"/>
        <v>0.6875918452009262</v>
      </c>
      <c r="AN110" s="3">
        <f t="shared" ca="1" si="371"/>
        <v>0.83176209826403802</v>
      </c>
      <c r="AO110" s="3">
        <f t="shared" ca="1" si="372"/>
        <v>-6.0979629068788231E-3</v>
      </c>
      <c r="AP110" s="3">
        <f t="shared" ca="1" si="373"/>
        <v>2.0313241337608807</v>
      </c>
      <c r="AQ110" s="28">
        <f t="shared" ca="1" si="374"/>
        <v>0.88404688126543507</v>
      </c>
      <c r="AR110" s="3">
        <f t="shared" ca="1" si="375"/>
        <v>0.58180697004701554</v>
      </c>
      <c r="AS110" s="3">
        <f t="shared" ca="1" si="376"/>
        <v>0.36948332362167546</v>
      </c>
      <c r="AT110" s="3">
        <f t="shared" ca="1" si="377"/>
        <v>0.30467861055958795</v>
      </c>
      <c r="AU110" s="3">
        <f t="shared" ca="1" si="328"/>
        <v>1.0218227977665315</v>
      </c>
      <c r="AV110" s="28">
        <f t="shared" ca="1" si="378"/>
        <v>0.73532750626705057</v>
      </c>
      <c r="AW110" s="2">
        <f t="shared" ca="1" si="379"/>
        <v>1</v>
      </c>
      <c r="AX110" s="3">
        <f ca="1">POWER(AV110-$G$10, 2)/2</f>
        <v>0.27035327073645965</v>
      </c>
      <c r="AY110" s="29">
        <f t="shared" ca="1" si="380"/>
        <v>1.1901818126029851E-2</v>
      </c>
      <c r="AZ110" s="3">
        <f t="shared" ca="1" si="381"/>
        <v>7.9883933171597671E-3</v>
      </c>
      <c r="BA110" s="3">
        <f t="shared" ca="1" si="382"/>
        <v>1.0521765195705114E-2</v>
      </c>
      <c r="BB110" s="3">
        <f t="shared" ca="1" si="308"/>
        <v>1.1901818126029851E-2</v>
      </c>
      <c r="BC110" s="29">
        <f t="shared" ca="1" si="329"/>
        <v>1.5282065046813016E-3</v>
      </c>
      <c r="BD110" s="3">
        <f t="shared" ca="1" si="383"/>
        <v>1.3576986792864902E-3</v>
      </c>
      <c r="BE110" s="3">
        <f t="shared" ca="1" si="384"/>
        <v>1.2657633266663856E-3</v>
      </c>
      <c r="BF110" s="3">
        <f t="shared" ca="1" si="385"/>
        <v>1.2537369269451505E-3</v>
      </c>
      <c r="BG110" s="3">
        <f t="shared" ca="1" si="312"/>
        <v>1.5282065046813016E-3</v>
      </c>
      <c r="BH110" s="29">
        <f t="shared" ca="1" si="330"/>
        <v>4.5078128949168261E-4</v>
      </c>
      <c r="BI110" s="3">
        <f t="shared" ca="1" si="386"/>
        <v>4.004859026022486E-4</v>
      </c>
      <c r="BJ110" s="3">
        <f t="shared" ca="1" si="387"/>
        <v>3.733673576431654E-4</v>
      </c>
      <c r="BK110" s="3">
        <f t="shared" ca="1" si="388"/>
        <v>3.698198815935124E-4</v>
      </c>
      <c r="BL110" s="3">
        <f t="shared" ca="1" si="316"/>
        <v>4.5078128949168261E-4</v>
      </c>
      <c r="BM110" s="29">
        <f t="shared" ca="1" si="331"/>
        <v>1.4117696192892374E-4</v>
      </c>
      <c r="BN110" s="3">
        <f t="shared" ca="1" si="389"/>
        <v>1.2878441246519666E-4</v>
      </c>
      <c r="BO110" s="3">
        <f t="shared" ca="1" si="390"/>
        <v>1.1807914957854399E-4</v>
      </c>
      <c r="BP110" s="3">
        <f t="shared" ca="1" si="319"/>
        <v>1.4117696192892374E-4</v>
      </c>
      <c r="BQ110" s="29">
        <f t="shared" ca="1" si="332"/>
        <v>2.0258342878551577E-4</v>
      </c>
      <c r="BR110" s="3">
        <f t="shared" ca="1" si="391"/>
        <v>1.8480060411317389E-4</v>
      </c>
      <c r="BS110" s="3">
        <f t="shared" ca="1" si="392"/>
        <v>1.6943896980686069E-4</v>
      </c>
      <c r="BT110" s="3">
        <f t="shared" ca="1" si="322"/>
        <v>2.0258342878551577E-4</v>
      </c>
      <c r="BU110" s="29">
        <f t="shared" ca="1" si="333"/>
        <v>2.09853758764026E-4</v>
      </c>
      <c r="BV110" s="3">
        <f t="shared" ca="1" si="393"/>
        <v>1.9143274268534357E-4</v>
      </c>
      <c r="BW110" s="3">
        <f t="shared" ca="1" si="394"/>
        <v>1.7551980884241157E-4</v>
      </c>
      <c r="BX110" s="3">
        <f t="shared" ca="1" si="325"/>
        <v>2.09853758764026E-4</v>
      </c>
      <c r="BY110" s="29">
        <f t="shared" ca="1" si="326"/>
        <v>3.7265410928861512E-5</v>
      </c>
      <c r="BZ110" s="3">
        <f ca="1">$BY110*$C$10</f>
        <v>7.7966692745364062E-5</v>
      </c>
      <c r="CA110" s="3">
        <f ca="1">$BY110*$D$10</f>
        <v>-2.5377744842554686E-4</v>
      </c>
      <c r="CB110" s="3">
        <f ca="1">$BY110*$E$10</f>
        <v>3.1539953193751227E-4</v>
      </c>
      <c r="CC110" s="3">
        <f ca="1">$BY110*$F$10</f>
        <v>-2.243973984492325E-5</v>
      </c>
      <c r="CD110" s="3">
        <f t="shared" ca="1" si="395"/>
        <v>3.7265410928861512E-5</v>
      </c>
      <c r="CE110" s="29">
        <f t="shared" ca="1" si="327"/>
        <v>6.3683367159127069E-5</v>
      </c>
      <c r="CF110" s="3">
        <f ca="1">$CE110*$C$10</f>
        <v>1.3323834077032565E-4</v>
      </c>
      <c r="CG110" s="3">
        <f ca="1">$CE110*$D$10</f>
        <v>-4.336837303536553E-4</v>
      </c>
      <c r="CH110" s="3">
        <f ca="1">$CE110*$E$10</f>
        <v>5.3899054628798787E-4</v>
      </c>
      <c r="CI110" s="3">
        <f ca="1">$CE110*$F$10</f>
        <v>-3.8347576368539956E-5</v>
      </c>
      <c r="CJ110" s="3">
        <f t="shared" ca="1" si="396"/>
        <v>6.3683367159127069E-5</v>
      </c>
    </row>
    <row r="111" spans="2:88" x14ac:dyDescent="0.25">
      <c r="B111" s="2">
        <v>9</v>
      </c>
      <c r="C111" s="3">
        <f t="shared" ca="1" si="334"/>
        <v>0.14463443557540692</v>
      </c>
      <c r="D111" s="3">
        <f t="shared" ca="1" si="335"/>
        <v>0.6114301764564829</v>
      </c>
      <c r="E111" s="3">
        <f t="shared" ca="1" si="336"/>
        <v>0.72950809297135655</v>
      </c>
      <c r="F111" s="5">
        <f t="shared" ca="1" si="337"/>
        <v>0.86014238353994399</v>
      </c>
      <c r="G111" s="2">
        <f t="shared" ca="1" si="338"/>
        <v>0.67408357810623099</v>
      </c>
      <c r="H111" s="2">
        <f t="shared" ca="1" si="339"/>
        <v>2.3410240321314562</v>
      </c>
      <c r="I111" s="11">
        <f t="shared" ca="1" si="340"/>
        <v>0.91221812041610018</v>
      </c>
      <c r="J111" s="3">
        <f t="shared" ca="1" si="341"/>
        <v>0.58469141260208324</v>
      </c>
      <c r="K111" s="3">
        <f t="shared" ca="1" si="342"/>
        <v>0.98759120137990275</v>
      </c>
      <c r="L111" s="3">
        <f t="shared" ca="1" si="343"/>
        <v>0.1127677221930312</v>
      </c>
      <c r="M111" s="3">
        <f t="shared" ca="1" si="344"/>
        <v>1.2043307340154281E-2</v>
      </c>
      <c r="N111" s="3">
        <f t="shared" ca="1" si="345"/>
        <v>0.85050979384342185</v>
      </c>
      <c r="O111" s="3">
        <f t="shared" ca="1" si="346"/>
        <v>1.6316200857820051</v>
      </c>
      <c r="P111" s="28">
        <f t="shared" ca="1" si="347"/>
        <v>0.83639145343171506</v>
      </c>
      <c r="Q111" s="3">
        <f t="shared" ca="1" si="348"/>
        <v>0.31178329395923854</v>
      </c>
      <c r="R111" s="3">
        <f t="shared" ca="1" si="349"/>
        <v>0.94976051633646241</v>
      </c>
      <c r="S111" s="3">
        <f t="shared" ca="1" si="350"/>
        <v>0.99594021777780539</v>
      </c>
      <c r="T111" s="3">
        <f t="shared" ca="1" si="351"/>
        <v>2.0747261668411525</v>
      </c>
      <c r="U111" s="28">
        <f t="shared" ca="1" si="352"/>
        <v>0.88842231814262906</v>
      </c>
      <c r="V111" s="3">
        <f t="shared" ca="1" si="353"/>
        <v>0.34039307437601352</v>
      </c>
      <c r="W111" s="3">
        <f t="shared" ca="1" si="354"/>
        <v>0.88821334077885272</v>
      </c>
      <c r="X111" s="3">
        <f t="shared" ca="1" si="355"/>
        <v>0.51993264243752879</v>
      </c>
      <c r="Y111" s="3">
        <f t="shared" ca="1" si="356"/>
        <v>1.5733394199989374</v>
      </c>
      <c r="Z111" s="28">
        <f t="shared" ca="1" si="357"/>
        <v>0.82825914801780298</v>
      </c>
      <c r="AA111" s="3">
        <f t="shared" ca="1" si="358"/>
        <v>0.79357829291884496</v>
      </c>
      <c r="AB111" s="3">
        <f t="shared" ca="1" si="359"/>
        <v>0.7970425308977912</v>
      </c>
      <c r="AC111" s="3">
        <f t="shared" ca="1" si="360"/>
        <v>0.12842800283203132</v>
      </c>
      <c r="AD111" s="3">
        <f t="shared" ca="1" si="361"/>
        <v>1.5189840624659736</v>
      </c>
      <c r="AE111" s="28">
        <f t="shared" ca="1" si="362"/>
        <v>0.82038882990689033</v>
      </c>
      <c r="AF111" s="3">
        <f t="shared" ca="1" si="363"/>
        <v>4.2723492494125978E-2</v>
      </c>
      <c r="AG111" s="3">
        <f t="shared" ca="1" si="364"/>
        <v>0.80185767022345178</v>
      </c>
      <c r="AH111" s="3">
        <f t="shared" ca="1" si="365"/>
        <v>1.1488391652892798E-2</v>
      </c>
      <c r="AI111" s="3">
        <f t="shared" ca="1" si="366"/>
        <v>1.513373066971481E-3</v>
      </c>
      <c r="AJ111" s="3">
        <f t="shared" ca="1" si="367"/>
        <v>0.71304077626419748</v>
      </c>
      <c r="AK111" s="28">
        <f t="shared" ca="1" si="368"/>
        <v>0.67107271172359306</v>
      </c>
      <c r="AL111" s="3">
        <f t="shared" ca="1" si="369"/>
        <v>0.88414499440539263</v>
      </c>
      <c r="AM111" s="3">
        <f t="shared" ca="1" si="370"/>
        <v>0.68755077479158544</v>
      </c>
      <c r="AN111" s="3">
        <f t="shared" ca="1" si="371"/>
        <v>0.83172141807706268</v>
      </c>
      <c r="AO111" s="3">
        <f t="shared" ca="1" si="372"/>
        <v>-6.147548848722908E-3</v>
      </c>
      <c r="AP111" s="3">
        <f t="shared" ca="1" si="373"/>
        <v>2.0311517765877176</v>
      </c>
      <c r="AQ111" s="28">
        <f t="shared" ca="1" si="374"/>
        <v>0.88402921210800178</v>
      </c>
      <c r="AR111" s="3">
        <f t="shared" ca="1" si="375"/>
        <v>0.58092824678212795</v>
      </c>
      <c r="AS111" s="3">
        <f t="shared" ca="1" si="376"/>
        <v>0.36832592945014792</v>
      </c>
      <c r="AT111" s="3">
        <f t="shared" ca="1" si="377"/>
        <v>0.30336941056572464</v>
      </c>
      <c r="AU111" s="3">
        <f t="shared" ca="1" si="328"/>
        <v>1.0188253856614016</v>
      </c>
      <c r="AV111" s="28">
        <f t="shared" ca="1" si="378"/>
        <v>0.73474373569203444</v>
      </c>
      <c r="AW111" s="2">
        <f t="shared" ca="1" si="379"/>
        <v>1</v>
      </c>
      <c r="AX111" s="3">
        <f ca="1">POWER(AV111-$G$11, 2)/2</f>
        <v>0.26992417856934309</v>
      </c>
      <c r="AY111" s="29">
        <f t="shared" ca="1" si="380"/>
        <v>1.1805785356026522E-2</v>
      </c>
      <c r="AZ111" s="3">
        <f t="shared" ca="1" si="381"/>
        <v>7.9225403928954025E-3</v>
      </c>
      <c r="BA111" s="3">
        <f t="shared" ca="1" si="382"/>
        <v>1.0436659126604311E-2</v>
      </c>
      <c r="BB111" s="3">
        <f t="shared" ca="1" si="308"/>
        <v>1.1805785356026522E-2</v>
      </c>
      <c r="BC111" s="29">
        <f t="shared" ca="1" si="329"/>
        <v>1.5138639972299757E-3</v>
      </c>
      <c r="BD111" s="3">
        <f t="shared" ca="1" si="383"/>
        <v>1.3449505617717217E-3</v>
      </c>
      <c r="BE111" s="3">
        <f t="shared" ca="1" si="384"/>
        <v>1.2538717045605253E-3</v>
      </c>
      <c r="BF111" s="3">
        <f t="shared" ca="1" si="385"/>
        <v>1.2419571133256676E-3</v>
      </c>
      <c r="BG111" s="3">
        <f t="shared" ca="1" si="312"/>
        <v>1.5138639972299757E-3</v>
      </c>
      <c r="BH111" s="29">
        <f t="shared" ca="1" si="330"/>
        <v>4.4580239805093349E-4</v>
      </c>
      <c r="BI111" s="3">
        <f t="shared" ca="1" si="386"/>
        <v>3.9606079990995338E-4</v>
      </c>
      <c r="BJ111" s="3">
        <f t="shared" ca="1" si="387"/>
        <v>3.6923991439395963E-4</v>
      </c>
      <c r="BK111" s="3">
        <f t="shared" ca="1" si="388"/>
        <v>3.6573130770669107E-4</v>
      </c>
      <c r="BL111" s="3">
        <f t="shared" ca="1" si="316"/>
        <v>4.4580239805093349E-4</v>
      </c>
      <c r="BM111" s="29">
        <f t="shared" ca="1" si="331"/>
        <v>1.3977212773613827E-4</v>
      </c>
      <c r="BN111" s="3">
        <f t="shared" ca="1" si="389"/>
        <v>1.2750266765001911E-4</v>
      </c>
      <c r="BO111" s="3">
        <f t="shared" ca="1" si="390"/>
        <v>1.1690421306647202E-4</v>
      </c>
      <c r="BP111" s="3">
        <f t="shared" ca="1" si="319"/>
        <v>1.3977212773613827E-4</v>
      </c>
      <c r="BQ111" s="29">
        <f t="shared" ca="1" si="332"/>
        <v>2.0056892027749869E-4</v>
      </c>
      <c r="BR111" s="3">
        <f t="shared" ca="1" si="391"/>
        <v>1.829626034694265E-4</v>
      </c>
      <c r="BS111" s="3">
        <f t="shared" ca="1" si="392"/>
        <v>1.6775413074412692E-4</v>
      </c>
      <c r="BT111" s="3">
        <f t="shared" ca="1" si="322"/>
        <v>2.0056892027749869E-4</v>
      </c>
      <c r="BU111" s="29">
        <f t="shared" ca="1" si="333"/>
        <v>2.0776714063174201E-4</v>
      </c>
      <c r="BV111" s="3">
        <f t="shared" ca="1" si="393"/>
        <v>1.8952895051131525E-4</v>
      </c>
      <c r="BW111" s="3">
        <f t="shared" ca="1" si="394"/>
        <v>1.7377466072833423E-4</v>
      </c>
      <c r="BX111" s="3">
        <f t="shared" ca="1" si="325"/>
        <v>2.0776714063174201E-4</v>
      </c>
      <c r="BY111" s="29">
        <f t="shared" ca="1" si="326"/>
        <v>3.6895083857526519E-5</v>
      </c>
      <c r="BZ111" s="3">
        <f ca="1">$BY111*$C$11</f>
        <v>1.1818233261242893E-4</v>
      </c>
      <c r="CA111" s="3">
        <f ca="1">$BY111*$D$11</f>
        <v>2.1247140891872372E-4</v>
      </c>
      <c r="CB111" s="3">
        <f ca="1">$BY111*$E$11</f>
        <v>-2.7798600932453352E-5</v>
      </c>
      <c r="CC111" s="3">
        <f ca="1">$BY111*$F$11</f>
        <v>-2.2598607813573567E-5</v>
      </c>
      <c r="CD111" s="3">
        <f t="shared" ca="1" si="395"/>
        <v>3.6895083857526519E-5</v>
      </c>
      <c r="CE111" s="29">
        <f t="shared" ca="1" si="327"/>
        <v>6.3049334104751459E-5</v>
      </c>
      <c r="CF111" s="3">
        <f ca="1">$CE111*$C$11</f>
        <v>2.0195962700433987E-4</v>
      </c>
      <c r="CG111" s="3">
        <f ca="1">$CE111*$D$11</f>
        <v>3.6308850524244268E-4</v>
      </c>
      <c r="CH111" s="3">
        <f ca="1">$CE111*$E$11</f>
        <v>-4.7504520781224986E-5</v>
      </c>
      <c r="CI111" s="3">
        <f ca="1">$CE111*$F$11</f>
        <v>-3.8618347632501319E-5</v>
      </c>
      <c r="CJ111" s="3">
        <f t="shared" ca="1" si="396"/>
        <v>6.3049334104751459E-5</v>
      </c>
    </row>
    <row r="112" spans="2:88" x14ac:dyDescent="0.25">
      <c r="B112" s="2">
        <v>10</v>
      </c>
      <c r="C112" s="3">
        <f t="shared" ca="1" si="334"/>
        <v>0.14462143551881956</v>
      </c>
      <c r="D112" s="3">
        <f t="shared" ca="1" si="335"/>
        <v>0.61140680460150187</v>
      </c>
      <c r="E112" s="3">
        <f t="shared" ca="1" si="336"/>
        <v>0.7295111508174591</v>
      </c>
      <c r="F112" s="5">
        <f t="shared" ca="1" si="337"/>
        <v>0.86014486938680346</v>
      </c>
      <c r="G112" s="2">
        <f t="shared" ca="1" si="338"/>
        <v>0.67407951964700663</v>
      </c>
      <c r="H112" s="2">
        <f t="shared" ca="1" si="339"/>
        <v>2.3409939828521806</v>
      </c>
      <c r="I112" s="11">
        <f t="shared" ca="1" si="340"/>
        <v>0.91221571415356018</v>
      </c>
      <c r="J112" s="3">
        <f t="shared" ca="1" si="341"/>
        <v>0.58466919704311271</v>
      </c>
      <c r="K112" s="3">
        <f t="shared" ca="1" si="342"/>
        <v>0.98755126164432605</v>
      </c>
      <c r="L112" s="3">
        <f t="shared" ca="1" si="343"/>
        <v>0.11277294769031714</v>
      </c>
      <c r="M112" s="3">
        <f t="shared" ca="1" si="344"/>
        <v>1.2047555358393856E-2</v>
      </c>
      <c r="N112" s="3">
        <f t="shared" ca="1" si="345"/>
        <v>0.85050285841667028</v>
      </c>
      <c r="O112" s="3">
        <f t="shared" ca="1" si="346"/>
        <v>1.6315565426945806</v>
      </c>
      <c r="P112" s="28">
        <f t="shared" ca="1" si="347"/>
        <v>0.83638275795956329</v>
      </c>
      <c r="Q112" s="3">
        <f t="shared" ca="1" si="348"/>
        <v>0.31176926866579702</v>
      </c>
      <c r="R112" s="3">
        <f t="shared" ca="1" si="349"/>
        <v>0.9497451414024114</v>
      </c>
      <c r="S112" s="3">
        <f t="shared" ca="1" si="350"/>
        <v>0.99592735831436807</v>
      </c>
      <c r="T112" s="3">
        <f t="shared" ca="1" si="351"/>
        <v>2.0746786451063155</v>
      </c>
      <c r="U112" s="28">
        <f t="shared" ca="1" si="352"/>
        <v>0.8884176073162604</v>
      </c>
      <c r="V112" s="3">
        <f t="shared" ca="1" si="353"/>
        <v>0.3403729484896319</v>
      </c>
      <c r="W112" s="3">
        <f t="shared" ca="1" si="354"/>
        <v>0.88819488782447087</v>
      </c>
      <c r="X112" s="3">
        <f t="shared" ca="1" si="355"/>
        <v>0.51991057985629829</v>
      </c>
      <c r="Y112" s="3">
        <f t="shared" ca="1" si="356"/>
        <v>1.5732750220255367</v>
      </c>
      <c r="Z112" s="28">
        <f t="shared" ca="1" si="357"/>
        <v>0.82824998747443057</v>
      </c>
      <c r="AA112" s="3">
        <f t="shared" ca="1" si="358"/>
        <v>0.79355744473428869</v>
      </c>
      <c r="AB112" s="3">
        <f t="shared" ca="1" si="359"/>
        <v>0.79702341568511104</v>
      </c>
      <c r="AC112" s="3">
        <f t="shared" ca="1" si="360"/>
        <v>0.12840514844656184</v>
      </c>
      <c r="AD112" s="3">
        <f t="shared" ca="1" si="361"/>
        <v>1.5189173621857901</v>
      </c>
      <c r="AE112" s="28">
        <f t="shared" ca="1" si="362"/>
        <v>0.8203790013440273</v>
      </c>
      <c r="AF112" s="3">
        <f t="shared" ca="1" si="363"/>
        <v>4.2575547932331086E-2</v>
      </c>
      <c r="AG112" s="3">
        <f t="shared" ca="1" si="364"/>
        <v>0.80171974433595017</v>
      </c>
      <c r="AH112" s="3">
        <f t="shared" ca="1" si="365"/>
        <v>1.1351776370426975E-2</v>
      </c>
      <c r="AI112" s="3">
        <f t="shared" ca="1" si="366"/>
        <v>1.3468480272761838E-3</v>
      </c>
      <c r="AJ112" s="3">
        <f t="shared" ca="1" si="367"/>
        <v>0.71250884161800243</v>
      </c>
      <c r="AK112" s="28">
        <f t="shared" ca="1" si="368"/>
        <v>0.67095528491067002</v>
      </c>
      <c r="AL112" s="3">
        <f t="shared" ca="1" si="369"/>
        <v>0.88410142771740252</v>
      </c>
      <c r="AM112" s="3">
        <f t="shared" ca="1" si="370"/>
        <v>0.68751015840100216</v>
      </c>
      <c r="AN112" s="3">
        <f t="shared" ca="1" si="371"/>
        <v>0.83168118763321497</v>
      </c>
      <c r="AO112" s="3">
        <f t="shared" ca="1" si="372"/>
        <v>-6.1965871125085111E-3</v>
      </c>
      <c r="AP112" s="3">
        <f t="shared" ca="1" si="373"/>
        <v>2.0309787501564016</v>
      </c>
      <c r="AQ112" s="28">
        <f t="shared" ca="1" si="374"/>
        <v>0.88401147198886998</v>
      </c>
      <c r="AR112" s="3">
        <f t="shared" ca="1" si="375"/>
        <v>0.58005676733890943</v>
      </c>
      <c r="AS112" s="3">
        <f t="shared" ca="1" si="376"/>
        <v>0.36717789694622144</v>
      </c>
      <c r="AT112" s="3">
        <f t="shared" ca="1" si="377"/>
        <v>0.3020707741765617</v>
      </c>
      <c r="AU112" s="3">
        <f t="shared" ca="1" si="328"/>
        <v>1.0158524009320087</v>
      </c>
      <c r="AV112" s="28">
        <f t="shared" ca="1" si="378"/>
        <v>0.73416391048088747</v>
      </c>
      <c r="AW112" s="2">
        <f t="shared" ca="1" si="379"/>
        <v>1</v>
      </c>
      <c r="AX112" s="3">
        <f ca="1">POWER(AV112-$G$12, 2)/2</f>
        <v>0.26949832372629429</v>
      </c>
      <c r="AY112" s="29">
        <f t="shared" ca="1" si="380"/>
        <v>1.1710044206294779E-2</v>
      </c>
      <c r="AZ112" s="3">
        <f t="shared" ca="1" si="381"/>
        <v>7.8569160467510547E-3</v>
      </c>
      <c r="BA112" s="3">
        <f t="shared" ca="1" si="382"/>
        <v>1.0351813415861387E-2</v>
      </c>
      <c r="BB112" s="3">
        <f t="shared" ca="1" si="308"/>
        <v>1.1710044206294779E-2</v>
      </c>
      <c r="BC112" s="29">
        <f t="shared" ca="1" si="329"/>
        <v>1.4996072464874334E-3</v>
      </c>
      <c r="BD112" s="3">
        <f t="shared" ca="1" si="383"/>
        <v>1.3322774818384912E-3</v>
      </c>
      <c r="BE112" s="3">
        <f t="shared" ca="1" si="384"/>
        <v>1.2420496831197819E-3</v>
      </c>
      <c r="BF112" s="3">
        <f t="shared" ca="1" si="385"/>
        <v>1.2302462952816272E-3</v>
      </c>
      <c r="BG112" s="3">
        <f t="shared" ca="1" si="312"/>
        <v>1.4996072464874334E-3</v>
      </c>
      <c r="BH112" s="29">
        <f t="shared" ca="1" si="330"/>
        <v>4.4086741669810447E-4</v>
      </c>
      <c r="BI112" s="3">
        <f t="shared" ca="1" si="386"/>
        <v>3.9167437548663072E-4</v>
      </c>
      <c r="BJ112" s="3">
        <f t="shared" ca="1" si="387"/>
        <v>3.6514843235808958E-4</v>
      </c>
      <c r="BK112" s="3">
        <f t="shared" ca="1" si="388"/>
        <v>3.6167837103591211E-4</v>
      </c>
      <c r="BL112" s="3">
        <f t="shared" ca="1" si="316"/>
        <v>4.4086741669810447E-4</v>
      </c>
      <c r="BM112" s="29">
        <f t="shared" ca="1" si="331"/>
        <v>1.3837815206757127E-4</v>
      </c>
      <c r="BN112" s="3">
        <f t="shared" ca="1" si="389"/>
        <v>1.2623072481156948E-4</v>
      </c>
      <c r="BO112" s="3">
        <f t="shared" ca="1" si="390"/>
        <v>1.1573710046762311E-4</v>
      </c>
      <c r="BP112" s="3">
        <f t="shared" ca="1" si="319"/>
        <v>1.3837815206757127E-4</v>
      </c>
      <c r="BQ112" s="29">
        <f t="shared" ca="1" si="332"/>
        <v>1.9856967045834648E-4</v>
      </c>
      <c r="BR112" s="3">
        <f t="shared" ca="1" si="391"/>
        <v>1.8113837374639764E-4</v>
      </c>
      <c r="BS112" s="3">
        <f t="shared" ca="1" si="392"/>
        <v>1.6608024862507345E-4</v>
      </c>
      <c r="BT112" s="3">
        <f t="shared" ca="1" si="322"/>
        <v>1.9856967045834648E-4</v>
      </c>
      <c r="BU112" s="29">
        <f t="shared" ca="1" si="333"/>
        <v>2.0569623464836457E-4</v>
      </c>
      <c r="BV112" s="3">
        <f t="shared" ca="1" si="393"/>
        <v>1.8763933758845618E-4</v>
      </c>
      <c r="BW112" s="3">
        <f t="shared" ca="1" si="394"/>
        <v>1.7204078403709665E-4</v>
      </c>
      <c r="BX112" s="3">
        <f t="shared" ca="1" si="325"/>
        <v>2.0569623464836457E-4</v>
      </c>
      <c r="BY112" s="29">
        <f t="shared" ca="1" si="326"/>
        <v>3.6527816184254227E-5</v>
      </c>
      <c r="BZ112" s="3">
        <f ca="1">$BY112*$C$12</f>
        <v>5.6092114532540791E-5</v>
      </c>
      <c r="CA112" s="3">
        <f ca="1">$BY112*$D$12</f>
        <v>3.3522307468613786E-4</v>
      </c>
      <c r="CB112" s="3">
        <f ca="1">$BY112*$E$12</f>
        <v>-8.2983892807388744E-5</v>
      </c>
      <c r="CC112" s="3">
        <f ca="1">$BY112*$F$12</f>
        <v>-2.6860729631091345E-5</v>
      </c>
      <c r="CD112" s="3">
        <f t="shared" ca="1" si="395"/>
        <v>3.6527816184254227E-5</v>
      </c>
      <c r="CE112" s="29">
        <f t="shared" ca="1" si="327"/>
        <v>6.2422839228692677E-5</v>
      </c>
      <c r="CF112" s="3">
        <f ca="1">$CE112*$C$12</f>
        <v>9.5856511919580482E-5</v>
      </c>
      <c r="CG112" s="3">
        <f ca="1">$CE112*$D$12</f>
        <v>5.7286688016955833E-4</v>
      </c>
      <c r="CH112" s="3">
        <f ca="1">$CE112*$E$12</f>
        <v>-1.4181220615974401E-4</v>
      </c>
      <c r="CI112" s="3">
        <f ca="1">$CE112*$F$12</f>
        <v>-4.5902634826819159E-5</v>
      </c>
      <c r="CJ112" s="3">
        <f t="shared" ca="1" si="396"/>
        <v>6.2422839228692677E-5</v>
      </c>
    </row>
    <row r="113" spans="2:88" x14ac:dyDescent="0.25">
      <c r="B113" s="2">
        <v>11</v>
      </c>
      <c r="C113" s="3">
        <f t="shared" ca="1" si="334"/>
        <v>0.14461526538622099</v>
      </c>
      <c r="D113" s="3">
        <f t="shared" ca="1" si="335"/>
        <v>0.61136993006328644</v>
      </c>
      <c r="E113" s="3">
        <f t="shared" ca="1" si="336"/>
        <v>0.72952027904566796</v>
      </c>
      <c r="F113" s="5">
        <f t="shared" ca="1" si="337"/>
        <v>0.86014782406706292</v>
      </c>
      <c r="G113" s="2">
        <f t="shared" ca="1" si="338"/>
        <v>0.6740755015872264</v>
      </c>
      <c r="H113" s="2">
        <f t="shared" ca="1" si="339"/>
        <v>2.3409586020266708</v>
      </c>
      <c r="I113" s="11">
        <f t="shared" ca="1" si="340"/>
        <v>0.91221288087924002</v>
      </c>
      <c r="J113" s="3">
        <f t="shared" ca="1" si="341"/>
        <v>0.58465865282680152</v>
      </c>
      <c r="K113" s="3">
        <f t="shared" ca="1" si="342"/>
        <v>0.98748824628750742</v>
      </c>
      <c r="L113" s="3">
        <f t="shared" ca="1" si="343"/>
        <v>0.11278854703299471</v>
      </c>
      <c r="M113" s="3">
        <f t="shared" ca="1" si="344"/>
        <v>1.2052604648224807E-2</v>
      </c>
      <c r="N113" s="3">
        <f t="shared" ca="1" si="345"/>
        <v>0.8504959919043551</v>
      </c>
      <c r="O113" s="3">
        <f t="shared" ca="1" si="346"/>
        <v>1.6314784809952771</v>
      </c>
      <c r="P113" s="28">
        <f t="shared" ca="1" si="347"/>
        <v>0.83637207519778056</v>
      </c>
      <c r="Q113" s="3">
        <f t="shared" ca="1" si="348"/>
        <v>0.31175538328606772</v>
      </c>
      <c r="R113" s="3">
        <f t="shared" ca="1" si="349"/>
        <v>0.949729919805684</v>
      </c>
      <c r="S113" s="3">
        <f t="shared" ca="1" si="350"/>
        <v>0.99591462723331659</v>
      </c>
      <c r="T113" s="3">
        <f t="shared" ca="1" si="351"/>
        <v>2.0746294874556135</v>
      </c>
      <c r="U113" s="28">
        <f t="shared" ca="1" si="352"/>
        <v>0.88841273413866839</v>
      </c>
      <c r="V113" s="3">
        <f t="shared" ca="1" si="353"/>
        <v>0.34035302326851979</v>
      </c>
      <c r="W113" s="3">
        <f t="shared" ca="1" si="354"/>
        <v>0.88817661899712208</v>
      </c>
      <c r="X113" s="3">
        <f t="shared" ca="1" si="355"/>
        <v>0.51988873719254791</v>
      </c>
      <c r="Y113" s="3">
        <f t="shared" ca="1" si="356"/>
        <v>1.5732092710370549</v>
      </c>
      <c r="Z113" s="28">
        <f t="shared" ca="1" si="357"/>
        <v>0.82824063406651693</v>
      </c>
      <c r="AA113" s="3">
        <f t="shared" ca="1" si="358"/>
        <v>0.79353680440715391</v>
      </c>
      <c r="AB113" s="3">
        <f t="shared" ca="1" si="359"/>
        <v>0.79700449119886696</v>
      </c>
      <c r="AC113" s="3">
        <f t="shared" ca="1" si="360"/>
        <v>0.12838252186075053</v>
      </c>
      <c r="AD113" s="3">
        <f t="shared" ca="1" si="361"/>
        <v>1.5188493165386541</v>
      </c>
      <c r="AE113" s="28">
        <f t="shared" ca="1" si="362"/>
        <v>0.82036897410290099</v>
      </c>
      <c r="AF113" s="3">
        <f t="shared" ca="1" si="363"/>
        <v>4.2428997409328852E-2</v>
      </c>
      <c r="AG113" s="3">
        <f t="shared" ca="1" si="364"/>
        <v>0.80158311887080702</v>
      </c>
      <c r="AH113" s="3">
        <f t="shared" ca="1" si="365"/>
        <v>1.1216449277945996E-2</v>
      </c>
      <c r="AI113" s="3">
        <f t="shared" ca="1" si="366"/>
        <v>1.1818912301625661E-3</v>
      </c>
      <c r="AJ113" s="3">
        <f t="shared" ca="1" si="367"/>
        <v>0.71198169044314608</v>
      </c>
      <c r="AK113" s="28">
        <f t="shared" ca="1" si="368"/>
        <v>0.67083889299756272</v>
      </c>
      <c r="AL113" s="3">
        <f t="shared" ca="1" si="369"/>
        <v>0.88405834353609902</v>
      </c>
      <c r="AM113" s="3">
        <f t="shared" ca="1" si="370"/>
        <v>0.68746999207344273</v>
      </c>
      <c r="AN113" s="3">
        <f t="shared" ca="1" si="371"/>
        <v>0.83164140301240097</v>
      </c>
      <c r="AO113" s="3">
        <f t="shared" ca="1" si="372"/>
        <v>-6.2450825283453023E-3</v>
      </c>
      <c r="AP113" s="3">
        <f t="shared" ca="1" si="373"/>
        <v>2.0308069943380547</v>
      </c>
      <c r="AQ113" s="28">
        <f t="shared" ca="1" si="374"/>
        <v>0.88399385981191958</v>
      </c>
      <c r="AR113" s="3">
        <f t="shared" ca="1" si="375"/>
        <v>0.57919250657376686</v>
      </c>
      <c r="AS113" s="3">
        <f t="shared" ca="1" si="376"/>
        <v>0.3660391974704767</v>
      </c>
      <c r="AT113" s="3">
        <f t="shared" ca="1" si="377"/>
        <v>0.30078266931386927</v>
      </c>
      <c r="AU113" s="3">
        <f t="shared" ca="1" si="328"/>
        <v>1.0129039322706828</v>
      </c>
      <c r="AV113" s="28">
        <f t="shared" ca="1" si="378"/>
        <v>0.73358806876381366</v>
      </c>
      <c r="AW113" s="2">
        <f t="shared" ca="1" si="379"/>
        <v>1</v>
      </c>
      <c r="AX113" s="3">
        <f ca="1">POWER(AV113-$G$13, 2)/2</f>
        <v>3.5487658552497241E-2</v>
      </c>
      <c r="AY113" s="29">
        <f t="shared" ca="1" si="380"/>
        <v>1.1614609492231252E-2</v>
      </c>
      <c r="AZ113" s="3">
        <f t="shared" ca="1" si="381"/>
        <v>7.7915317743673974E-3</v>
      </c>
      <c r="BA113" s="3">
        <f t="shared" ca="1" si="382"/>
        <v>1.0267243475245665E-2</v>
      </c>
      <c r="BB113" s="3">
        <f t="shared" ca="1" si="308"/>
        <v>1.1614609492231252E-2</v>
      </c>
      <c r="BC113" s="29">
        <f t="shared" ca="1" si="329"/>
        <v>1.485437196436434E-3</v>
      </c>
      <c r="BD113" s="3">
        <f t="shared" ca="1" si="383"/>
        <v>1.3196813210773705E-3</v>
      </c>
      <c r="BE113" s="3">
        <f t="shared" ca="1" si="384"/>
        <v>1.2302994454425013E-3</v>
      </c>
      <c r="BF113" s="3">
        <f t="shared" ca="1" si="385"/>
        <v>1.2186065889348468E-3</v>
      </c>
      <c r="BG113" s="3">
        <f t="shared" ca="1" si="312"/>
        <v>1.485437196436434E-3</v>
      </c>
      <c r="BH113" s="29">
        <f t="shared" ca="1" si="330"/>
        <v>4.3597584932001423E-4</v>
      </c>
      <c r="BI113" s="3">
        <f t="shared" ca="1" si="386"/>
        <v>3.8732649631282196E-4</v>
      </c>
      <c r="BJ113" s="3">
        <f t="shared" ca="1" si="387"/>
        <v>3.6109291387849684E-4</v>
      </c>
      <c r="BK113" s="3">
        <f t="shared" ca="1" si="388"/>
        <v>3.5766106024030103E-4</v>
      </c>
      <c r="BL113" s="3">
        <f t="shared" ca="1" si="316"/>
        <v>4.3597584932001423E-4</v>
      </c>
      <c r="BM113" s="29">
        <f t="shared" ca="1" si="331"/>
        <v>1.3699432504759017E-4</v>
      </c>
      <c r="BN113" s="3">
        <f t="shared" ca="1" si="389"/>
        <v>1.2496798791576926E-4</v>
      </c>
      <c r="BO113" s="3">
        <f t="shared" ca="1" si="390"/>
        <v>1.1457822793037228E-4</v>
      </c>
      <c r="BP113" s="3">
        <f t="shared" ca="1" si="319"/>
        <v>1.3699432504759017E-4</v>
      </c>
      <c r="BQ113" s="29">
        <f t="shared" ca="1" si="332"/>
        <v>1.9658488701175883E-4</v>
      </c>
      <c r="BR113" s="3">
        <f t="shared" ca="1" si="391"/>
        <v>1.7932726611831642E-4</v>
      </c>
      <c r="BS113" s="3">
        <f t="shared" ca="1" si="392"/>
        <v>1.6441810990254596E-4</v>
      </c>
      <c r="BT113" s="3">
        <f t="shared" ca="1" si="322"/>
        <v>1.9658488701175883E-4</v>
      </c>
      <c r="BU113" s="29">
        <f t="shared" ca="1" si="333"/>
        <v>2.0364030696116411E-4</v>
      </c>
      <c r="BV113" s="3">
        <f t="shared" ca="1" si="393"/>
        <v>1.8576331107617627E-4</v>
      </c>
      <c r="BW113" s="3">
        <f t="shared" ca="1" si="394"/>
        <v>1.7031906612702187E-4</v>
      </c>
      <c r="BX113" s="3">
        <f t="shared" ca="1" si="325"/>
        <v>2.0364030696116411E-4</v>
      </c>
      <c r="BY113" s="29">
        <f t="shared" ca="1" si="326"/>
        <v>3.6163353942043669E-5</v>
      </c>
      <c r="BZ113" s="3">
        <f ca="1">$BY113*$C$13</f>
        <v>-7.8358755321620215E-5</v>
      </c>
      <c r="CA113" s="3">
        <f ca="1">$BY113*$D$13</f>
        <v>5.7619071835858176E-5</v>
      </c>
      <c r="CB113" s="3">
        <f ca="1">$BY113*$E$13</f>
        <v>1.6317628565728945E-6</v>
      </c>
      <c r="CC113" s="3">
        <f ca="1">$BY113*$F$13</f>
        <v>-6.0682107914749273E-5</v>
      </c>
      <c r="CD113" s="3">
        <f t="shared" ca="1" si="395"/>
        <v>3.6163353942043669E-5</v>
      </c>
      <c r="CE113" s="29">
        <f t="shared" ca="1" si="327"/>
        <v>6.1801448059205759E-5</v>
      </c>
      <c r="CF113" s="3">
        <f ca="1">$CE113*$C$13</f>
        <v>-1.3391137765468702E-4</v>
      </c>
      <c r="CG113" s="3">
        <f ca="1">$CE113*$D$13</f>
        <v>9.8468247192732531E-5</v>
      </c>
      <c r="CH113" s="3">
        <f ca="1">$CE113*$E$13</f>
        <v>2.7886049393274825E-6</v>
      </c>
      <c r="CI113" s="3">
        <f ca="1">$CE113*$F$13</f>
        <v>-1.0370282984334725E-4</v>
      </c>
      <c r="CJ113" s="3">
        <f t="shared" ca="1" si="396"/>
        <v>6.1801448059205759E-5</v>
      </c>
    </row>
    <row r="114" spans="2:88" x14ac:dyDescent="0.25">
      <c r="B114" s="2">
        <v>12</v>
      </c>
      <c r="C114" s="3">
        <f t="shared" ca="1" si="334"/>
        <v>0.14462388484930638</v>
      </c>
      <c r="D114" s="3">
        <f t="shared" ca="1" si="335"/>
        <v>0.61136359196538448</v>
      </c>
      <c r="E114" s="3">
        <f t="shared" ca="1" si="336"/>
        <v>0.72952009955175379</v>
      </c>
      <c r="F114" s="5">
        <f t="shared" ca="1" si="337"/>
        <v>0.86015449909893349</v>
      </c>
      <c r="G114" s="2">
        <f t="shared" ca="1" si="338"/>
        <v>0.67407152361829281</v>
      </c>
      <c r="H114" s="2">
        <f t="shared" ca="1" si="339"/>
        <v>2.3409611960622758</v>
      </c>
      <c r="I114" s="11">
        <f t="shared" ca="1" si="340"/>
        <v>0.91221308861079209</v>
      </c>
      <c r="J114" s="3">
        <f t="shared" ca="1" si="341"/>
        <v>0.58467338307834349</v>
      </c>
      <c r="K114" s="3">
        <f t="shared" ca="1" si="342"/>
        <v>0.98747741478031625</v>
      </c>
      <c r="L114" s="3">
        <f t="shared" ca="1" si="343"/>
        <v>0.11278824028645137</v>
      </c>
      <c r="M114" s="3">
        <f t="shared" ca="1" si="344"/>
        <v>1.2064011959507575E-2</v>
      </c>
      <c r="N114" s="3">
        <f t="shared" ca="1" si="345"/>
        <v>0.85048919374506859</v>
      </c>
      <c r="O114" s="3">
        <f t="shared" ca="1" si="346"/>
        <v>1.6314753834263076</v>
      </c>
      <c r="P114" s="28">
        <f t="shared" ca="1" si="347"/>
        <v>0.83637165128317081</v>
      </c>
      <c r="Q114" s="3">
        <f t="shared" ca="1" si="348"/>
        <v>0.31174163680739697</v>
      </c>
      <c r="R114" s="3">
        <f t="shared" ca="1" si="349"/>
        <v>0.94971485042992876</v>
      </c>
      <c r="S114" s="3">
        <f t="shared" ca="1" si="350"/>
        <v>0.9959020236282442</v>
      </c>
      <c r="T114" s="3">
        <f t="shared" ca="1" si="351"/>
        <v>2.0745914026911327</v>
      </c>
      <c r="U114" s="28">
        <f t="shared" ca="1" si="352"/>
        <v>0.88840895852882218</v>
      </c>
      <c r="V114" s="3">
        <f t="shared" ca="1" si="353"/>
        <v>0.34033329726924677</v>
      </c>
      <c r="W114" s="3">
        <f t="shared" ca="1" si="354"/>
        <v>0.88815853300503278</v>
      </c>
      <c r="X114" s="3">
        <f t="shared" ca="1" si="355"/>
        <v>0.51986711285497667</v>
      </c>
      <c r="Y114" s="3">
        <f t="shared" ca="1" si="356"/>
        <v>1.5731542199647088</v>
      </c>
      <c r="Z114" s="28">
        <f t="shared" ca="1" si="357"/>
        <v>0.82823280246480946</v>
      </c>
      <c r="AA114" s="3">
        <f t="shared" ca="1" si="358"/>
        <v>0.79351637044293555</v>
      </c>
      <c r="AB114" s="3">
        <f t="shared" ca="1" si="359"/>
        <v>0.79698575610159295</v>
      </c>
      <c r="AC114" s="3">
        <f t="shared" ca="1" si="360"/>
        <v>0.1283601214269848</v>
      </c>
      <c r="AD114" s="3">
        <f t="shared" ca="1" si="361"/>
        <v>1.5187924334518161</v>
      </c>
      <c r="AE114" s="28">
        <f t="shared" ca="1" si="362"/>
        <v>0.82036059144683515</v>
      </c>
      <c r="AF114" s="3">
        <f t="shared" ca="1" si="363"/>
        <v>4.2283832464010337E-2</v>
      </c>
      <c r="AG114" s="3">
        <f t="shared" ca="1" si="364"/>
        <v>0.80144778593180832</v>
      </c>
      <c r="AH114" s="3">
        <f t="shared" ca="1" si="365"/>
        <v>1.1082402553163163E-2</v>
      </c>
      <c r="AI114" s="3">
        <f t="shared" ca="1" si="366"/>
        <v>1.0184931385545583E-3</v>
      </c>
      <c r="AJ114" s="3">
        <f t="shared" ca="1" si="367"/>
        <v>0.71146074078519628</v>
      </c>
      <c r="AK114" s="28">
        <f t="shared" ca="1" si="368"/>
        <v>0.67072384974587984</v>
      </c>
      <c r="AL114" s="3">
        <f t="shared" ca="1" si="369"/>
        <v>0.88401573762150465</v>
      </c>
      <c r="AM114" s="3">
        <f t="shared" ca="1" si="370"/>
        <v>0.68743027185291605</v>
      </c>
      <c r="AN114" s="3">
        <f t="shared" ca="1" si="371"/>
        <v>0.83160206029577455</v>
      </c>
      <c r="AO114" s="3">
        <f t="shared" ca="1" si="372"/>
        <v>-6.2930398717705041E-3</v>
      </c>
      <c r="AP114" s="3">
        <f t="shared" ca="1" si="373"/>
        <v>2.0306403195001734</v>
      </c>
      <c r="AQ114" s="28">
        <f t="shared" ca="1" si="374"/>
        <v>0.8839767664273942</v>
      </c>
      <c r="AR114" s="3">
        <f t="shared" ca="1" si="375"/>
        <v>0.57833543807858645</v>
      </c>
      <c r="AS114" s="3">
        <f t="shared" ca="1" si="376"/>
        <v>0.36490980068819967</v>
      </c>
      <c r="AT114" s="3">
        <f t="shared" ca="1" si="377"/>
        <v>0.29950506226972384</v>
      </c>
      <c r="AU114" s="3">
        <f t="shared" ca="1" si="328"/>
        <v>1.0099802193922829</v>
      </c>
      <c r="AV114" s="28">
        <f t="shared" ca="1" si="378"/>
        <v>0.73301627812423664</v>
      </c>
      <c r="AW114" s="2">
        <f t="shared" ca="1" si="379"/>
        <v>1</v>
      </c>
      <c r="AX114" s="3">
        <f ca="1">POWER(AV114-$G$14, 2)/2</f>
        <v>3.5640153873317482E-2</v>
      </c>
      <c r="AY114" s="29">
        <f t="shared" ca="1" si="380"/>
        <v>1.1519500973634073E-2</v>
      </c>
      <c r="AZ114" s="3">
        <f t="shared" ca="1" si="381"/>
        <v>7.7264040401872564E-3</v>
      </c>
      <c r="BA114" s="3">
        <f t="shared" ca="1" si="382"/>
        <v>1.0182971221530267E-2</v>
      </c>
      <c r="BB114" s="3">
        <f t="shared" ca="1" si="308"/>
        <v>1.1519500973634073E-2</v>
      </c>
      <c r="BC114" s="29">
        <f t="shared" ca="1" si="329"/>
        <v>1.4713550888061705E-3</v>
      </c>
      <c r="BD114" s="3">
        <f t="shared" ca="1" si="383"/>
        <v>1.3071650420723726E-3</v>
      </c>
      <c r="BE114" s="3">
        <f t="shared" ca="1" si="384"/>
        <v>1.2186245486227932E-3</v>
      </c>
      <c r="BF114" s="3">
        <f t="shared" ca="1" si="385"/>
        <v>1.2070417308813408E-3</v>
      </c>
      <c r="BG114" s="3">
        <f t="shared" ca="1" si="312"/>
        <v>1.4713550888061705E-3</v>
      </c>
      <c r="BH114" s="29">
        <f t="shared" ca="1" si="330"/>
        <v>4.3112678871050282E-4</v>
      </c>
      <c r="BI114" s="3">
        <f t="shared" ca="1" si="386"/>
        <v>3.8301690135217337E-4</v>
      </c>
      <c r="BJ114" s="3">
        <f t="shared" ca="1" si="387"/>
        <v>3.5707334843135355E-4</v>
      </c>
      <c r="BK114" s="3">
        <f t="shared" ca="1" si="388"/>
        <v>3.5367942737512284E-4</v>
      </c>
      <c r="BL114" s="3">
        <f t="shared" ca="1" si="316"/>
        <v>4.3112678871050282E-4</v>
      </c>
      <c r="BM114" s="29">
        <f t="shared" ca="1" si="331"/>
        <v>1.3561936140939521E-4</v>
      </c>
      <c r="BN114" s="3">
        <f t="shared" ca="1" si="389"/>
        <v>1.2371375654668767E-4</v>
      </c>
      <c r="BO114" s="3">
        <f t="shared" ca="1" si="390"/>
        <v>1.13428189247945E-4</v>
      </c>
      <c r="BP114" s="3">
        <f t="shared" ca="1" si="319"/>
        <v>1.3561936140939521E-4</v>
      </c>
      <c r="BQ114" s="29">
        <f t="shared" ca="1" si="332"/>
        <v>1.9461310954399662E-4</v>
      </c>
      <c r="BR114" s="3">
        <f t="shared" ca="1" si="391"/>
        <v>1.7752862574127958E-4</v>
      </c>
      <c r="BS114" s="3">
        <f t="shared" ca="1" si="392"/>
        <v>1.6276888779066508E-4</v>
      </c>
      <c r="BT114" s="3">
        <f t="shared" ca="1" si="322"/>
        <v>1.9461310954399662E-4</v>
      </c>
      <c r="BU114" s="29">
        <f t="shared" ca="1" si="333"/>
        <v>2.0159782442935996E-4</v>
      </c>
      <c r="BV114" s="3">
        <f t="shared" ca="1" si="393"/>
        <v>1.8390017407992265E-4</v>
      </c>
      <c r="BW114" s="3">
        <f t="shared" ca="1" si="394"/>
        <v>1.6861070531307853E-4</v>
      </c>
      <c r="BX114" s="3">
        <f t="shared" ca="1" si="325"/>
        <v>2.0159782442935996E-4</v>
      </c>
      <c r="BY114" s="29">
        <f t="shared" ca="1" si="326"/>
        <v>3.5800195665098249E-5</v>
      </c>
      <c r="BZ114" s="3">
        <f ca="1">$BY114*$C$14</f>
        <v>-4.1768088282470131E-5</v>
      </c>
      <c r="CA114" s="3">
        <f ca="1">$BY114*$D$14</f>
        <v>-5.0968738568400378E-5</v>
      </c>
      <c r="CB114" s="3">
        <f ca="1">$BY114*$E$14</f>
        <v>1.0468335214431379E-4</v>
      </c>
      <c r="CC114" s="3">
        <f ca="1">$BY114*$F$14</f>
        <v>2.3670731371806313E-5</v>
      </c>
      <c r="CD114" s="3">
        <f t="shared" ca="1" si="395"/>
        <v>3.5800195665098249E-5</v>
      </c>
      <c r="CE114" s="29">
        <f t="shared" ca="1" si="327"/>
        <v>6.1181086209033384E-5</v>
      </c>
      <c r="CF114" s="3">
        <f ca="1">$CE114*$C$14</f>
        <v>-7.1379973280079247E-5</v>
      </c>
      <c r="CG114" s="3">
        <f ca="1">$CE114*$D$14</f>
        <v>-8.7103512435800833E-5</v>
      </c>
      <c r="CH114" s="3">
        <f ca="1">$CE114*$E$14</f>
        <v>1.7889961418383454E-4</v>
      </c>
      <c r="CI114" s="3">
        <f ca="1">$CE114*$F$14</f>
        <v>4.0452322390550784E-5</v>
      </c>
      <c r="CJ114" s="3">
        <f t="shared" ca="1" si="396"/>
        <v>6.1181086209033384E-5</v>
      </c>
    </row>
    <row r="115" spans="2:88" x14ac:dyDescent="0.25">
      <c r="B115" s="2">
        <v>13</v>
      </c>
      <c r="C115" s="3">
        <f t="shared" ca="1" si="334"/>
        <v>0.14462847933901746</v>
      </c>
      <c r="D115" s="3">
        <f t="shared" ca="1" si="335"/>
        <v>0.61136919852662697</v>
      </c>
      <c r="E115" s="3">
        <f t="shared" ca="1" si="336"/>
        <v>0.72950858438301791</v>
      </c>
      <c r="F115" s="5">
        <f t="shared" ca="1" si="337"/>
        <v>0.86015189531848257</v>
      </c>
      <c r="G115" s="2">
        <f t="shared" ca="1" si="338"/>
        <v>0.6740675855967696</v>
      </c>
      <c r="H115" s="2">
        <f t="shared" ca="1" si="339"/>
        <v>2.3409428199221085</v>
      </c>
      <c r="I115" s="11">
        <f t="shared" ca="1" si="340"/>
        <v>0.91221161703154918</v>
      </c>
      <c r="J115" s="3">
        <f t="shared" ca="1" si="341"/>
        <v>0.58468123487540424</v>
      </c>
      <c r="K115" s="3">
        <f t="shared" ca="1" si="342"/>
        <v>0.98748699616668423</v>
      </c>
      <c r="L115" s="3">
        <f t="shared" ca="1" si="343"/>
        <v>0.11276856132889115</v>
      </c>
      <c r="M115" s="3">
        <f t="shared" ca="1" si="344"/>
        <v>1.2059562204044614E-2</v>
      </c>
      <c r="N115" s="3">
        <f t="shared" ca="1" si="345"/>
        <v>0.85048246382558557</v>
      </c>
      <c r="O115" s="3">
        <f t="shared" ca="1" si="346"/>
        <v>1.6314657614638293</v>
      </c>
      <c r="P115" s="28">
        <f t="shared" ca="1" si="347"/>
        <v>0.83637033447377618</v>
      </c>
      <c r="Q115" s="3">
        <f t="shared" ca="1" si="348"/>
        <v>0.31172802829417684</v>
      </c>
      <c r="R115" s="3">
        <f t="shared" ca="1" si="349"/>
        <v>0.94969993230017369</v>
      </c>
      <c r="S115" s="3">
        <f t="shared" ca="1" si="350"/>
        <v>0.99588954652742689</v>
      </c>
      <c r="T115" s="3">
        <f t="shared" ca="1" si="351"/>
        <v>2.0745523253193334</v>
      </c>
      <c r="U115" s="28">
        <f t="shared" ca="1" si="352"/>
        <v>0.88840508439874188</v>
      </c>
      <c r="V115" s="3">
        <f t="shared" ca="1" si="353"/>
        <v>0.34031376912041522</v>
      </c>
      <c r="W115" s="3">
        <f t="shared" ca="1" si="354"/>
        <v>0.88814062842737584</v>
      </c>
      <c r="X115" s="3">
        <f t="shared" ca="1" si="355"/>
        <v>0.51984570541292685</v>
      </c>
      <c r="Y115" s="3">
        <f t="shared" ca="1" si="356"/>
        <v>1.5730983534979162</v>
      </c>
      <c r="Z115" s="28">
        <f t="shared" ca="1" si="357"/>
        <v>0.8282248545752009</v>
      </c>
      <c r="AA115" s="3">
        <f t="shared" ca="1" si="358"/>
        <v>0.79349614142378677</v>
      </c>
      <c r="AB115" s="3">
        <f t="shared" ca="1" si="359"/>
        <v>0.79696720892400852</v>
      </c>
      <c r="AC115" s="3">
        <f t="shared" ca="1" si="360"/>
        <v>0.12833794566629758</v>
      </c>
      <c r="AD115" s="3">
        <f t="shared" ca="1" si="361"/>
        <v>1.5187340750351899</v>
      </c>
      <c r="AE115" s="28">
        <f t="shared" ca="1" si="362"/>
        <v>0.82035199105921042</v>
      </c>
      <c r="AF115" s="3">
        <f t="shared" ca="1" si="363"/>
        <v>4.2140044309382375E-2</v>
      </c>
      <c r="AG115" s="3">
        <f t="shared" ca="1" si="364"/>
        <v>0.80131373723145982</v>
      </c>
      <c r="AH115" s="3">
        <f t="shared" ca="1" si="365"/>
        <v>1.0949627962766216E-2</v>
      </c>
      <c r="AI115" s="3">
        <f t="shared" ca="1" si="366"/>
        <v>8.5664407878587956E-4</v>
      </c>
      <c r="AJ115" s="3">
        <f t="shared" ca="1" si="367"/>
        <v>0.71094457628827878</v>
      </c>
      <c r="AK115" s="28">
        <f t="shared" ca="1" si="368"/>
        <v>0.67060984303482229</v>
      </c>
      <c r="AL115" s="3">
        <f t="shared" ca="1" si="369"/>
        <v>0.88397360576235595</v>
      </c>
      <c r="AM115" s="3">
        <f t="shared" ca="1" si="370"/>
        <v>0.68739099378458857</v>
      </c>
      <c r="AN115" s="3">
        <f t="shared" ca="1" si="371"/>
        <v>0.83156315555876326</v>
      </c>
      <c r="AO115" s="3">
        <f t="shared" ca="1" si="372"/>
        <v>-6.3404638185286591E-3</v>
      </c>
      <c r="AP115" s="3">
        <f t="shared" ca="1" si="373"/>
        <v>2.0304749782326925</v>
      </c>
      <c r="AQ115" s="28">
        <f t="shared" ca="1" si="374"/>
        <v>0.88395980764567617</v>
      </c>
      <c r="AR115" s="3">
        <f t="shared" ca="1" si="375"/>
        <v>0.57748553363416588</v>
      </c>
      <c r="AS115" s="3">
        <f t="shared" ca="1" si="376"/>
        <v>0.36378967385383132</v>
      </c>
      <c r="AT115" s="3">
        <f t="shared" ca="1" si="377"/>
        <v>0.2982379171626241</v>
      </c>
      <c r="AU115" s="3">
        <f t="shared" ca="1" si="328"/>
        <v>1.0070808503512287</v>
      </c>
      <c r="AV115" s="28">
        <f t="shared" ca="1" si="378"/>
        <v>0.73244847849630923</v>
      </c>
      <c r="AW115" s="2">
        <f t="shared" ca="1" si="379"/>
        <v>1</v>
      </c>
      <c r="AX115" s="3">
        <f ca="1">POWER(AV115-$G$15, 2)/2</f>
        <v>3.5791908329469956E-2</v>
      </c>
      <c r="AY115" s="29">
        <f t="shared" ca="1" si="380"/>
        <v>1.1424716872385285E-2</v>
      </c>
      <c r="AZ115" s="3">
        <f t="shared" ca="1" si="381"/>
        <v>7.6615275885075817E-3</v>
      </c>
      <c r="BA115" s="3">
        <f t="shared" ca="1" si="382"/>
        <v>1.0098990528920007E-2</v>
      </c>
      <c r="BB115" s="3">
        <f t="shared" ca="1" si="308"/>
        <v>1.1424716872385285E-2</v>
      </c>
      <c r="BC115" s="29">
        <f t="shared" ca="1" si="329"/>
        <v>1.4573608422655839E-3</v>
      </c>
      <c r="BD115" s="3">
        <f t="shared" ca="1" si="383"/>
        <v>1.2947267820723775E-3</v>
      </c>
      <c r="BE115" s="3">
        <f t="shared" ca="1" si="384"/>
        <v>1.2070224716490055E-3</v>
      </c>
      <c r="BF115" s="3">
        <f t="shared" ca="1" si="385"/>
        <v>1.1955488686442996E-3</v>
      </c>
      <c r="BG115" s="3">
        <f t="shared" ca="1" si="312"/>
        <v>1.4573608422655839E-3</v>
      </c>
      <c r="BH115" s="29">
        <f t="shared" ca="1" si="330"/>
        <v>4.2632104564018446E-4</v>
      </c>
      <c r="BI115" s="3">
        <f t="shared" ca="1" si="386"/>
        <v>3.7874578453292798E-4</v>
      </c>
      <c r="BJ115" s="3">
        <f t="shared" ca="1" si="387"/>
        <v>3.5308968602768936E-4</v>
      </c>
      <c r="BK115" s="3">
        <f t="shared" ca="1" si="388"/>
        <v>3.4973331862136981E-4</v>
      </c>
      <c r="BL115" s="3">
        <f t="shared" ca="1" si="316"/>
        <v>4.2632104564018446E-4</v>
      </c>
      <c r="BM115" s="29">
        <f t="shared" ca="1" si="331"/>
        <v>1.3425455056440325E-4</v>
      </c>
      <c r="BN115" s="3">
        <f t="shared" ca="1" si="389"/>
        <v>1.2246856066419818E-4</v>
      </c>
      <c r="BO115" s="3">
        <f t="shared" ca="1" si="390"/>
        <v>1.1228652336017645E-4</v>
      </c>
      <c r="BP115" s="3">
        <f t="shared" ca="1" si="319"/>
        <v>1.3425455056440325E-4</v>
      </c>
      <c r="BQ115" s="29">
        <f t="shared" ca="1" si="332"/>
        <v>1.9265582998361031E-4</v>
      </c>
      <c r="BR115" s="3">
        <f t="shared" ca="1" si="391"/>
        <v>1.7574288619990439E-4</v>
      </c>
      <c r="BS115" s="3">
        <f t="shared" ca="1" si="392"/>
        <v>1.6113162096171511E-4</v>
      </c>
      <c r="BT115" s="3">
        <f t="shared" ca="1" si="322"/>
        <v>1.9265582998361031E-4</v>
      </c>
      <c r="BU115" s="29">
        <f t="shared" ca="1" si="333"/>
        <v>1.9957044069116676E-4</v>
      </c>
      <c r="BV115" s="3">
        <f t="shared" ca="1" si="393"/>
        <v>1.8205047441458811E-4</v>
      </c>
      <c r="BW115" s="3">
        <f t="shared" ca="1" si="394"/>
        <v>1.6691479623195005E-4</v>
      </c>
      <c r="BX115" s="3">
        <f t="shared" ca="1" si="325"/>
        <v>1.9957044069116676E-4</v>
      </c>
      <c r="BY115" s="29">
        <f t="shared" ca="1" si="326"/>
        <v>3.5440327125913136E-5</v>
      </c>
      <c r="BZ115" s="3">
        <f ca="1">$BY115*$C$15</f>
        <v>-1.0061863274317999E-4</v>
      </c>
      <c r="CA115" s="3">
        <f ca="1">$BY115*$D$15</f>
        <v>-2.3496936884480408E-4</v>
      </c>
      <c r="CB115" s="3">
        <f ca="1">$BY115*$E$15</f>
        <v>3.7158828588248664E-4</v>
      </c>
      <c r="CC115" s="3">
        <f ca="1">$BY115*$F$15</f>
        <v>2.0515342163377336E-5</v>
      </c>
      <c r="CD115" s="3">
        <f t="shared" ca="1" si="395"/>
        <v>3.5440327125913136E-5</v>
      </c>
      <c r="CE115" s="29">
        <f t="shared" ca="1" si="327"/>
        <v>6.0565559924707735E-5</v>
      </c>
      <c r="CF115" s="3">
        <f ca="1">$CE115*$C$15</f>
        <v>-1.7195168118223775E-4</v>
      </c>
      <c r="CG115" s="3">
        <f ca="1">$CE115*$D$15</f>
        <v>-4.015496623008123E-4</v>
      </c>
      <c r="CH115" s="3">
        <f ca="1">$CE115*$E$15</f>
        <v>6.3502383925456815E-4</v>
      </c>
      <c r="CI115" s="3">
        <f ca="1">$CE115*$F$15</f>
        <v>3.5059585673615567E-5</v>
      </c>
      <c r="CJ115" s="3">
        <f t="shared" ca="1" si="396"/>
        <v>6.0565559924707735E-5</v>
      </c>
    </row>
    <row r="116" spans="2:88" x14ac:dyDescent="0.25">
      <c r="B116" s="2">
        <v>14</v>
      </c>
      <c r="C116" s="3">
        <f t="shared" ca="1" si="334"/>
        <v>0.1446395473886192</v>
      </c>
      <c r="D116" s="3">
        <f t="shared" ca="1" si="335"/>
        <v>0.61139504515719989</v>
      </c>
      <c r="E116" s="3">
        <f t="shared" ca="1" si="336"/>
        <v>0.72946770967157082</v>
      </c>
      <c r="F116" s="5">
        <f t="shared" ca="1" si="337"/>
        <v>0.86014963863084459</v>
      </c>
      <c r="G116" s="2">
        <f t="shared" ca="1" si="338"/>
        <v>0.6740636871607858</v>
      </c>
      <c r="H116" s="2">
        <f t="shared" ca="1" si="339"/>
        <v>2.3409072532835378</v>
      </c>
      <c r="I116" s="11">
        <f t="shared" ca="1" si="340"/>
        <v>0.9122087687570799</v>
      </c>
      <c r="J116" s="3">
        <f t="shared" ca="1" si="341"/>
        <v>0.58470014956033434</v>
      </c>
      <c r="K116" s="3">
        <f t="shared" ca="1" si="342"/>
        <v>0.98753116662953733</v>
      </c>
      <c r="L116" s="3">
        <f t="shared" ca="1" si="343"/>
        <v>0.11269870870657316</v>
      </c>
      <c r="M116" s="3">
        <f t="shared" ca="1" si="344"/>
        <v>1.2055705649620517E-2</v>
      </c>
      <c r="N116" s="3">
        <f t="shared" ca="1" si="345"/>
        <v>0.85047580161399383</v>
      </c>
      <c r="O116" s="3">
        <f t="shared" ca="1" si="346"/>
        <v>1.6314675268105399</v>
      </c>
      <c r="P116" s="28">
        <f t="shared" ca="1" si="347"/>
        <v>0.83637057607015342</v>
      </c>
      <c r="Q116" s="3">
        <f t="shared" ca="1" si="348"/>
        <v>0.31171455675250376</v>
      </c>
      <c r="R116" s="3">
        <f t="shared" ca="1" si="349"/>
        <v>0.94968516429961158</v>
      </c>
      <c r="S116" s="3">
        <f t="shared" ca="1" si="350"/>
        <v>0.99587719500985727</v>
      </c>
      <c r="T116" s="3">
        <f t="shared" ca="1" si="351"/>
        <v>2.074514674979262</v>
      </c>
      <c r="U116" s="28">
        <f t="shared" ca="1" si="352"/>
        <v>0.88840135163332679</v>
      </c>
      <c r="V116" s="3">
        <f t="shared" ca="1" si="353"/>
        <v>0.34029443740293325</v>
      </c>
      <c r="W116" s="3">
        <f t="shared" ca="1" si="354"/>
        <v>0.88812290394907001</v>
      </c>
      <c r="X116" s="3">
        <f t="shared" ca="1" si="355"/>
        <v>0.51982451327162871</v>
      </c>
      <c r="Y116" s="3">
        <f t="shared" ca="1" si="356"/>
        <v>1.573043947826823</v>
      </c>
      <c r="Z116" s="28">
        <f t="shared" ca="1" si="357"/>
        <v>0.82821711422676436</v>
      </c>
      <c r="AA116" s="3">
        <f t="shared" ca="1" si="358"/>
        <v>0.79347611587160116</v>
      </c>
      <c r="AB116" s="3">
        <f t="shared" ca="1" si="359"/>
        <v>0.79694884829642298</v>
      </c>
      <c r="AC116" s="3">
        <f t="shared" ca="1" si="360"/>
        <v>0.12831599291782156</v>
      </c>
      <c r="AD116" s="3">
        <f t="shared" ca="1" si="361"/>
        <v>1.5186764309633296</v>
      </c>
      <c r="AE116" s="28">
        <f t="shared" ca="1" si="362"/>
        <v>0.82034349563019493</v>
      </c>
      <c r="AF116" s="3">
        <f t="shared" ca="1" si="363"/>
        <v>4.1997624363354413E-2</v>
      </c>
      <c r="AG116" s="3">
        <f t="shared" ca="1" si="364"/>
        <v>0.80118096475957845</v>
      </c>
      <c r="AH116" s="3">
        <f t="shared" ca="1" si="365"/>
        <v>1.0818117587215343E-2</v>
      </c>
      <c r="AI116" s="3">
        <f t="shared" ca="1" si="366"/>
        <v>6.9633438613666534E-4</v>
      </c>
      <c r="AJ116" s="3">
        <f t="shared" ca="1" si="367"/>
        <v>0.71043343964015726</v>
      </c>
      <c r="AK116" s="28">
        <f t="shared" ca="1" si="368"/>
        <v>0.67049692705010744</v>
      </c>
      <c r="AL116" s="3">
        <f t="shared" ca="1" si="369"/>
        <v>0.88393194372605732</v>
      </c>
      <c r="AM116" s="3">
        <f t="shared" ca="1" si="370"/>
        <v>0.68735215391912552</v>
      </c>
      <c r="AN116" s="3">
        <f t="shared" ca="1" si="371"/>
        <v>0.83152468489371489</v>
      </c>
      <c r="AO116" s="3">
        <f t="shared" ca="1" si="372"/>
        <v>-6.3873591335490794E-3</v>
      </c>
      <c r="AP116" s="3">
        <f t="shared" ca="1" si="373"/>
        <v>2.0303116585095089</v>
      </c>
      <c r="AQ116" s="28">
        <f t="shared" ca="1" si="374"/>
        <v>0.88394305409638929</v>
      </c>
      <c r="AR116" s="3">
        <f t="shared" ca="1" si="375"/>
        <v>0.57664276559943006</v>
      </c>
      <c r="AS116" s="3">
        <f t="shared" ca="1" si="376"/>
        <v>0.36267878489565014</v>
      </c>
      <c r="AT116" s="3">
        <f t="shared" ca="1" si="377"/>
        <v>0.2969811983066617</v>
      </c>
      <c r="AU116" s="3">
        <f t="shared" ca="1" si="328"/>
        <v>1.0042057934233832</v>
      </c>
      <c r="AV116" s="28">
        <f t="shared" ca="1" si="378"/>
        <v>0.73188468379174798</v>
      </c>
      <c r="AW116" s="2">
        <f t="shared" ca="1" si="379"/>
        <v>1</v>
      </c>
      <c r="AX116" s="3">
        <f ca="1">POWER(AV116-$G$16, 2)/2</f>
        <v>3.5942911392725485E-2</v>
      </c>
      <c r="AY116" s="29">
        <f t="shared" ca="1" si="380"/>
        <v>1.1330267769210289E-2</v>
      </c>
      <c r="AZ116" s="3">
        <f t="shared" ca="1" si="381"/>
        <v>7.596909721910375E-3</v>
      </c>
      <c r="BA116" s="3">
        <f t="shared" ca="1" si="382"/>
        <v>1.0015311495645626E-2</v>
      </c>
      <c r="BB116" s="3">
        <f t="shared" ca="1" si="308"/>
        <v>1.1330267769210289E-2</v>
      </c>
      <c r="BC116" s="29">
        <f t="shared" ca="1" si="329"/>
        <v>1.4434551107419123E-3</v>
      </c>
      <c r="BD116" s="3">
        <f t="shared" ca="1" si="383"/>
        <v>1.2823674714051484E-3</v>
      </c>
      <c r="BE116" s="3">
        <f t="shared" ca="1" si="384"/>
        <v>1.1954942263345412E-3</v>
      </c>
      <c r="BF116" s="3">
        <f t="shared" ca="1" si="385"/>
        <v>1.1841290113312904E-3</v>
      </c>
      <c r="BG116" s="3">
        <f t="shared" ca="1" si="312"/>
        <v>1.4434551107419123E-3</v>
      </c>
      <c r="BH116" s="29">
        <f t="shared" ca="1" si="330"/>
        <v>4.2155840335736611E-4</v>
      </c>
      <c r="BI116" s="3">
        <f t="shared" ca="1" si="386"/>
        <v>3.745130553350712E-4</v>
      </c>
      <c r="BJ116" s="3">
        <f t="shared" ca="1" si="387"/>
        <v>3.491418843066801E-4</v>
      </c>
      <c r="BK116" s="3">
        <f t="shared" ca="1" si="388"/>
        <v>3.458226942224654E-4</v>
      </c>
      <c r="BL116" s="3">
        <f t="shared" ca="1" si="316"/>
        <v>4.2155840335736611E-4</v>
      </c>
      <c r="BM116" s="29">
        <f t="shared" ca="1" si="331"/>
        <v>1.3289966795312775E-4</v>
      </c>
      <c r="BN116" s="3">
        <f t="shared" ca="1" si="389"/>
        <v>1.2123224247174741E-4</v>
      </c>
      <c r="BO116" s="3">
        <f t="shared" ca="1" si="390"/>
        <v>1.1115337184548956E-4</v>
      </c>
      <c r="BP116" s="3">
        <f t="shared" ca="1" si="319"/>
        <v>1.3289966795312775E-4</v>
      </c>
      <c r="BQ116" s="29">
        <f t="shared" ca="1" si="332"/>
        <v>1.9071280124893442E-4</v>
      </c>
      <c r="BR116" s="3">
        <f t="shared" ca="1" si="391"/>
        <v>1.7396988961350415E-4</v>
      </c>
      <c r="BS116" s="3">
        <f t="shared" ca="1" si="392"/>
        <v>1.5950657544452394E-4</v>
      </c>
      <c r="BT116" s="3">
        <f t="shared" ca="1" si="322"/>
        <v>1.9071280124893442E-4</v>
      </c>
      <c r="BU116" s="29">
        <f t="shared" ca="1" si="333"/>
        <v>1.9755791536025245E-4</v>
      </c>
      <c r="BV116" s="3">
        <f t="shared" ca="1" si="393"/>
        <v>1.8021406272899129E-4</v>
      </c>
      <c r="BW116" s="3">
        <f t="shared" ca="1" si="394"/>
        <v>1.6523162747707294E-4</v>
      </c>
      <c r="BX116" s="3">
        <f t="shared" ca="1" si="325"/>
        <v>1.9755791536025245E-4</v>
      </c>
      <c r="BY116" s="29">
        <f t="shared" ca="1" si="326"/>
        <v>3.5083585024514072E-5</v>
      </c>
      <c r="BZ116" s="3">
        <f ca="1">$BY116*$C$16</f>
        <v>-1.5803751710142608E-4</v>
      </c>
      <c r="CA116" s="3">
        <f ca="1">$BY116*$D$16</f>
        <v>-2.0392684631349048E-4</v>
      </c>
      <c r="CB116" s="3">
        <f ca="1">$BY116*$E$16</f>
        <v>3.8194446508637734E-4</v>
      </c>
      <c r="CC116" s="3">
        <f ca="1">$BY116*$F$16</f>
        <v>-1.8540271342054706E-5</v>
      </c>
      <c r="CD116" s="3">
        <f t="shared" ca="1" si="395"/>
        <v>3.5083585024514072E-5</v>
      </c>
      <c r="CE116" s="29">
        <f t="shared" ca="1" si="327"/>
        <v>5.9954078198217421E-5</v>
      </c>
      <c r="CF116" s="3">
        <f ca="1">$CE116*$C$16</f>
        <v>-2.7006914065169017E-4</v>
      </c>
      <c r="CG116" s="3">
        <f ca="1">$CE116*$D$16</f>
        <v>-3.4848907493495858E-4</v>
      </c>
      <c r="CH116" s="3">
        <f ca="1">$CE116*$E$16</f>
        <v>6.5270206312053355E-4</v>
      </c>
      <c r="CI116" s="3">
        <f ca="1">$CE116*$F$16</f>
        <v>-3.1683332164629984E-5</v>
      </c>
      <c r="CJ116" s="3">
        <f t="shared" ca="1" si="396"/>
        <v>5.9954078198217421E-5</v>
      </c>
    </row>
    <row r="117" spans="2:88" x14ac:dyDescent="0.25">
      <c r="B117" s="2">
        <v>15</v>
      </c>
      <c r="C117" s="3">
        <f t="shared" ca="1" si="334"/>
        <v>0.14465693151550035</v>
      </c>
      <c r="D117" s="3">
        <f t="shared" ca="1" si="335"/>
        <v>0.61141747711029437</v>
      </c>
      <c r="E117" s="3">
        <f t="shared" ca="1" si="336"/>
        <v>0.72942569578041128</v>
      </c>
      <c r="F117" s="5">
        <f t="shared" ca="1" si="337"/>
        <v>0.86015167806069226</v>
      </c>
      <c r="G117" s="2">
        <f t="shared" ca="1" si="338"/>
        <v>0.67405982796643304</v>
      </c>
      <c r="H117" s="2">
        <f t="shared" ca="1" si="339"/>
        <v>2.3408754496566928</v>
      </c>
      <c r="I117" s="11">
        <f t="shared" ca="1" si="340"/>
        <v>0.91220622176423305</v>
      </c>
      <c r="J117" s="3">
        <f t="shared" ca="1" si="341"/>
        <v>0.58472985716580606</v>
      </c>
      <c r="K117" s="3">
        <f t="shared" ca="1" si="342"/>
        <v>0.98756950042778013</v>
      </c>
      <c r="L117" s="3">
        <f t="shared" ca="1" si="343"/>
        <v>0.1126269114796299</v>
      </c>
      <c r="M117" s="3">
        <f t="shared" ca="1" si="344"/>
        <v>1.2059190816158626E-2</v>
      </c>
      <c r="N117" s="3">
        <f t="shared" ca="1" si="345"/>
        <v>0.85046920666539205</v>
      </c>
      <c r="O117" s="3">
        <f t="shared" ca="1" si="346"/>
        <v>1.6314725724276715</v>
      </c>
      <c r="P117" s="28">
        <f t="shared" ca="1" si="347"/>
        <v>0.83637126658608429</v>
      </c>
      <c r="Q117" s="3">
        <f t="shared" ca="1" si="348"/>
        <v>0.31170122120583188</v>
      </c>
      <c r="R117" s="3">
        <f t="shared" ca="1" si="349"/>
        <v>0.94967054533613671</v>
      </c>
      <c r="S117" s="3">
        <f t="shared" ca="1" si="350"/>
        <v>0.99586496813895431</v>
      </c>
      <c r="T117" s="3">
        <f t="shared" ca="1" si="351"/>
        <v>2.0744779182967057</v>
      </c>
      <c r="U117" s="28">
        <f t="shared" ca="1" si="352"/>
        <v>0.88839770736242807</v>
      </c>
      <c r="V117" s="3">
        <f t="shared" ca="1" si="353"/>
        <v>0.34027530071507578</v>
      </c>
      <c r="W117" s="3">
        <f t="shared" ca="1" si="354"/>
        <v>0.88810535822577108</v>
      </c>
      <c r="X117" s="3">
        <f t="shared" ca="1" si="355"/>
        <v>0.51980353486349129</v>
      </c>
      <c r="Y117" s="3">
        <f t="shared" ca="1" si="356"/>
        <v>1.572990584609655</v>
      </c>
      <c r="Z117" s="28">
        <f t="shared" ca="1" si="357"/>
        <v>0.82820952192072761</v>
      </c>
      <c r="AA117" s="3">
        <f t="shared" ca="1" si="358"/>
        <v>0.79345629232470094</v>
      </c>
      <c r="AB117" s="3">
        <f t="shared" ca="1" si="359"/>
        <v>0.79693067281740049</v>
      </c>
      <c r="AC117" s="3">
        <f t="shared" ca="1" si="360"/>
        <v>0.12829426154713194</v>
      </c>
      <c r="AD117" s="3">
        <f t="shared" ca="1" si="361"/>
        <v>1.5186199443092936</v>
      </c>
      <c r="AE117" s="28">
        <f t="shared" ca="1" si="362"/>
        <v>0.82033517047394955</v>
      </c>
      <c r="AF117" s="3">
        <f t="shared" ca="1" si="363"/>
        <v>4.185656394149985E-2</v>
      </c>
      <c r="AG117" s="3">
        <f t="shared" ca="1" si="364"/>
        <v>0.80104946039468161</v>
      </c>
      <c r="AH117" s="3">
        <f t="shared" ca="1" si="365"/>
        <v>1.0687863395968901E-2</v>
      </c>
      <c r="AI117" s="3">
        <f t="shared" ca="1" si="366"/>
        <v>5.3755432395505504E-4</v>
      </c>
      <c r="AJ117" s="3">
        <f t="shared" ca="1" si="367"/>
        <v>0.70992725063692286</v>
      </c>
      <c r="AK117" s="28">
        <f t="shared" ca="1" si="368"/>
        <v>0.67038508465973101</v>
      </c>
      <c r="AL117" s="3">
        <f t="shared" ca="1" si="369"/>
        <v>0.88389074728997041</v>
      </c>
      <c r="AM117" s="3">
        <f t="shared" ca="1" si="370"/>
        <v>0.68731374831185177</v>
      </c>
      <c r="AN117" s="3">
        <f t="shared" ca="1" si="371"/>
        <v>0.83148664439735043</v>
      </c>
      <c r="AO117" s="3">
        <f t="shared" ca="1" si="372"/>
        <v>-6.4337305579183898E-3</v>
      </c>
      <c r="AP117" s="3">
        <f t="shared" ca="1" si="373"/>
        <v>2.0301503119707691</v>
      </c>
      <c r="AQ117" s="28">
        <f t="shared" ca="1" si="374"/>
        <v>0.8839265008956414</v>
      </c>
      <c r="AR117" s="3">
        <f t="shared" ca="1" si="375"/>
        <v>0.5758071055300199</v>
      </c>
      <c r="AS117" s="3">
        <f t="shared" ca="1" si="376"/>
        <v>0.36157710063112913</v>
      </c>
      <c r="AT117" s="3">
        <f t="shared" ca="1" si="377"/>
        <v>0.29573486885204858</v>
      </c>
      <c r="AU117" s="3">
        <f t="shared" ca="1" si="328"/>
        <v>1.001354945405331</v>
      </c>
      <c r="AV117" s="28">
        <f t="shared" ca="1" si="378"/>
        <v>0.73132489364912867</v>
      </c>
      <c r="AW117" s="2">
        <f t="shared" ca="1" si="379"/>
        <v>1</v>
      </c>
      <c r="AX117" s="3">
        <f ca="1">POWER(AV117-$G$17, 2)/2</f>
        <v>3.6093156386326007E-2</v>
      </c>
      <c r="AY117" s="29">
        <f t="shared" ca="1" si="380"/>
        <v>1.1236161750824897E-2</v>
      </c>
      <c r="AZ117" s="3">
        <f t="shared" ca="1" si="381"/>
        <v>7.5325552465771795E-3</v>
      </c>
      <c r="BA117" s="3">
        <f t="shared" ca="1" si="382"/>
        <v>9.9319411399040949E-3</v>
      </c>
      <c r="BB117" s="3">
        <f t="shared" ca="1" si="308"/>
        <v>1.1236161750824897E-2</v>
      </c>
      <c r="BC117" s="29">
        <f t="shared" ca="1" si="329"/>
        <v>1.429638387900712E-3</v>
      </c>
      <c r="BD117" s="3">
        <f t="shared" ca="1" si="383"/>
        <v>1.2700874661683102E-3</v>
      </c>
      <c r="BE117" s="3">
        <f t="shared" ca="1" si="384"/>
        <v>1.1840401257627684E-3</v>
      </c>
      <c r="BF117" s="3">
        <f t="shared" ca="1" si="385"/>
        <v>1.1727826506546331E-3</v>
      </c>
      <c r="BG117" s="3">
        <f t="shared" ca="1" si="312"/>
        <v>1.429638387900712E-3</v>
      </c>
      <c r="BH117" s="29">
        <f t="shared" ca="1" si="330"/>
        <v>4.1683879502260444E-4</v>
      </c>
      <c r="BI117" s="3">
        <f t="shared" ca="1" si="386"/>
        <v>3.703186298377989E-4</v>
      </c>
      <c r="BJ117" s="3">
        <f t="shared" ca="1" si="387"/>
        <v>3.452298591436834E-4</v>
      </c>
      <c r="BK117" s="3">
        <f t="shared" ca="1" si="388"/>
        <v>3.419475239750239E-4</v>
      </c>
      <c r="BL117" s="3">
        <f t="shared" ca="1" si="316"/>
        <v>4.1683879502260444E-4</v>
      </c>
      <c r="BM117" s="29">
        <f t="shared" ca="1" si="331"/>
        <v>1.3155478981535234E-4</v>
      </c>
      <c r="BN117" s="3">
        <f t="shared" ca="1" si="389"/>
        <v>1.2000509777245036E-4</v>
      </c>
      <c r="BO117" s="3">
        <f t="shared" ca="1" si="390"/>
        <v>1.1002864618333234E-4</v>
      </c>
      <c r="BP117" s="3">
        <f t="shared" ca="1" si="319"/>
        <v>1.3155478981535234E-4</v>
      </c>
      <c r="BQ117" s="29">
        <f t="shared" ca="1" si="332"/>
        <v>1.8878410578408809E-4</v>
      </c>
      <c r="BR117" s="3">
        <f t="shared" ca="1" si="391"/>
        <v>1.7221003586644228E-4</v>
      </c>
      <c r="BS117" s="3">
        <f t="shared" ca="1" si="392"/>
        <v>1.5789360166595907E-4</v>
      </c>
      <c r="BT117" s="3">
        <f t="shared" ca="1" si="322"/>
        <v>1.8878410578408809E-4</v>
      </c>
      <c r="BU117" s="29">
        <f t="shared" ca="1" si="333"/>
        <v>1.9556022164737892E-4</v>
      </c>
      <c r="BV117" s="3">
        <f t="shared" ca="1" si="393"/>
        <v>1.7839125091633152E-4</v>
      </c>
      <c r="BW117" s="3">
        <f t="shared" ca="1" si="394"/>
        <v>1.6356095027307368E-4</v>
      </c>
      <c r="BX117" s="3">
        <f t="shared" ca="1" si="325"/>
        <v>1.9556022164737892E-4</v>
      </c>
      <c r="BY117" s="29">
        <f t="shared" ca="1" si="326"/>
        <v>3.4729362923749036E-5</v>
      </c>
      <c r="BZ117" s="3">
        <f ca="1">$BY117*$C$17</f>
        <v>-8.3697764646235186E-5</v>
      </c>
      <c r="CA117" s="3">
        <f ca="1">$BY117*$D$17</f>
        <v>1.3000242423246976E-4</v>
      </c>
      <c r="CB117" s="3">
        <f ca="1">$BY117*$E$17</f>
        <v>-1.3966413299785675E-5</v>
      </c>
      <c r="CC117" s="3">
        <f ca="1">$BY117*$F$17</f>
        <v>-4.4984943795132123E-5</v>
      </c>
      <c r="CD117" s="3">
        <f t="shared" ca="1" si="395"/>
        <v>3.4729362923749036E-5</v>
      </c>
      <c r="CE117" s="29">
        <f t="shared" ca="1" si="327"/>
        <v>5.9346993162752014E-5</v>
      </c>
      <c r="CF117" s="3">
        <f ca="1">$CE117*$C$17</f>
        <v>-1.4302625352223235E-4</v>
      </c>
      <c r="CG117" s="3">
        <f ca="1">$CE117*$D$17</f>
        <v>2.2215359950612961E-4</v>
      </c>
      <c r="CH117" s="3">
        <f ca="1">$CE117*$E$17</f>
        <v>-2.3866393300400723E-5</v>
      </c>
      <c r="CI117" s="3">
        <f ca="1">$CE117*$F$17</f>
        <v>-7.6872160243712673E-5</v>
      </c>
      <c r="CJ117" s="3">
        <f t="shared" ca="1" si="396"/>
        <v>5.9346993162752014E-5</v>
      </c>
    </row>
    <row r="118" spans="2:88" x14ac:dyDescent="0.25">
      <c r="B118" s="2">
        <v>16</v>
      </c>
      <c r="C118" s="3">
        <f t="shared" ca="1" si="334"/>
        <v>0.14466613826961144</v>
      </c>
      <c r="D118" s="3">
        <f t="shared" ca="1" si="335"/>
        <v>0.61140317684362877</v>
      </c>
      <c r="E118" s="3">
        <f t="shared" ca="1" si="336"/>
        <v>0.72942723208587423</v>
      </c>
      <c r="F118" s="5">
        <f t="shared" ca="1" si="337"/>
        <v>0.86015662640450974</v>
      </c>
      <c r="G118" s="2">
        <f t="shared" ca="1" si="338"/>
        <v>0.67405600773651142</v>
      </c>
      <c r="H118" s="2">
        <f t="shared" ca="1" si="339"/>
        <v>2.340867139850566</v>
      </c>
      <c r="I118" s="11">
        <f t="shared" ca="1" si="340"/>
        <v>0.91220555626256472</v>
      </c>
      <c r="J118" s="3">
        <f t="shared" ca="1" si="341"/>
        <v>0.58474559005369353</v>
      </c>
      <c r="K118" s="3">
        <f t="shared" ca="1" si="342"/>
        <v>0.98754506353183447</v>
      </c>
      <c r="L118" s="3">
        <f t="shared" ca="1" si="343"/>
        <v>0.11262953678289295</v>
      </c>
      <c r="M118" s="3">
        <f t="shared" ca="1" si="344"/>
        <v>1.2067646753785435E-2</v>
      </c>
      <c r="N118" s="3">
        <f t="shared" ca="1" si="345"/>
        <v>0.8504626784961441</v>
      </c>
      <c r="O118" s="3">
        <f t="shared" ca="1" si="346"/>
        <v>1.6314523031213046</v>
      </c>
      <c r="P118" s="28">
        <f t="shared" ca="1" si="347"/>
        <v>0.83636849262399771</v>
      </c>
      <c r="Q118" s="3">
        <f t="shared" ca="1" si="348"/>
        <v>0.31168802064507689</v>
      </c>
      <c r="R118" s="3">
        <f t="shared" ca="1" si="349"/>
        <v>0.94965607430925703</v>
      </c>
      <c r="S118" s="3">
        <f t="shared" ca="1" si="350"/>
        <v>0.99585286498787418</v>
      </c>
      <c r="T118" s="3">
        <f t="shared" ca="1" si="351"/>
        <v>2.0744388286220508</v>
      </c>
      <c r="U118" s="28">
        <f t="shared" ca="1" si="352"/>
        <v>0.88839383167097796</v>
      </c>
      <c r="V118" s="3">
        <f t="shared" ca="1" si="353"/>
        <v>0.34025635761113049</v>
      </c>
      <c r="W118" s="3">
        <f t="shared" ca="1" si="354"/>
        <v>0.88808798992958782</v>
      </c>
      <c r="X118" s="3">
        <f t="shared" ca="1" si="355"/>
        <v>0.51978276861185502</v>
      </c>
      <c r="Y118" s="3">
        <f t="shared" ca="1" si="356"/>
        <v>1.572935322033276</v>
      </c>
      <c r="Z118" s="28">
        <f t="shared" ca="1" si="357"/>
        <v>0.82820165910110555</v>
      </c>
      <c r="AA118" s="3">
        <f t="shared" ca="1" si="358"/>
        <v>0.7934366692871001</v>
      </c>
      <c r="AB118" s="3">
        <f t="shared" ca="1" si="359"/>
        <v>0.7969126811128705</v>
      </c>
      <c r="AC118" s="3">
        <f t="shared" ca="1" si="360"/>
        <v>0.12827274992275073</v>
      </c>
      <c r="AD118" s="3">
        <f t="shared" ca="1" si="361"/>
        <v>1.5185627460442266</v>
      </c>
      <c r="AE118" s="28">
        <f t="shared" ca="1" si="362"/>
        <v>0.82032674013153628</v>
      </c>
      <c r="AF118" s="3">
        <f t="shared" ca="1" si="363"/>
        <v>4.1716854320221333E-2</v>
      </c>
      <c r="AG118" s="3">
        <f t="shared" ca="1" si="364"/>
        <v>0.8009192159808477</v>
      </c>
      <c r="AH118" s="3">
        <f t="shared" ca="1" si="365"/>
        <v>1.0558857304396891E-2</v>
      </c>
      <c r="AI118" s="3">
        <f t="shared" ca="1" si="366"/>
        <v>3.8029410128597672E-4</v>
      </c>
      <c r="AJ118" s="3">
        <f t="shared" ca="1" si="367"/>
        <v>0.70942562662941211</v>
      </c>
      <c r="AK118" s="28">
        <f t="shared" ca="1" si="368"/>
        <v>0.67027423187089774</v>
      </c>
      <c r="AL118" s="3">
        <f t="shared" ca="1" si="369"/>
        <v>0.88385001224068827</v>
      </c>
      <c r="AM118" s="3">
        <f t="shared" ca="1" si="370"/>
        <v>0.68727577302734599</v>
      </c>
      <c r="AN118" s="3">
        <f t="shared" ca="1" si="371"/>
        <v>0.83144903016971317</v>
      </c>
      <c r="AO118" s="3">
        <f t="shared" ca="1" si="372"/>
        <v>-6.479582825370876E-3</v>
      </c>
      <c r="AP118" s="3">
        <f t="shared" ca="1" si="373"/>
        <v>2.0299901241574663</v>
      </c>
      <c r="AQ118" s="28">
        <f t="shared" ca="1" si="374"/>
        <v>0.8839100645444018</v>
      </c>
      <c r="AR118" s="3">
        <f t="shared" ca="1" si="375"/>
        <v>0.57497852445289643</v>
      </c>
      <c r="AS118" s="3">
        <f t="shared" ca="1" si="376"/>
        <v>0.36048458710573966</v>
      </c>
      <c r="AT118" s="3">
        <f t="shared" ca="1" si="377"/>
        <v>0.29449889105945787</v>
      </c>
      <c r="AU118" s="3">
        <f t="shared" ca="1" si="328"/>
        <v>0.99852813453528166</v>
      </c>
      <c r="AV118" s="28">
        <f t="shared" ca="1" si="378"/>
        <v>0.73076909391774814</v>
      </c>
      <c r="AW118" s="2">
        <f t="shared" ca="1" si="379"/>
        <v>1</v>
      </c>
      <c r="AX118" s="3">
        <f ca="1">POWER(AV118-$G$18, 2)/2</f>
        <v>3.6242640394935161E-2</v>
      </c>
      <c r="AY118" s="29">
        <f t="shared" ca="1" si="380"/>
        <v>1.114240443748488E-2</v>
      </c>
      <c r="AZ118" s="3">
        <f t="shared" ca="1" si="381"/>
        <v>7.4684665755300602E-3</v>
      </c>
      <c r="BA118" s="3">
        <f t="shared" ca="1" si="382"/>
        <v>9.8488834255170896E-3</v>
      </c>
      <c r="BB118" s="3">
        <f t="shared" ca="1" si="308"/>
        <v>1.114240443748488E-2</v>
      </c>
      <c r="BC118" s="29">
        <f t="shared" ca="1" si="329"/>
        <v>1.41591099553882E-3</v>
      </c>
      <c r="BD118" s="3">
        <f t="shared" ca="1" si="383"/>
        <v>1.2578865946318014E-3</v>
      </c>
      <c r="BE118" s="3">
        <f t="shared" ca="1" si="384"/>
        <v>1.1726598356447489E-3</v>
      </c>
      <c r="BF118" s="3">
        <f t="shared" ca="1" si="385"/>
        <v>1.1615096512867585E-3</v>
      </c>
      <c r="BG118" s="3">
        <f t="shared" ca="1" si="312"/>
        <v>1.41591099553882E-3</v>
      </c>
      <c r="BH118" s="29">
        <f t="shared" ca="1" si="330"/>
        <v>4.1216230251581821E-4</v>
      </c>
      <c r="BI118" s="3">
        <f t="shared" ca="1" si="386"/>
        <v>3.6616244720236049E-4</v>
      </c>
      <c r="BJ118" s="3">
        <f t="shared" ca="1" si="387"/>
        <v>3.4135350276253242E-4</v>
      </c>
      <c r="BK118" s="3">
        <f t="shared" ca="1" si="388"/>
        <v>3.3810775802790925E-4</v>
      </c>
      <c r="BL118" s="3">
        <f t="shared" ca="1" si="316"/>
        <v>4.1216230251581821E-4</v>
      </c>
      <c r="BM118" s="29">
        <f t="shared" ca="1" si="331"/>
        <v>1.3022025170191979E-4</v>
      </c>
      <c r="BN118" s="3">
        <f t="shared" ca="1" si="389"/>
        <v>1.1878763714040093E-4</v>
      </c>
      <c r="BO118" s="3">
        <f t="shared" ca="1" si="390"/>
        <v>1.0891211562505222E-4</v>
      </c>
      <c r="BP118" s="3">
        <f t="shared" ca="1" si="319"/>
        <v>1.3022025170191979E-4</v>
      </c>
      <c r="BQ118" s="29">
        <f t="shared" ca="1" si="332"/>
        <v>1.8687011781900103E-4</v>
      </c>
      <c r="BR118" s="3">
        <f t="shared" ca="1" si="391"/>
        <v>1.7046395977393284E-4</v>
      </c>
      <c r="BS118" s="3">
        <f t="shared" ca="1" si="392"/>
        <v>1.5629227875674676E-4</v>
      </c>
      <c r="BT118" s="3">
        <f t="shared" ca="1" si="322"/>
        <v>1.8687011781900103E-4</v>
      </c>
      <c r="BU118" s="29">
        <f t="shared" ca="1" si="333"/>
        <v>1.935776056010207E-4</v>
      </c>
      <c r="BV118" s="3">
        <f t="shared" ca="1" si="393"/>
        <v>1.7658256739725445E-4</v>
      </c>
      <c r="BW118" s="3">
        <f t="shared" ca="1" si="394"/>
        <v>1.6190221020228842E-4</v>
      </c>
      <c r="BX118" s="3">
        <f t="shared" ca="1" si="325"/>
        <v>1.935776056010207E-4</v>
      </c>
      <c r="BY118" s="29">
        <f t="shared" ca="1" si="326"/>
        <v>3.43771558845567E-5</v>
      </c>
      <c r="BZ118" s="3">
        <f ca="1">$BY118*$C$18</f>
        <v>1.3961938090953859E-5</v>
      </c>
      <c r="CA118" s="3">
        <f ca="1">$BY118*$D$18</f>
        <v>4.6381658719443895E-5</v>
      </c>
      <c r="CB118" s="3">
        <f ca="1">$BY118*$E$18</f>
        <v>-4.9850313748195669E-5</v>
      </c>
      <c r="CC118" s="3">
        <f ca="1">$BY118*$F$18</f>
        <v>-1.9233674945850631E-5</v>
      </c>
      <c r="CD118" s="3">
        <f t="shared" ca="1" si="395"/>
        <v>3.43771558845567E-5</v>
      </c>
      <c r="CE118" s="29">
        <f t="shared" ca="1" si="327"/>
        <v>5.8745525592627899E-5</v>
      </c>
      <c r="CF118" s="3">
        <f ca="1">$CE118*$C$18</f>
        <v>2.3858907764189895E-5</v>
      </c>
      <c r="CG118" s="3">
        <f ca="1">$CE118*$D$18</f>
        <v>7.9259463129573558E-5</v>
      </c>
      <c r="CH118" s="3">
        <f ca="1">$CE118*$E$18</f>
        <v>-8.518688666186972E-5</v>
      </c>
      <c r="CI118" s="3">
        <f ca="1">$CE118*$F$18</f>
        <v>-3.2867534113819384E-5</v>
      </c>
      <c r="CJ118" s="3">
        <f t="shared" ca="1" si="396"/>
        <v>5.8745525592627899E-5</v>
      </c>
    </row>
    <row r="119" spans="2:88" x14ac:dyDescent="0.25">
      <c r="B119" s="2">
        <v>17</v>
      </c>
      <c r="C119" s="3">
        <f t="shared" ca="1" si="334"/>
        <v>0.14466460245642143</v>
      </c>
      <c r="D119" s="3">
        <f t="shared" ca="1" si="335"/>
        <v>0.61139807486116959</v>
      </c>
      <c r="E119" s="3">
        <f t="shared" ca="1" si="336"/>
        <v>0.72943271562038658</v>
      </c>
      <c r="F119" s="5">
        <f t="shared" ca="1" si="337"/>
        <v>0.86015874210875376</v>
      </c>
      <c r="G119" s="2">
        <f t="shared" ca="1" si="338"/>
        <v>0.67405222624936412</v>
      </c>
      <c r="H119" s="2">
        <f t="shared" ca="1" si="339"/>
        <v>2.3408688297487927</v>
      </c>
      <c r="I119" s="11">
        <f t="shared" ca="1" si="340"/>
        <v>0.9122056916006388</v>
      </c>
      <c r="J119" s="3">
        <f t="shared" ca="1" si="341"/>
        <v>0.58474296557383942</v>
      </c>
      <c r="K119" s="3">
        <f t="shared" ca="1" si="342"/>
        <v>0.98753634499089016</v>
      </c>
      <c r="L119" s="3">
        <f t="shared" ca="1" si="343"/>
        <v>0.11263890734042575</v>
      </c>
      <c r="M119" s="3">
        <f t="shared" ca="1" si="344"/>
        <v>1.2071262182537955E-2</v>
      </c>
      <c r="N119" s="3">
        <f t="shared" ca="1" si="345"/>
        <v>0.85045621648832892</v>
      </c>
      <c r="O119" s="3">
        <f t="shared" ca="1" si="346"/>
        <v>1.6314436863651367</v>
      </c>
      <c r="P119" s="28">
        <f t="shared" ca="1" si="347"/>
        <v>0.83636731336375403</v>
      </c>
      <c r="Q119" s="3">
        <f t="shared" ca="1" si="348"/>
        <v>0.31167495400499146</v>
      </c>
      <c r="R119" s="3">
        <f t="shared" ca="1" si="349"/>
        <v>0.94964175008156981</v>
      </c>
      <c r="S119" s="3">
        <f t="shared" ca="1" si="350"/>
        <v>0.99584088465515541</v>
      </c>
      <c r="T119" s="3">
        <f t="shared" ca="1" si="351"/>
        <v>2.0744018708016521</v>
      </c>
      <c r="U119" s="28">
        <f t="shared" ca="1" si="352"/>
        <v>0.88839016724192954</v>
      </c>
      <c r="V119" s="3">
        <f t="shared" ca="1" si="353"/>
        <v>0.34023760657555535</v>
      </c>
      <c r="W119" s="3">
        <f t="shared" ca="1" si="354"/>
        <v>0.88807079777892461</v>
      </c>
      <c r="X119" s="3">
        <f t="shared" ca="1" si="355"/>
        <v>0.5197622128988949</v>
      </c>
      <c r="Y119" s="3">
        <f t="shared" ca="1" si="356"/>
        <v>1.5728822813288605</v>
      </c>
      <c r="Z119" s="28">
        <f t="shared" ca="1" si="357"/>
        <v>0.82819411214359484</v>
      </c>
      <c r="AA119" s="3">
        <f t="shared" ca="1" si="358"/>
        <v>0.79341724520468637</v>
      </c>
      <c r="AB119" s="3">
        <f t="shared" ca="1" si="359"/>
        <v>0.79689487186974828</v>
      </c>
      <c r="AC119" s="3">
        <f t="shared" ca="1" si="360"/>
        <v>0.12825145638613461</v>
      </c>
      <c r="AD119" s="3">
        <f t="shared" ca="1" si="361"/>
        <v>1.5185080062950036</v>
      </c>
      <c r="AE119" s="28">
        <f t="shared" ca="1" si="362"/>
        <v>0.82031867185575347</v>
      </c>
      <c r="AF119" s="3">
        <f t="shared" ca="1" si="363"/>
        <v>4.1578486794811832E-2</v>
      </c>
      <c r="AG119" s="3">
        <f t="shared" ca="1" si="364"/>
        <v>0.8007902233989268</v>
      </c>
      <c r="AH119" s="3">
        <f t="shared" ca="1" si="365"/>
        <v>1.0431091242755347E-2</v>
      </c>
      <c r="AI119" s="3">
        <f t="shared" ca="1" si="366"/>
        <v>2.2454389177670652E-4</v>
      </c>
      <c r="AJ119" s="3">
        <f t="shared" ca="1" si="367"/>
        <v>0.70892902972449445</v>
      </c>
      <c r="AK119" s="28">
        <f t="shared" ca="1" si="368"/>
        <v>0.67016447135584711</v>
      </c>
      <c r="AL119" s="3">
        <f t="shared" ca="1" si="369"/>
        <v>0.88380973437149601</v>
      </c>
      <c r="AM119" s="3">
        <f t="shared" ca="1" si="370"/>
        <v>0.68723822414204216</v>
      </c>
      <c r="AN119" s="3">
        <f t="shared" ca="1" si="371"/>
        <v>0.83141183831633014</v>
      </c>
      <c r="AO119" s="3">
        <f t="shared" ca="1" si="372"/>
        <v>-6.5249206786476164E-3</v>
      </c>
      <c r="AP119" s="3">
        <f t="shared" ca="1" si="373"/>
        <v>2.029832262896953</v>
      </c>
      <c r="AQ119" s="28">
        <f t="shared" ca="1" si="374"/>
        <v>0.88389386493529942</v>
      </c>
      <c r="AR119" s="3">
        <f t="shared" ca="1" si="375"/>
        <v>0.57415699312958812</v>
      </c>
      <c r="AS119" s="3">
        <f t="shared" ca="1" si="376"/>
        <v>0.35940120992893276</v>
      </c>
      <c r="AT119" s="3">
        <f t="shared" ca="1" si="377"/>
        <v>0.29327322657133453</v>
      </c>
      <c r="AU119" s="3">
        <f t="shared" ca="1" si="328"/>
        <v>0.99572536885379503</v>
      </c>
      <c r="AV119" s="28">
        <f t="shared" ca="1" si="378"/>
        <v>0.73021730550024333</v>
      </c>
      <c r="AW119" s="2">
        <f t="shared" ca="1" si="379"/>
        <v>1</v>
      </c>
      <c r="AX119" s="3">
        <f ca="1">POWER(AV119-$G$19, 2)/2</f>
        <v>3.6391351125774518E-2</v>
      </c>
      <c r="AY119" s="29">
        <f t="shared" ca="1" si="380"/>
        <v>1.1049007308264745E-2</v>
      </c>
      <c r="AZ119" s="3">
        <f t="shared" ca="1" si="381"/>
        <v>7.4046521417501345E-3</v>
      </c>
      <c r="BA119" s="3">
        <f t="shared" ca="1" si="382"/>
        <v>9.7661497734004947E-3</v>
      </c>
      <c r="BB119" s="3">
        <f t="shared" ca="1" si="308"/>
        <v>1.1049007308264745E-2</v>
      </c>
      <c r="BC119" s="29">
        <f t="shared" ca="1" si="329"/>
        <v>1.4022735880113121E-3</v>
      </c>
      <c r="BD119" s="3">
        <f t="shared" ca="1" si="383"/>
        <v>1.2457660673723101E-3</v>
      </c>
      <c r="BE119" s="3">
        <f t="shared" ca="1" si="384"/>
        <v>1.1613547292054418E-3</v>
      </c>
      <c r="BF119" s="3">
        <f t="shared" ca="1" si="385"/>
        <v>1.1503112072958415E-3</v>
      </c>
      <c r="BG119" s="3">
        <f t="shared" ca="1" si="312"/>
        <v>1.4022735880113121E-3</v>
      </c>
      <c r="BH119" s="29">
        <f t="shared" ca="1" si="330"/>
        <v>4.07528591682521E-4</v>
      </c>
      <c r="BI119" s="3">
        <f t="shared" ca="1" si="386"/>
        <v>3.6204439372070286E-4</v>
      </c>
      <c r="BJ119" s="3">
        <f t="shared" ca="1" si="387"/>
        <v>3.3751278016163505E-4</v>
      </c>
      <c r="BK119" s="3">
        <f t="shared" ca="1" si="388"/>
        <v>3.3430331307225127E-4</v>
      </c>
      <c r="BL119" s="3">
        <f t="shared" ca="1" si="316"/>
        <v>4.07528591682521E-4</v>
      </c>
      <c r="BM119" s="29">
        <f t="shared" ca="1" si="331"/>
        <v>1.2889562619411063E-4</v>
      </c>
      <c r="BN119" s="3">
        <f t="shared" ca="1" si="389"/>
        <v>1.175793238366961E-4</v>
      </c>
      <c r="BO119" s="3">
        <f t="shared" ca="1" si="390"/>
        <v>1.0780408858430703E-4</v>
      </c>
      <c r="BP119" s="3">
        <f t="shared" ca="1" si="319"/>
        <v>1.2889562619411063E-4</v>
      </c>
      <c r="BQ119" s="29">
        <f t="shared" ca="1" si="332"/>
        <v>1.8497036864443801E-4</v>
      </c>
      <c r="BR119" s="3">
        <f t="shared" ca="1" si="391"/>
        <v>1.687310230549247E-4</v>
      </c>
      <c r="BS119" s="3">
        <f t="shared" ca="1" si="392"/>
        <v>1.547031702750518E-4</v>
      </c>
      <c r="BT119" s="3">
        <f t="shared" ca="1" si="322"/>
        <v>1.8497036864443801E-4</v>
      </c>
      <c r="BU119" s="29">
        <f t="shared" ca="1" si="333"/>
        <v>1.9160971560818949E-4</v>
      </c>
      <c r="BV119" s="3">
        <f t="shared" ca="1" si="393"/>
        <v>1.7478747314377021E-4</v>
      </c>
      <c r="BW119" s="3">
        <f t="shared" ca="1" si="394"/>
        <v>1.602561030576144E-4</v>
      </c>
      <c r="BX119" s="3">
        <f t="shared" ca="1" si="325"/>
        <v>1.9160971560818949E-4</v>
      </c>
      <c r="BY119" s="29">
        <f t="shared" ca="1" si="326"/>
        <v>3.4027298982594526E-5</v>
      </c>
      <c r="BZ119" s="3">
        <f ca="1">$BY119*$C$19</f>
        <v>-4.7253710097129023E-5</v>
      </c>
      <c r="CA119" s="3">
        <f ca="1">$BY119*$D$19</f>
        <v>-1.6596134532780829E-4</v>
      </c>
      <c r="CB119" s="3">
        <f ca="1">$BY119*$E$19</f>
        <v>2.204084264298578E-4</v>
      </c>
      <c r="CC119" s="3">
        <f ca="1">$BY119*$F$19</f>
        <v>1.1630190519260982E-5</v>
      </c>
      <c r="CD119" s="3">
        <f t="shared" ca="1" si="395"/>
        <v>3.4027298982594526E-5</v>
      </c>
      <c r="CE119" s="29">
        <f t="shared" ca="1" si="327"/>
        <v>5.8148089457989871E-5</v>
      </c>
      <c r="CF119" s="3">
        <f ca="1">$CE119*$C$19</f>
        <v>-8.0750251830310536E-5</v>
      </c>
      <c r="CG119" s="3">
        <f ca="1">$CE119*$D$19</f>
        <v>-2.8360567671345397E-4</v>
      </c>
      <c r="CH119" s="3">
        <f ca="1">$CE119*$E$19</f>
        <v>3.7664843465518358E-4</v>
      </c>
      <c r="CI119" s="3">
        <f ca="1">$CE119*$F$19</f>
        <v>1.9874435495846358E-5</v>
      </c>
      <c r="CJ119" s="3">
        <f t="shared" ca="1" si="396"/>
        <v>5.8148089457989871E-5</v>
      </c>
    </row>
    <row r="120" spans="2:88" x14ac:dyDescent="0.25">
      <c r="B120" s="2">
        <v>18</v>
      </c>
      <c r="C120" s="3">
        <f t="shared" ca="1" si="334"/>
        <v>0.14466980036453211</v>
      </c>
      <c r="D120" s="3">
        <f t="shared" ca="1" si="335"/>
        <v>0.61141633060915568</v>
      </c>
      <c r="E120" s="3">
        <f t="shared" ca="1" si="336"/>
        <v>0.72940847069347925</v>
      </c>
      <c r="F120" s="5">
        <f t="shared" ca="1" si="337"/>
        <v>0.86015746278779659</v>
      </c>
      <c r="G120" s="2">
        <f t="shared" ca="1" si="338"/>
        <v>0.67404848324647604</v>
      </c>
      <c r="H120" s="2">
        <f t="shared" ca="1" si="339"/>
        <v>2.3408499084498264</v>
      </c>
      <c r="I120" s="11">
        <f t="shared" ca="1" si="340"/>
        <v>0.91220417624881933</v>
      </c>
      <c r="J120" s="3">
        <f t="shared" ca="1" si="341"/>
        <v>0.58475184810154079</v>
      </c>
      <c r="K120" s="3">
        <f t="shared" ca="1" si="342"/>
        <v>0.98756754161532867</v>
      </c>
      <c r="L120" s="3">
        <f t="shared" ca="1" si="343"/>
        <v>0.11259747601261369</v>
      </c>
      <c r="M120" s="3">
        <f t="shared" ca="1" si="344"/>
        <v>1.2069075994633411E-2</v>
      </c>
      <c r="N120" s="3">
        <f t="shared" ca="1" si="345"/>
        <v>0.85044982019848858</v>
      </c>
      <c r="O120" s="3">
        <f t="shared" ca="1" si="346"/>
        <v>1.6314476740309085</v>
      </c>
      <c r="P120" s="28">
        <f t="shared" ca="1" si="347"/>
        <v>0.83636785910311817</v>
      </c>
      <c r="Q120" s="3">
        <f t="shared" ca="1" si="348"/>
        <v>0.3116620202793694</v>
      </c>
      <c r="R120" s="3">
        <f t="shared" ca="1" si="349"/>
        <v>0.94962757156268851</v>
      </c>
      <c r="S120" s="3">
        <f t="shared" ca="1" si="350"/>
        <v>0.99582902620541114</v>
      </c>
      <c r="T120" s="3">
        <f t="shared" ca="1" si="351"/>
        <v>2.074366401655575</v>
      </c>
      <c r="U120" s="28">
        <f t="shared" ca="1" si="352"/>
        <v>0.88838665031847397</v>
      </c>
      <c r="V120" s="3">
        <f t="shared" ca="1" si="353"/>
        <v>0.34021904616301929</v>
      </c>
      <c r="W120" s="3">
        <f t="shared" ca="1" si="354"/>
        <v>0.88805378043019434</v>
      </c>
      <c r="X120" s="3">
        <f t="shared" ca="1" si="355"/>
        <v>0.51974186615834406</v>
      </c>
      <c r="Y120" s="3">
        <f t="shared" ca="1" si="356"/>
        <v>1.5728307400144725</v>
      </c>
      <c r="Z120" s="28">
        <f t="shared" ca="1" si="357"/>
        <v>0.82818677827679776</v>
      </c>
      <c r="AA120" s="3">
        <f t="shared" ca="1" si="358"/>
        <v>0.79339801858264059</v>
      </c>
      <c r="AB120" s="3">
        <f t="shared" ca="1" si="359"/>
        <v>0.79687724369841195</v>
      </c>
      <c r="AC120" s="3">
        <f t="shared" ca="1" si="360"/>
        <v>0.12823037931741771</v>
      </c>
      <c r="AD120" s="3">
        <f t="shared" ca="1" si="361"/>
        <v>1.5184538795760756</v>
      </c>
      <c r="AE120" s="28">
        <f t="shared" ca="1" si="362"/>
        <v>0.82031069365835751</v>
      </c>
      <c r="AF120" s="3">
        <f t="shared" ca="1" si="363"/>
        <v>4.1441452527400877E-2</v>
      </c>
      <c r="AG120" s="3">
        <f t="shared" ca="1" si="364"/>
        <v>0.80066247437871418</v>
      </c>
      <c r="AH120" s="3">
        <f t="shared" ca="1" si="365"/>
        <v>1.0304557009952805E-2</v>
      </c>
      <c r="AI120" s="3">
        <f t="shared" ca="1" si="366"/>
        <v>7.0293797095462198E-5</v>
      </c>
      <c r="AJ120" s="3">
        <f t="shared" ca="1" si="367"/>
        <v>0.70843734044375806</v>
      </c>
      <c r="AK120" s="28">
        <f t="shared" ca="1" si="368"/>
        <v>0.67005577727253807</v>
      </c>
      <c r="AL120" s="3">
        <f t="shared" ca="1" si="369"/>
        <v>0.88376990948818679</v>
      </c>
      <c r="AM120" s="3">
        <f t="shared" ca="1" si="370"/>
        <v>0.6872010977362244</v>
      </c>
      <c r="AN120" s="3">
        <f t="shared" ca="1" si="371"/>
        <v>0.83137506495189217</v>
      </c>
      <c r="AO120" s="3">
        <f t="shared" ca="1" si="372"/>
        <v>-6.5697488237326934E-3</v>
      </c>
      <c r="AP120" s="3">
        <f t="shared" ca="1" si="373"/>
        <v>2.0296763601021297</v>
      </c>
      <c r="AQ120" s="28">
        <f t="shared" ca="1" si="374"/>
        <v>0.88387786437535365</v>
      </c>
      <c r="AR120" s="3">
        <f t="shared" ca="1" si="375"/>
        <v>0.57334248139399557</v>
      </c>
      <c r="AS120" s="3">
        <f t="shared" ca="1" si="376"/>
        <v>0.35832693345385869</v>
      </c>
      <c r="AT120" s="3">
        <f t="shared" ca="1" si="377"/>
        <v>0.29205783576742539</v>
      </c>
      <c r="AU120" s="3">
        <f t="shared" ca="1" si="328"/>
        <v>0.99294652247061088</v>
      </c>
      <c r="AV120" s="28">
        <f t="shared" ca="1" si="378"/>
        <v>0.72966952269903251</v>
      </c>
      <c r="AW120" s="2">
        <f t="shared" ca="1" si="379"/>
        <v>1</v>
      </c>
      <c r="AX120" s="3">
        <f ca="1">POWER(AV120-$G$20, 2)/2</f>
        <v>3.6539283478884452E-2</v>
      </c>
      <c r="AY120" s="29">
        <f t="shared" ca="1" si="380"/>
        <v>1.0955977239246179E-2</v>
      </c>
      <c r="AZ120" s="3">
        <f t="shared" ca="1" si="381"/>
        <v>7.3411158448233342E-3</v>
      </c>
      <c r="BA120" s="3">
        <f t="shared" ca="1" si="382"/>
        <v>9.6837457643698961E-3</v>
      </c>
      <c r="BB120" s="3">
        <f t="shared" ca="1" si="308"/>
        <v>1.0955977239246179E-2</v>
      </c>
      <c r="BC120" s="29">
        <f t="shared" ca="1" si="329"/>
        <v>1.3887265145755103E-3</v>
      </c>
      <c r="BD120" s="3">
        <f t="shared" ca="1" si="383"/>
        <v>1.2337260964921869E-3</v>
      </c>
      <c r="BE120" s="3">
        <f t="shared" ca="1" si="384"/>
        <v>1.1501249380138584E-3</v>
      </c>
      <c r="BF120" s="3">
        <f t="shared" ca="1" si="385"/>
        <v>1.1391872104731899E-3</v>
      </c>
      <c r="BG120" s="3">
        <f t="shared" ca="1" si="312"/>
        <v>1.3887265145755103E-3</v>
      </c>
      <c r="BH120" s="29">
        <f t="shared" ca="1" si="330"/>
        <v>4.0293764732990492E-4</v>
      </c>
      <c r="BI120" s="3">
        <f t="shared" ca="1" si="386"/>
        <v>3.5796442679862081E-4</v>
      </c>
      <c r="BJ120" s="3">
        <f t="shared" ca="1" si="387"/>
        <v>3.337076319885865E-4</v>
      </c>
      <c r="BK120" s="3">
        <f t="shared" ca="1" si="388"/>
        <v>3.3053406098226091E-4</v>
      </c>
      <c r="BL120" s="3">
        <f t="shared" ca="1" si="316"/>
        <v>4.0293764732990492E-4</v>
      </c>
      <c r="BM120" s="29">
        <f t="shared" ca="1" si="331"/>
        <v>1.275809934028295E-4</v>
      </c>
      <c r="BN120" s="3">
        <f t="shared" ca="1" si="389"/>
        <v>1.1637991499203414E-4</v>
      </c>
      <c r="BO120" s="3">
        <f t="shared" ca="1" si="390"/>
        <v>1.0670464231457356E-4</v>
      </c>
      <c r="BP120" s="3">
        <f t="shared" ca="1" si="319"/>
        <v>1.275809934028295E-4</v>
      </c>
      <c r="BQ120" s="29">
        <f t="shared" ca="1" si="332"/>
        <v>1.8308496772297437E-4</v>
      </c>
      <c r="BR120" s="3">
        <f t="shared" ca="1" si="391"/>
        <v>1.6701087216527751E-4</v>
      </c>
      <c r="BS120" s="3">
        <f t="shared" ca="1" si="392"/>
        <v>1.5312638248842758E-4</v>
      </c>
      <c r="BT120" s="3">
        <f t="shared" ca="1" si="322"/>
        <v>1.8308496772297437E-4</v>
      </c>
      <c r="BU120" s="29">
        <f t="shared" ca="1" si="333"/>
        <v>1.8965680004872872E-4</v>
      </c>
      <c r="BV120" s="3">
        <f t="shared" ca="1" si="393"/>
        <v>1.7300572505843763E-4</v>
      </c>
      <c r="BW120" s="3">
        <f t="shared" ca="1" si="394"/>
        <v>1.586228518211034E-4</v>
      </c>
      <c r="BX120" s="3">
        <f t="shared" ca="1" si="325"/>
        <v>1.8965680004872872E-4</v>
      </c>
      <c r="BY120" s="29">
        <f t="shared" ca="1" si="326"/>
        <v>3.3680673354448848E-5</v>
      </c>
      <c r="BZ120" s="3">
        <f ca="1">$BY120*$C$20</f>
        <v>-1.2631262928118953E-4</v>
      </c>
      <c r="CA120" s="3">
        <f ca="1">$BY120*$D$20</f>
        <v>-4.5329471040818527E-4</v>
      </c>
      <c r="CB120" s="3">
        <f ca="1">$BY120*$E$20</f>
        <v>5.9255082245948947E-4</v>
      </c>
      <c r="CC120" s="3">
        <f ca="1">$BY120*$F$20</f>
        <v>-9.3534597972639899E-5</v>
      </c>
      <c r="CD120" s="3">
        <f t="shared" ca="1" si="395"/>
        <v>3.3680673354448848E-5</v>
      </c>
      <c r="CE120" s="29">
        <f t="shared" ca="1" si="327"/>
        <v>5.7554700558006325E-5</v>
      </c>
      <c r="CF120" s="3">
        <f ca="1">$CE120*$C$20</f>
        <v>-2.1584739350269112E-4</v>
      </c>
      <c r="CG120" s="3">
        <f ca="1">$CE120*$D$20</f>
        <v>-7.7460569292998394E-4</v>
      </c>
      <c r="CH120" s="3">
        <f ca="1">$CE120*$E$20</f>
        <v>1.0125713578571169E-3</v>
      </c>
      <c r="CI120" s="3">
        <f ca="1">$CE120*$F$20</f>
        <v>-1.5983515891963935E-4</v>
      </c>
      <c r="CJ120" s="3">
        <f t="shared" ca="1" si="396"/>
        <v>5.7554700558006325E-5</v>
      </c>
    </row>
    <row r="121" spans="2:88" x14ac:dyDescent="0.25">
      <c r="B121" s="2">
        <v>19</v>
      </c>
      <c r="C121" s="3">
        <f t="shared" ca="1" si="334"/>
        <v>0.14468369475375303</v>
      </c>
      <c r="D121" s="3">
        <f t="shared" ca="1" si="335"/>
        <v>0.61146619302730054</v>
      </c>
      <c r="E121" s="3">
        <f t="shared" ca="1" si="336"/>
        <v>0.72934329010300869</v>
      </c>
      <c r="F121" s="5">
        <f t="shared" ca="1" si="337"/>
        <v>0.86016775159357362</v>
      </c>
      <c r="G121" s="2">
        <f t="shared" ca="1" si="338"/>
        <v>0.67404477837240706</v>
      </c>
      <c r="H121" s="2">
        <f t="shared" ca="1" si="339"/>
        <v>2.3408325105670915</v>
      </c>
      <c r="I121" s="11">
        <f t="shared" ca="1" si="340"/>
        <v>0.91220278288211654</v>
      </c>
      <c r="J121" s="3">
        <f t="shared" ca="1" si="341"/>
        <v>0.58477559131482604</v>
      </c>
      <c r="K121" s="3">
        <f t="shared" ca="1" si="342"/>
        <v>0.98765274824155092</v>
      </c>
      <c r="L121" s="3">
        <f t="shared" ca="1" si="343"/>
        <v>0.11248609316324941</v>
      </c>
      <c r="M121" s="3">
        <f t="shared" ca="1" si="344"/>
        <v>1.2086657862114571E-2</v>
      </c>
      <c r="N121" s="3">
        <f t="shared" ca="1" si="345"/>
        <v>0.8504434891814272</v>
      </c>
      <c r="O121" s="3">
        <f t="shared" ca="1" si="346"/>
        <v>1.6314913680218328</v>
      </c>
      <c r="P121" s="28">
        <f t="shared" ca="1" si="347"/>
        <v>0.8363738388290386</v>
      </c>
      <c r="Q121" s="3">
        <f t="shared" ca="1" si="348"/>
        <v>0.31164921848872029</v>
      </c>
      <c r="R121" s="3">
        <f t="shared" ca="1" si="349"/>
        <v>0.94961353765341416</v>
      </c>
      <c r="S121" s="3">
        <f t="shared" ca="1" si="350"/>
        <v>0.9958172886947565</v>
      </c>
      <c r="T121" s="3">
        <f t="shared" ca="1" si="351"/>
        <v>2.0743364929744139</v>
      </c>
      <c r="U121" s="28">
        <f t="shared" ca="1" si="352"/>
        <v>0.88838368466452244</v>
      </c>
      <c r="V121" s="3">
        <f t="shared" ca="1" si="353"/>
        <v>0.34020067496708112</v>
      </c>
      <c r="W121" s="3">
        <f t="shared" ca="1" si="354"/>
        <v>0.88803693652812066</v>
      </c>
      <c r="X121" s="3">
        <f t="shared" ca="1" si="355"/>
        <v>0.51972172681189455</v>
      </c>
      <c r="Y121" s="3">
        <f t="shared" ca="1" si="356"/>
        <v>1.5727845908812439</v>
      </c>
      <c r="Z121" s="28">
        <f t="shared" ca="1" si="357"/>
        <v>0.82818021145848708</v>
      </c>
      <c r="AA121" s="3">
        <f t="shared" ca="1" si="358"/>
        <v>0.7933789879528842</v>
      </c>
      <c r="AB121" s="3">
        <f t="shared" ca="1" si="359"/>
        <v>0.79685979518471162</v>
      </c>
      <c r="AC121" s="3">
        <f t="shared" ca="1" si="360"/>
        <v>0.12820951706941236</v>
      </c>
      <c r="AD121" s="3">
        <f t="shared" ca="1" si="361"/>
        <v>1.5184047236673892</v>
      </c>
      <c r="AE121" s="28">
        <f t="shared" ca="1" si="362"/>
        <v>0.82030344791125109</v>
      </c>
      <c r="AF121" s="3">
        <f t="shared" ca="1" si="363"/>
        <v>4.1305742656786736E-2</v>
      </c>
      <c r="AG121" s="3">
        <f t="shared" ca="1" si="364"/>
        <v>0.80053596063553267</v>
      </c>
      <c r="AH121" s="3">
        <f t="shared" ca="1" si="365"/>
        <v>1.0179246416800755E-2</v>
      </c>
      <c r="AI121" s="3">
        <f t="shared" ca="1" si="366"/>
        <v>-8.2466119507843948E-5</v>
      </c>
      <c r="AJ121" s="3">
        <f t="shared" ca="1" si="367"/>
        <v>0.70795099383183147</v>
      </c>
      <c r="AK121" s="28">
        <f t="shared" ca="1" si="368"/>
        <v>0.66994824637002715</v>
      </c>
      <c r="AL121" s="3">
        <f t="shared" ca="1" si="369"/>
        <v>0.88373053340123897</v>
      </c>
      <c r="AM121" s="3">
        <f t="shared" ca="1" si="370"/>
        <v>0.6871643898967057</v>
      </c>
      <c r="AN121" s="3">
        <f t="shared" ca="1" si="371"/>
        <v>0.83133870620518413</v>
      </c>
      <c r="AO121" s="3">
        <f t="shared" ca="1" si="372"/>
        <v>-6.6140719649389829E-3</v>
      </c>
      <c r="AP121" s="3">
        <f t="shared" ca="1" si="373"/>
        <v>2.0295236723621848</v>
      </c>
      <c r="AQ121" s="28">
        <f t="shared" ca="1" si="374"/>
        <v>0.88386219192530613</v>
      </c>
      <c r="AR121" s="3">
        <f t="shared" ca="1" si="375"/>
        <v>0.57253495865106496</v>
      </c>
      <c r="AS121" s="3">
        <f t="shared" ca="1" si="376"/>
        <v>0.35726172141977802</v>
      </c>
      <c r="AT121" s="3">
        <f t="shared" ca="1" si="377"/>
        <v>0.29085267827110833</v>
      </c>
      <c r="AU121" s="3">
        <f t="shared" ca="1" si="328"/>
        <v>0.99019159799001844</v>
      </c>
      <c r="AV121" s="28">
        <f t="shared" ca="1" si="378"/>
        <v>0.72912576487865421</v>
      </c>
      <c r="AW121" s="2">
        <f t="shared" ca="1" si="379"/>
        <v>1</v>
      </c>
      <c r="AX121" s="3">
        <f ca="1">POWER(AV121-$G$21, 2)/2</f>
        <v>3.6686425626287059E-2</v>
      </c>
      <c r="AY121" s="29">
        <f t="shared" ca="1" si="380"/>
        <v>1.0863325347622582E-2</v>
      </c>
      <c r="AZ121" s="3">
        <f t="shared" ca="1" si="381"/>
        <v>7.2778657663868139E-3</v>
      </c>
      <c r="BA121" s="3">
        <f t="shared" ca="1" si="382"/>
        <v>9.6016825533474341E-3</v>
      </c>
      <c r="BB121" s="3">
        <f t="shared" ca="1" si="308"/>
        <v>1.0863325347622582E-2</v>
      </c>
      <c r="BC121" s="29">
        <f t="shared" ca="1" si="329"/>
        <v>1.3752703986679487E-3</v>
      </c>
      <c r="BD121" s="3">
        <f t="shared" ca="1" si="383"/>
        <v>1.2217677841786791E-3</v>
      </c>
      <c r="BE121" s="3">
        <f t="shared" ca="1" si="384"/>
        <v>1.1389717295814197E-3</v>
      </c>
      <c r="BF121" s="3">
        <f t="shared" ca="1" si="385"/>
        <v>1.1281390498375991E-3</v>
      </c>
      <c r="BG121" s="3">
        <f t="shared" ca="1" si="312"/>
        <v>1.3752703986679487E-3</v>
      </c>
      <c r="BH121" s="29">
        <f t="shared" ca="1" si="330"/>
        <v>3.9838910687206271E-4</v>
      </c>
      <c r="BI121" s="3">
        <f t="shared" ca="1" si="386"/>
        <v>3.5392238269321127E-4</v>
      </c>
      <c r="BJ121" s="3">
        <f t="shared" ca="1" si="387"/>
        <v>3.2993797477206269E-4</v>
      </c>
      <c r="BK121" s="3">
        <f t="shared" ca="1" si="388"/>
        <v>3.2679995797743692E-4</v>
      </c>
      <c r="BL121" s="3">
        <f t="shared" ca="1" si="316"/>
        <v>3.9838910687206271E-4</v>
      </c>
      <c r="BM121" s="29">
        <f t="shared" ca="1" si="331"/>
        <v>1.2627597958046724E-4</v>
      </c>
      <c r="BN121" s="3">
        <f t="shared" ca="1" si="389"/>
        <v>1.1518929998446755E-4</v>
      </c>
      <c r="BO121" s="3">
        <f t="shared" ca="1" si="390"/>
        <v>1.0561392579361268E-4</v>
      </c>
      <c r="BP121" s="3">
        <f t="shared" ca="1" si="319"/>
        <v>1.2627597958046724E-4</v>
      </c>
      <c r="BQ121" s="29">
        <f t="shared" ca="1" si="332"/>
        <v>1.8121348814456839E-4</v>
      </c>
      <c r="BR121" s="3">
        <f t="shared" ca="1" si="391"/>
        <v>1.6530344818125071E-4</v>
      </c>
      <c r="BS121" s="3">
        <f t="shared" ca="1" si="392"/>
        <v>1.5156222072707314E-4</v>
      </c>
      <c r="BT121" s="3">
        <f t="shared" ca="1" si="322"/>
        <v>1.8121348814456839E-4</v>
      </c>
      <c r="BU121" s="29">
        <f t="shared" ca="1" si="333"/>
        <v>1.8771836884955658E-4</v>
      </c>
      <c r="BV121" s="3">
        <f t="shared" ca="1" si="393"/>
        <v>1.7123721846265712E-4</v>
      </c>
      <c r="BW121" s="3">
        <f t="shared" ca="1" si="394"/>
        <v>1.5700273277342907E-4</v>
      </c>
      <c r="BX121" s="3">
        <f t="shared" ca="1" si="325"/>
        <v>1.8771836884955658E-4</v>
      </c>
      <c r="BY121" s="29">
        <f t="shared" ca="1" si="326"/>
        <v>3.3336587548395232E-5</v>
      </c>
      <c r="BZ121" s="3">
        <f ca="1">$BY121*$C$21</f>
        <v>-1.1880159704621609E-4</v>
      </c>
      <c r="CA121" s="3">
        <f ca="1">$BY121*$D$21</f>
        <v>-2.7945061244193271E-4</v>
      </c>
      <c r="CB121" s="3">
        <f ca="1">$BY121*$E$21</f>
        <v>4.1314032948726212E-4</v>
      </c>
      <c r="CC121" s="3">
        <f ca="1">$BY121*$F$21</f>
        <v>-4.2747506213307203E-5</v>
      </c>
      <c r="CD121" s="3">
        <f t="shared" ca="1" si="395"/>
        <v>3.3336587548395232E-5</v>
      </c>
      <c r="CE121" s="29">
        <f t="shared" ca="1" si="327"/>
        <v>5.6964223282447489E-5</v>
      </c>
      <c r="CF121" s="3">
        <f ca="1">$CE121*$C$21</f>
        <v>-2.0300340251165811E-4</v>
      </c>
      <c r="CG121" s="3">
        <f ca="1">$CE121*$D$21</f>
        <v>-4.7751399450977254E-4</v>
      </c>
      <c r="CH121" s="3">
        <f ca="1">$CE121*$E$21</f>
        <v>7.0595761913937172E-4</v>
      </c>
      <c r="CI121" s="3">
        <f ca="1">$CE121*$F$21</f>
        <v>-7.3045223515082408E-5</v>
      </c>
      <c r="CJ121" s="3">
        <f t="shared" ca="1" si="396"/>
        <v>5.6964223282447489E-5</v>
      </c>
    </row>
    <row r="122" spans="2:88" x14ac:dyDescent="0.25">
      <c r="B122" s="2">
        <v>20</v>
      </c>
      <c r="C122" s="3">
        <f t="shared" ca="1" si="334"/>
        <v>0.14469676292942812</v>
      </c>
      <c r="D122" s="3">
        <f t="shared" ca="1" si="335"/>
        <v>0.6114969325946692</v>
      </c>
      <c r="E122" s="3">
        <f t="shared" ca="1" si="336"/>
        <v>0.72929784466676506</v>
      </c>
      <c r="F122" s="5">
        <f t="shared" ca="1" si="337"/>
        <v>0.86017245381925711</v>
      </c>
      <c r="G122" s="2">
        <f t="shared" ca="1" si="338"/>
        <v>0.67404111134777678</v>
      </c>
      <c r="H122" s="2">
        <f t="shared" ca="1" si="339"/>
        <v>2.3408102485623137</v>
      </c>
      <c r="I122" s="11">
        <f t="shared" ca="1" si="340"/>
        <v>0.91220099992704262</v>
      </c>
      <c r="J122" s="3">
        <f t="shared" ca="1" si="341"/>
        <v>0.58479792168910227</v>
      </c>
      <c r="K122" s="3">
        <f t="shared" ca="1" si="342"/>
        <v>0.98770527478094694</v>
      </c>
      <c r="L122" s="3">
        <f t="shared" ca="1" si="343"/>
        <v>0.11240843782514408</v>
      </c>
      <c r="M122" s="3">
        <f t="shared" ca="1" si="344"/>
        <v>1.209469283670123E-2</v>
      </c>
      <c r="N122" s="3">
        <f t="shared" ca="1" si="345"/>
        <v>0.85043722311686609</v>
      </c>
      <c r="O122" s="3">
        <f t="shared" ca="1" si="346"/>
        <v>1.6315105647826817</v>
      </c>
      <c r="P122" s="28">
        <f t="shared" ca="1" si="347"/>
        <v>0.83637646593948667</v>
      </c>
      <c r="Q122" s="3">
        <f t="shared" ca="1" si="348"/>
        <v>0.31163654766572202</v>
      </c>
      <c r="R122" s="3">
        <f t="shared" ca="1" si="349"/>
        <v>0.94959964729566027</v>
      </c>
      <c r="S122" s="3">
        <f t="shared" ca="1" si="350"/>
        <v>0.99580567116291918</v>
      </c>
      <c r="T122" s="3">
        <f t="shared" ca="1" si="351"/>
        <v>2.0743036386199294</v>
      </c>
      <c r="U122" s="28">
        <f t="shared" ca="1" si="352"/>
        <v>0.88838042684714214</v>
      </c>
      <c r="V122" s="3">
        <f t="shared" ca="1" si="353"/>
        <v>0.34018249158778119</v>
      </c>
      <c r="W122" s="3">
        <f t="shared" ca="1" si="354"/>
        <v>0.88802026468384065</v>
      </c>
      <c r="X122" s="3">
        <f t="shared" ca="1" si="355"/>
        <v>0.51970179332819866</v>
      </c>
      <c r="Y122" s="3">
        <f t="shared" ca="1" si="356"/>
        <v>1.5727358529711637</v>
      </c>
      <c r="Z122" s="28">
        <f t="shared" ca="1" si="357"/>
        <v>0.82817327605267188</v>
      </c>
      <c r="AA122" s="3">
        <f t="shared" ca="1" si="358"/>
        <v>0.79336015185885334</v>
      </c>
      <c r="AB122" s="3">
        <f t="shared" ca="1" si="359"/>
        <v>0.79684252488410656</v>
      </c>
      <c r="AC122" s="3">
        <f t="shared" ca="1" si="360"/>
        <v>0.12818886804883892</v>
      </c>
      <c r="AD122" s="3">
        <f t="shared" ca="1" si="361"/>
        <v>1.518353126749622</v>
      </c>
      <c r="AE122" s="28">
        <f t="shared" ca="1" si="362"/>
        <v>0.82029584210570805</v>
      </c>
      <c r="AF122" s="3">
        <f t="shared" ca="1" si="363"/>
        <v>4.1171348200527078E-2</v>
      </c>
      <c r="AG122" s="3">
        <f t="shared" ca="1" si="364"/>
        <v>0.80041067374527874</v>
      </c>
      <c r="AH122" s="3">
        <f t="shared" ca="1" si="365"/>
        <v>1.0055151121318618E-2</v>
      </c>
      <c r="AI122" s="3">
        <f t="shared" ca="1" si="366"/>
        <v>-2.337458633613183E-4</v>
      </c>
      <c r="AJ122" s="3">
        <f t="shared" ca="1" si="367"/>
        <v>0.7074690025446112</v>
      </c>
      <c r="AK122" s="28">
        <f t="shared" ca="1" si="368"/>
        <v>0.66984166088774777</v>
      </c>
      <c r="AL122" s="3">
        <f t="shared" ca="1" si="369"/>
        <v>0.88369160193914276</v>
      </c>
      <c r="AM122" s="3">
        <f t="shared" ca="1" si="370"/>
        <v>0.68712809671948072</v>
      </c>
      <c r="AN122" s="3">
        <f t="shared" ca="1" si="371"/>
        <v>0.83130275820980659</v>
      </c>
      <c r="AO122" s="3">
        <f t="shared" ca="1" si="372"/>
        <v>-6.65789476669491E-3</v>
      </c>
      <c r="AP122" s="3">
        <f t="shared" ca="1" si="373"/>
        <v>2.0293717507837559</v>
      </c>
      <c r="AQ122" s="28">
        <f t="shared" ca="1" si="374"/>
        <v>0.88384659629352957</v>
      </c>
      <c r="AR122" s="3">
        <f t="shared" ca="1" si="375"/>
        <v>0.57173439341676247</v>
      </c>
      <c r="AS122" s="3">
        <f t="shared" ca="1" si="376"/>
        <v>0.35620553633890978</v>
      </c>
      <c r="AT122" s="3">
        <f t="shared" ca="1" si="377"/>
        <v>0.28965771248286987</v>
      </c>
      <c r="AU122" s="3">
        <f t="shared" ca="1" si="328"/>
        <v>0.98746027902985967</v>
      </c>
      <c r="AV122" s="28">
        <f t="shared" ca="1" si="378"/>
        <v>0.72858598813912678</v>
      </c>
      <c r="AW122" s="2">
        <f t="shared" ca="1" si="379"/>
        <v>1</v>
      </c>
      <c r="AX122" s="3">
        <f ca="1">POWER(AV122-$G$22, 2)/2</f>
        <v>3.683278291720711E-2</v>
      </c>
      <c r="AY122" s="29">
        <f t="shared" ca="1" si="380"/>
        <v>1.0771051745366125E-2</v>
      </c>
      <c r="AZ122" s="3">
        <f t="shared" ca="1" si="381"/>
        <v>7.2148991906239197E-3</v>
      </c>
      <c r="BA122" s="3">
        <f t="shared" ca="1" si="382"/>
        <v>9.5199574236433313E-3</v>
      </c>
      <c r="BB122" s="3">
        <f t="shared" ca="1" si="308"/>
        <v>1.0771051745366125E-2</v>
      </c>
      <c r="BC122" s="29">
        <f t="shared" ca="1" si="329"/>
        <v>1.3619051338537959E-3</v>
      </c>
      <c r="BD122" s="3">
        <f t="shared" ca="1" si="383"/>
        <v>1.2098898641383494E-3</v>
      </c>
      <c r="BE122" s="3">
        <f t="shared" ca="1" si="384"/>
        <v>1.1278934363766508E-3</v>
      </c>
      <c r="BF122" s="3">
        <f t="shared" ca="1" si="385"/>
        <v>1.1171651186426866E-3</v>
      </c>
      <c r="BG122" s="3">
        <f t="shared" ca="1" si="312"/>
        <v>1.3619051338537959E-3</v>
      </c>
      <c r="BH122" s="29">
        <f t="shared" ca="1" si="330"/>
        <v>3.9388334005055237E-4</v>
      </c>
      <c r="BI122" s="3">
        <f t="shared" ca="1" si="386"/>
        <v>3.4991824976208775E-4</v>
      </c>
      <c r="BJ122" s="3">
        <f t="shared" ca="1" si="387"/>
        <v>3.2620365611223454E-4</v>
      </c>
      <c r="BK122" s="3">
        <f t="shared" ca="1" si="388"/>
        <v>3.2310086611817679E-4</v>
      </c>
      <c r="BL122" s="3">
        <f t="shared" ca="1" si="316"/>
        <v>3.9388334005055237E-4</v>
      </c>
      <c r="BM122" s="29">
        <f t="shared" ca="1" si="331"/>
        <v>1.2498140604661655E-4</v>
      </c>
      <c r="BN122" s="3">
        <f t="shared" ca="1" si="389"/>
        <v>1.1400816356801135E-4</v>
      </c>
      <c r="BO122" s="3">
        <f t="shared" ca="1" si="390"/>
        <v>1.0453150669741714E-4</v>
      </c>
      <c r="BP122" s="3">
        <f t="shared" ca="1" si="319"/>
        <v>1.2498140604661655E-4</v>
      </c>
      <c r="BQ122" s="29">
        <f t="shared" ca="1" si="332"/>
        <v>1.7935685896432277E-4</v>
      </c>
      <c r="BR122" s="3">
        <f t="shared" ca="1" si="391"/>
        <v>1.6360950609102878E-4</v>
      </c>
      <c r="BS122" s="3">
        <f t="shared" ca="1" si="392"/>
        <v>1.5000985584258722E-4</v>
      </c>
      <c r="BT122" s="3">
        <f t="shared" ca="1" si="322"/>
        <v>1.7935685896432277E-4</v>
      </c>
      <c r="BU122" s="29">
        <f t="shared" ca="1" si="333"/>
        <v>1.8579529130612228E-4</v>
      </c>
      <c r="BV122" s="3">
        <f t="shared" ca="1" si="393"/>
        <v>1.6948265051118091E-4</v>
      </c>
      <c r="BW122" s="3">
        <f t="shared" ca="1" si="394"/>
        <v>1.5539480913081199E-4</v>
      </c>
      <c r="BX122" s="3">
        <f t="shared" ca="1" si="325"/>
        <v>1.8579529130612228E-4</v>
      </c>
      <c r="BY122" s="29">
        <f t="shared" ca="1" si="326"/>
        <v>3.299535196761064E-5</v>
      </c>
      <c r="BZ122" s="3">
        <f ca="1">$BY122*$C$22</f>
        <v>-8.3870885166469495E-5</v>
      </c>
      <c r="CA122" s="3">
        <f ca="1">$BY122*$D$22</f>
        <v>-2.1712261408766505E-5</v>
      </c>
      <c r="CB122" s="3">
        <f ca="1">$BY122*$E$22</f>
        <v>8.8566123751460487E-5</v>
      </c>
      <c r="CC122" s="3">
        <f ca="1">$BY122*$F$22</f>
        <v>3.9436044671688237E-5</v>
      </c>
      <c r="CD122" s="3">
        <f t="shared" ca="1" si="395"/>
        <v>3.299535196761064E-5</v>
      </c>
      <c r="CE122" s="29">
        <f t="shared" ca="1" si="327"/>
        <v>5.6379370742984242E-5</v>
      </c>
      <c r="CF122" s="3">
        <f ca="1">$CE122*$C$22</f>
        <v>-1.4331072249159165E-4</v>
      </c>
      <c r="CG122" s="3">
        <f ca="1">$CE122*$D$22</f>
        <v>-3.7099881123713351E-5</v>
      </c>
      <c r="CH122" s="3">
        <f ca="1">$CE122*$E$22</f>
        <v>1.5133350694831831E-4</v>
      </c>
      <c r="CI122" s="3">
        <f ca="1">$CE122*$F$22</f>
        <v>6.7384623912014762E-5</v>
      </c>
      <c r="CJ122" s="3">
        <f t="shared" ca="1" si="396"/>
        <v>5.6379370742984242E-5</v>
      </c>
    </row>
    <row r="125" spans="2:88" x14ac:dyDescent="0.25">
      <c r="C125" t="s">
        <v>57</v>
      </c>
      <c r="D125">
        <f ca="1">AVERAGE(AX128:AX147)</f>
        <v>0.15128025295145497</v>
      </c>
    </row>
    <row r="126" spans="2:88" x14ac:dyDescent="0.25">
      <c r="B126" s="31"/>
      <c r="C126" s="7"/>
      <c r="D126" s="8"/>
      <c r="E126" s="8"/>
      <c r="F126" s="8"/>
      <c r="G126" s="8"/>
      <c r="H126" s="8"/>
      <c r="I126" s="15" t="s">
        <v>43</v>
      </c>
      <c r="J126" s="9"/>
      <c r="K126" s="9"/>
      <c r="L126" s="9"/>
      <c r="M126" s="9"/>
      <c r="N126" s="9"/>
      <c r="O126" s="9"/>
      <c r="P126" s="9"/>
      <c r="Q126" s="26"/>
      <c r="R126" s="26"/>
      <c r="S126" s="26"/>
      <c r="T126" s="26"/>
      <c r="U126" s="26"/>
      <c r="V126" s="26"/>
      <c r="W126" s="26"/>
      <c r="X126" s="26"/>
      <c r="Y126" s="27" t="s">
        <v>44</v>
      </c>
      <c r="Z126" s="26"/>
      <c r="AA126" s="26"/>
      <c r="AB126" s="26"/>
      <c r="AC126" s="26"/>
      <c r="AD126" s="26"/>
      <c r="AE126" s="26"/>
      <c r="AF126" s="12"/>
      <c r="AG126" s="12"/>
      <c r="AH126" s="12"/>
      <c r="AI126" s="12"/>
      <c r="AJ126" s="12"/>
      <c r="AK126" s="16" t="s">
        <v>45</v>
      </c>
      <c r="AL126" s="12"/>
      <c r="AM126" s="12"/>
      <c r="AN126" s="12"/>
      <c r="AO126" s="12"/>
      <c r="AP126" s="12"/>
      <c r="AQ126" s="12"/>
      <c r="AR126" s="13"/>
      <c r="AS126" s="13"/>
      <c r="AT126" s="17" t="s">
        <v>46</v>
      </c>
      <c r="AU126" s="13"/>
      <c r="AV126" s="13"/>
      <c r="AY126" s="32"/>
      <c r="AZ126" s="34" t="s">
        <v>58</v>
      </c>
      <c r="BA126" s="33"/>
      <c r="BB126" s="32"/>
      <c r="BC126" s="18"/>
      <c r="BD126" s="18"/>
      <c r="BE126" s="18"/>
      <c r="BF126" s="18"/>
      <c r="BG126" s="18"/>
      <c r="BH126" s="19" t="s">
        <v>59</v>
      </c>
      <c r="BI126" s="18"/>
      <c r="BJ126" s="18"/>
      <c r="BK126" s="18"/>
      <c r="BL126" s="18"/>
      <c r="BM126" s="35"/>
      <c r="BN126" s="35"/>
      <c r="BO126" s="35"/>
      <c r="BP126" s="35"/>
      <c r="BQ126" s="35"/>
      <c r="BR126" s="35"/>
      <c r="BS126" s="36" t="s">
        <v>60</v>
      </c>
      <c r="BT126" s="35"/>
      <c r="BU126" s="35"/>
      <c r="BV126" s="35"/>
      <c r="BW126" s="35"/>
      <c r="BX126" s="35"/>
      <c r="BY126" s="14"/>
      <c r="BZ126" s="14"/>
      <c r="CA126" s="14"/>
      <c r="CB126" s="14"/>
      <c r="CC126" s="14"/>
      <c r="CD126" s="14"/>
      <c r="CE126" s="20" t="s">
        <v>47</v>
      </c>
      <c r="CF126" s="14"/>
      <c r="CG126" s="14"/>
      <c r="CH126" s="14"/>
      <c r="CI126" s="14"/>
      <c r="CJ126" s="14"/>
    </row>
    <row r="127" spans="2:88" x14ac:dyDescent="0.25">
      <c r="B127" s="2" t="s">
        <v>66</v>
      </c>
      <c r="C127" s="2" t="s">
        <v>11</v>
      </c>
      <c r="D127" s="2" t="s">
        <v>12</v>
      </c>
      <c r="E127" s="2" t="s">
        <v>13</v>
      </c>
      <c r="F127" s="2" t="s">
        <v>14</v>
      </c>
      <c r="G127" s="4" t="s">
        <v>7</v>
      </c>
      <c r="H127" s="4" t="s">
        <v>15</v>
      </c>
      <c r="I127" s="4" t="s">
        <v>16</v>
      </c>
      <c r="J127" s="2" t="s">
        <v>17</v>
      </c>
      <c r="K127" s="4" t="s">
        <v>18</v>
      </c>
      <c r="L127" s="4" t="s">
        <v>19</v>
      </c>
      <c r="M127" s="4" t="s">
        <v>20</v>
      </c>
      <c r="N127" s="4" t="s">
        <v>21</v>
      </c>
      <c r="O127" s="4" t="s">
        <v>22</v>
      </c>
      <c r="P127" s="4" t="s">
        <v>16</v>
      </c>
      <c r="Q127" s="4" t="s">
        <v>11</v>
      </c>
      <c r="R127" s="4" t="s">
        <v>12</v>
      </c>
      <c r="S127" s="4" t="s">
        <v>23</v>
      </c>
      <c r="T127" s="4" t="s">
        <v>24</v>
      </c>
      <c r="U127" s="4" t="s">
        <v>16</v>
      </c>
      <c r="V127" s="4" t="s">
        <v>17</v>
      </c>
      <c r="W127" s="4" t="s">
        <v>18</v>
      </c>
      <c r="X127" s="4" t="s">
        <v>21</v>
      </c>
      <c r="Y127" s="4" t="s">
        <v>24</v>
      </c>
      <c r="Z127" s="4" t="s">
        <v>25</v>
      </c>
      <c r="AA127" s="4" t="s">
        <v>26</v>
      </c>
      <c r="AB127" s="4" t="s">
        <v>27</v>
      </c>
      <c r="AC127" s="4" t="s">
        <v>21</v>
      </c>
      <c r="AD127" s="4" t="s">
        <v>24</v>
      </c>
      <c r="AE127" s="4" t="s">
        <v>25</v>
      </c>
      <c r="AF127" s="4" t="s">
        <v>11</v>
      </c>
      <c r="AG127" s="4" t="s">
        <v>12</v>
      </c>
      <c r="AH127" s="4" t="s">
        <v>13</v>
      </c>
      <c r="AI127" s="4" t="s">
        <v>21</v>
      </c>
      <c r="AJ127" s="4" t="s">
        <v>24</v>
      </c>
      <c r="AK127" s="4" t="s">
        <v>25</v>
      </c>
      <c r="AL127" s="4" t="s">
        <v>17</v>
      </c>
      <c r="AM127" s="4" t="s">
        <v>18</v>
      </c>
      <c r="AN127" s="4" t="s">
        <v>19</v>
      </c>
      <c r="AO127" s="4" t="s">
        <v>21</v>
      </c>
      <c r="AP127" s="4" t="s">
        <v>24</v>
      </c>
      <c r="AQ127" s="4" t="s">
        <v>25</v>
      </c>
      <c r="AR127" s="4" t="s">
        <v>5</v>
      </c>
      <c r="AS127" s="4" t="s">
        <v>6</v>
      </c>
      <c r="AT127" s="4" t="s">
        <v>21</v>
      </c>
      <c r="AU127" s="4" t="s">
        <v>24</v>
      </c>
      <c r="AV127" s="4" t="s">
        <v>25</v>
      </c>
      <c r="AW127" s="4" t="s">
        <v>8</v>
      </c>
      <c r="AX127" s="4" t="s">
        <v>28</v>
      </c>
      <c r="AY127" s="4" t="s">
        <v>49</v>
      </c>
      <c r="AZ127" s="4" t="s">
        <v>29</v>
      </c>
      <c r="BA127" s="4" t="s">
        <v>30</v>
      </c>
      <c r="BB127" s="4" t="s">
        <v>31</v>
      </c>
      <c r="BC127" s="4" t="s">
        <v>50</v>
      </c>
      <c r="BD127" s="4" t="s">
        <v>32</v>
      </c>
      <c r="BE127" s="4" t="s">
        <v>33</v>
      </c>
      <c r="BF127" s="4" t="s">
        <v>34</v>
      </c>
      <c r="BG127" s="4" t="s">
        <v>35</v>
      </c>
      <c r="BH127" s="4" t="s">
        <v>51</v>
      </c>
      <c r="BI127" s="4" t="s">
        <v>36</v>
      </c>
      <c r="BJ127" s="4" t="s">
        <v>37</v>
      </c>
      <c r="BK127" s="4" t="s">
        <v>38</v>
      </c>
      <c r="BL127" s="4" t="s">
        <v>31</v>
      </c>
      <c r="BM127" s="4" t="s">
        <v>50</v>
      </c>
      <c r="BN127" s="4" t="s">
        <v>32</v>
      </c>
      <c r="BO127" s="4" t="s">
        <v>33</v>
      </c>
      <c r="BP127" s="4" t="s">
        <v>31</v>
      </c>
      <c r="BQ127" s="4" t="s">
        <v>51</v>
      </c>
      <c r="BR127" s="4" t="s">
        <v>36</v>
      </c>
      <c r="BS127" s="4" t="s">
        <v>37</v>
      </c>
      <c r="BT127" s="4" t="s">
        <v>31</v>
      </c>
      <c r="BU127" s="4" t="s">
        <v>52</v>
      </c>
      <c r="BV127" s="4" t="s">
        <v>39</v>
      </c>
      <c r="BW127" s="4" t="s">
        <v>40</v>
      </c>
      <c r="BX127" s="4" t="s">
        <v>31</v>
      </c>
      <c r="BY127" s="4" t="s">
        <v>50</v>
      </c>
      <c r="BZ127" s="4" t="s">
        <v>32</v>
      </c>
      <c r="CA127" s="4" t="s">
        <v>33</v>
      </c>
      <c r="CB127" s="4" t="s">
        <v>34</v>
      </c>
      <c r="CC127" s="4" t="s">
        <v>41</v>
      </c>
      <c r="CD127" s="4" t="s">
        <v>31</v>
      </c>
      <c r="CE127" s="4" t="s">
        <v>51</v>
      </c>
      <c r="CF127" s="4" t="s">
        <v>36</v>
      </c>
      <c r="CG127" s="4" t="s">
        <v>37</v>
      </c>
      <c r="CH127" s="4" t="s">
        <v>38</v>
      </c>
      <c r="CI127" s="4" t="s">
        <v>42</v>
      </c>
      <c r="CJ127" s="4" t="s">
        <v>31</v>
      </c>
    </row>
    <row r="128" spans="2:88" x14ac:dyDescent="0.25">
      <c r="B128" s="2">
        <v>1</v>
      </c>
      <c r="C128" s="3">
        <f ca="1">C122</f>
        <v>0.14469676292942812</v>
      </c>
      <c r="D128" s="3">
        <f ca="1">D122</f>
        <v>0.6114969325946692</v>
      </c>
      <c r="E128" s="3">
        <f ca="1">E122</f>
        <v>0.72929784466676506</v>
      </c>
      <c r="F128" s="3">
        <f ca="1">F122</f>
        <v>0.86017245381925711</v>
      </c>
      <c r="G128" s="3">
        <f ca="1">G122</f>
        <v>0.67404111134777678</v>
      </c>
      <c r="H128" s="2">
        <f t="shared" ref="H128" ca="1" si="397">(C103*$C128)+(D103*$D128)+(E103*$E128)+(F103*$F128)+G128</f>
        <v>2.3408102485623137</v>
      </c>
      <c r="I128" s="11">
        <f t="shared" ref="I128" ca="1" si="398">1/(1+EXP(-H128))</f>
        <v>0.91220099992704262</v>
      </c>
      <c r="J128" s="3">
        <f ca="1">J122</f>
        <v>0.58479792168910227</v>
      </c>
      <c r="K128" s="3">
        <f ca="1">K122</f>
        <v>0.98770527478094694</v>
      </c>
      <c r="L128" s="3">
        <f ca="1">L122</f>
        <v>0.11240843782514408</v>
      </c>
      <c r="M128" s="3">
        <f ca="1">M122</f>
        <v>1.209469283670123E-2</v>
      </c>
      <c r="N128" s="3">
        <f ca="1">N122</f>
        <v>0.85043722311686609</v>
      </c>
      <c r="O128" s="3">
        <f t="shared" ref="O128" ca="1" si="399">J128*$C103+K128*$D103+L128*$E103+M128*$F103+N128</f>
        <v>1.6315105647826817</v>
      </c>
      <c r="P128" s="28">
        <f t="shared" ref="P128" ca="1" si="400">1/(1+EXP(-O128))</f>
        <v>0.83637646593948667</v>
      </c>
      <c r="Q128" s="3">
        <f ca="1">Q122</f>
        <v>0.31163654766572202</v>
      </c>
      <c r="R128" s="3">
        <f ca="1">R122</f>
        <v>0.94959964729566027</v>
      </c>
      <c r="S128" s="3">
        <f ca="1">S122</f>
        <v>0.99580567116291918</v>
      </c>
      <c r="T128" s="3">
        <f t="shared" ref="T128" ca="1" si="401">Q128*$I128+R128*$P128+S128</f>
        <v>2.0743036386199294</v>
      </c>
      <c r="U128" s="28">
        <f t="shared" ref="U128" ca="1" si="402">1/(1+EXP(-T128))</f>
        <v>0.88838042684714214</v>
      </c>
      <c r="V128" s="3">
        <f ca="1">V122</f>
        <v>0.34018249158778119</v>
      </c>
      <c r="W128" s="3">
        <f ca="1">W122</f>
        <v>0.88802026468384065</v>
      </c>
      <c r="X128" s="3">
        <f ca="1">X122</f>
        <v>0.51970179332819866</v>
      </c>
      <c r="Y128" s="3">
        <f t="shared" ref="Y128" ca="1" si="403">V128*$I128+W128*$P128+X128</f>
        <v>1.5727358529711637</v>
      </c>
      <c r="Z128" s="28">
        <f t="shared" ref="Z128" ca="1" si="404">1/(1+EXP(-Y128))</f>
        <v>0.82817327605267188</v>
      </c>
      <c r="AA128" s="3">
        <f ca="1">AA122</f>
        <v>0.79336015185885334</v>
      </c>
      <c r="AB128" s="3">
        <f ca="1">AB122</f>
        <v>0.79684252488410656</v>
      </c>
      <c r="AC128" s="3">
        <f ca="1">AC122</f>
        <v>0.12818886804883892</v>
      </c>
      <c r="AD128" s="3">
        <f t="shared" ref="AD128" ca="1" si="405">AA128*I128+AB128*P128+AC128</f>
        <v>1.518353126749622</v>
      </c>
      <c r="AE128" s="28">
        <f t="shared" ref="AE128" ca="1" si="406">1/(1+EXP(-AD128))</f>
        <v>0.82029584210570805</v>
      </c>
      <c r="AF128" s="3">
        <f ca="1">AF122</f>
        <v>4.1171348200527078E-2</v>
      </c>
      <c r="AG128" s="3">
        <f ca="1">AG122</f>
        <v>0.80041067374527874</v>
      </c>
      <c r="AH128" s="3">
        <f ca="1">AH122</f>
        <v>1.0055151121318618E-2</v>
      </c>
      <c r="AI128" s="3">
        <f ca="1">AI122</f>
        <v>-2.337458633613183E-4</v>
      </c>
      <c r="AJ128" s="3">
        <f t="shared" ref="AJ128" ca="1" si="407">AF128*$U128+AG128*$Z128+AH128*$AE128+AI128</f>
        <v>0.7074690025446112</v>
      </c>
      <c r="AK128" s="28">
        <f t="shared" ref="AK128" ca="1" si="408">1/(1+EXP(-AJ128))</f>
        <v>0.66984166088774777</v>
      </c>
      <c r="AL128" s="3">
        <f ca="1">AL122</f>
        <v>0.88369160193914276</v>
      </c>
      <c r="AM128" s="3">
        <f ca="1">AM122</f>
        <v>0.68712809671948072</v>
      </c>
      <c r="AN128" s="3">
        <f ca="1">AN122</f>
        <v>0.83130275820980659</v>
      </c>
      <c r="AO128" s="3">
        <f ca="1">AO122</f>
        <v>-6.65789476669491E-3</v>
      </c>
      <c r="AP128" s="3">
        <f t="shared" ref="AP128" ca="1" si="409">AL128*$U128+AM128*$Z128+AN128*$AE128+AO128</f>
        <v>2.0293717507837559</v>
      </c>
      <c r="AQ128" s="28">
        <f t="shared" ref="AQ128" ca="1" si="410">1/(1+EXP(-AP128))</f>
        <v>0.88384659629352957</v>
      </c>
      <c r="AR128" s="3">
        <f ca="1">AR122</f>
        <v>0.57173439341676247</v>
      </c>
      <c r="AS128" s="3">
        <f ca="1">AS122</f>
        <v>0.35620553633890978</v>
      </c>
      <c r="AT128" s="3">
        <f ca="1">AT122</f>
        <v>0.28965771248286987</v>
      </c>
      <c r="AU128" s="3">
        <f ca="1">AR128*$AK128+AS128*$AQ128+AT128</f>
        <v>0.98746027902985967</v>
      </c>
      <c r="AV128" s="28">
        <f t="shared" ref="AV128" ca="1" si="411">1/(1+EXP(-AU128))</f>
        <v>0.72858598813912678</v>
      </c>
      <c r="AW128" s="2">
        <f t="shared" ref="AW128" ca="1" si="412">IF(AV128&lt;0.5, 0, 1)</f>
        <v>1</v>
      </c>
      <c r="AX128" s="3">
        <f ca="1">POWER(AV128-$G$3, 2)/2</f>
        <v>0.26541877105633388</v>
      </c>
      <c r="AY128" s="29">
        <f t="shared" ref="AY128" ca="1" si="413">(AV128-$G103) * (1-AV128) * AV128</f>
        <v>1.0771051745366125E-2</v>
      </c>
      <c r="AZ128" s="3">
        <f t="shared" ref="AZ128" ca="1" si="414">($AY128*AK128)</f>
        <v>7.2148991906239197E-3</v>
      </c>
      <c r="BA128" s="3">
        <f t="shared" ref="BA128" ca="1" si="415">($AY128*AQ128)</f>
        <v>9.5199574236433313E-3</v>
      </c>
      <c r="BB128" s="3">
        <f t="shared" ref="BB128:BB147" ca="1" si="416">$AY128</f>
        <v>1.0771051745366125E-2</v>
      </c>
      <c r="BC128" s="29">
        <f ca="1">($AY128*$AR128)*AK128*(1-AK128)</f>
        <v>1.3619051338537959E-3</v>
      </c>
      <c r="BD128" s="3">
        <f t="shared" ref="BD128" ca="1" si="417">$BC128*U128</f>
        <v>1.2098898641383494E-3</v>
      </c>
      <c r="BE128" s="3">
        <f t="shared" ref="BE128" ca="1" si="418">$BC128*Z128</f>
        <v>1.1278934363766508E-3</v>
      </c>
      <c r="BF128" s="3">
        <f t="shared" ref="BF128" ca="1" si="419">$BC128*AE128</f>
        <v>1.1171651186426866E-3</v>
      </c>
      <c r="BG128" s="3">
        <f t="shared" ref="BG128:BG147" ca="1" si="420">$BC128*1</f>
        <v>1.3619051338537959E-3</v>
      </c>
      <c r="BH128" s="29">
        <f ca="1">($AY128*$AS128)*AQ128*(1-AQ128)</f>
        <v>3.9388334005055237E-4</v>
      </c>
      <c r="BI128" s="3">
        <f t="shared" ref="BI128" ca="1" si="421">$BH128*U128</f>
        <v>3.4991824976208775E-4</v>
      </c>
      <c r="BJ128" s="3">
        <f t="shared" ref="BJ128" ca="1" si="422">$BH128*Z128</f>
        <v>3.2620365611223454E-4</v>
      </c>
      <c r="BK128" s="3">
        <f t="shared" ref="BK128" ca="1" si="423">$BH128*AE128</f>
        <v>3.2310086611817679E-4</v>
      </c>
      <c r="BL128" s="3">
        <f t="shared" ref="BL128:BL147" ca="1" si="424">$BH128*1</f>
        <v>3.9388334005055237E-4</v>
      </c>
      <c r="BM128" s="29">
        <f ca="1">($BC128*$AK128+$BH128*$AQ128)*U128*(1-U128)</f>
        <v>1.2498140604661655E-4</v>
      </c>
      <c r="BN128" s="3">
        <f t="shared" ref="BN128" ca="1" si="425">($BM128*$I128)</f>
        <v>1.1400816356801135E-4</v>
      </c>
      <c r="BO128" s="3">
        <f t="shared" ref="BO128" ca="1" si="426">($BM128*$P128)</f>
        <v>1.0453150669741714E-4</v>
      </c>
      <c r="BP128" s="3">
        <f t="shared" ref="BP128:BP147" ca="1" si="427">$BM128*1</f>
        <v>1.2498140604661655E-4</v>
      </c>
      <c r="BQ128" s="29">
        <f ca="1">($BC128*$AK128+$BH128*$AQ128)*Z128*(1-Z128)</f>
        <v>1.7935685896432277E-4</v>
      </c>
      <c r="BR128" s="3">
        <f t="shared" ref="BR128" ca="1" si="428">$BQ128*$I128</f>
        <v>1.6360950609102878E-4</v>
      </c>
      <c r="BS128" s="3">
        <f t="shared" ref="BS128" ca="1" si="429">$BQ128*$P128</f>
        <v>1.5000985584258722E-4</v>
      </c>
      <c r="BT128" s="3">
        <f t="shared" ref="BT128:BT147" ca="1" si="430">$BQ128*1</f>
        <v>1.7935685896432277E-4</v>
      </c>
      <c r="BU128" s="29">
        <f ca="1">($BC128*$AK128+$BH128*$AQ128)*AE128*(1-AE128)</f>
        <v>1.8579529130612228E-4</v>
      </c>
      <c r="BV128" s="3">
        <f t="shared" ref="BV128" ca="1" si="431">$BU128*$I128</f>
        <v>1.6948265051118091E-4</v>
      </c>
      <c r="BW128" s="3">
        <f t="shared" ref="BW128" ca="1" si="432">$BU128*$P128</f>
        <v>1.5539480913081199E-4</v>
      </c>
      <c r="BX128" s="3">
        <f t="shared" ref="BX128:BX147" ca="1" si="433">$BU128*1</f>
        <v>1.8579529130612228E-4</v>
      </c>
      <c r="BY128" s="29">
        <f t="shared" ref="BY128:BY147" ca="1" si="434">($BM128*$U128+$BQ128*$Z128+$BU128*$AE128)*I128*(1-I128)</f>
        <v>3.299535196761064E-5</v>
      </c>
      <c r="BZ128" s="3">
        <f ca="1">$BY128*$C$3</f>
        <v>1.1949596668589869E-4</v>
      </c>
      <c r="CA128" s="3">
        <f ca="1">$BY128*$D$3</f>
        <v>2.8594101968651057E-4</v>
      </c>
      <c r="CB128" s="3">
        <f ca="1">$BY128*$E$3</f>
        <v>-9.2627851578673361E-5</v>
      </c>
      <c r="CC128" s="3">
        <f ca="1">$BY128*$F$3</f>
        <v>-1.474859237600228E-5</v>
      </c>
      <c r="CD128" s="3">
        <f ca="1">$BY128*1</f>
        <v>3.299535196761064E-5</v>
      </c>
      <c r="CE128" s="29">
        <f t="shared" ref="CE128:CE147" ca="1" si="435">($BM128*$U128+$BQ128*$Z128+$BU128*$AE128)*P128*(1-P128)</f>
        <v>5.6379370742984242E-5</v>
      </c>
      <c r="CF128" s="3">
        <f ca="1">$CE128*$C$3</f>
        <v>2.0418352908279172E-4</v>
      </c>
      <c r="CG128" s="3">
        <f ca="1">$CE128*$D$3</f>
        <v>4.8858926479577579E-4</v>
      </c>
      <c r="CH128" s="3">
        <f ca="1">$CE128*$E$3</f>
        <v>-1.5827380748677968E-4</v>
      </c>
      <c r="CI128" s="3">
        <f ca="1">$CE128*$F$3</f>
        <v>-2.5201014928406525E-5</v>
      </c>
      <c r="CJ128" s="3">
        <f ca="1">$CE128*1</f>
        <v>5.6379370742984242E-5</v>
      </c>
    </row>
    <row r="129" spans="2:88" x14ac:dyDescent="0.25">
      <c r="B129" s="2">
        <v>2</v>
      </c>
      <c r="C129" s="3">
        <f ca="1">C128-$I$3*BZ128</f>
        <v>0.14468361837309268</v>
      </c>
      <c r="D129" s="3">
        <f ca="1">D128-($I$3*CA128)</f>
        <v>0.6114654790825037</v>
      </c>
      <c r="E129" s="3">
        <f ca="1">E128-($I$3*CB128)</f>
        <v>0.72930803373043873</v>
      </c>
      <c r="F129" s="5">
        <f ca="1">F128-($I$3*CC128)</f>
        <v>0.86017407616441843</v>
      </c>
      <c r="G129" s="2">
        <f ca="1">G128-($I$3*CD128)</f>
        <v>0.67403748185906032</v>
      </c>
      <c r="H129" s="2">
        <f ca="1">(C104*$C129)+(D104*$D129)+(E104*$E129)+(F104*$F129)+G129</f>
        <v>2.3407794152681891</v>
      </c>
      <c r="I129" s="11">
        <f ca="1">1/(1+EXP(-H129))</f>
        <v>0.91219853044678112</v>
      </c>
      <c r="J129" s="3">
        <f ca="1">J128-($I$3*CF128)</f>
        <v>0.5847754615009032</v>
      </c>
      <c r="K129" s="3">
        <f ca="1">K128-($I$3*CG128)</f>
        <v>0.98765152996181937</v>
      </c>
      <c r="L129" s="3">
        <f ca="1">L128-($I$3*CH128)</f>
        <v>0.11242584794396762</v>
      </c>
      <c r="M129" s="3">
        <f ca="1">M128-($I$3*CI128)</f>
        <v>1.2097464948343354E-2</v>
      </c>
      <c r="N129" s="3">
        <f ca="1">N128-($I$3*CJ128)</f>
        <v>0.8504310213860844</v>
      </c>
      <c r="O129" s="3">
        <f ca="1">J129*$C104+K129*$D104+L129*$E104+M129*$F104+N129</f>
        <v>1.6314378448496432</v>
      </c>
      <c r="P129" s="28">
        <f ca="1">1/(1+EXP(-O129))</f>
        <v>0.83636651390971906</v>
      </c>
      <c r="Q129" s="3">
        <f ca="1">Q128-($I$3*BN128)</f>
        <v>0.31162400676772956</v>
      </c>
      <c r="R129" s="3">
        <f ca="1">R128-($I$3*BM128)</f>
        <v>0.94958589934099513</v>
      </c>
      <c r="S129" s="3">
        <f ca="1">S128-($I$3*BO128)</f>
        <v>0.99579417269718251</v>
      </c>
      <c r="T129" s="3">
        <f ca="1">Q129*$I129+R129*$P129+S129</f>
        <v>2.0742589820122967</v>
      </c>
      <c r="U129" s="28">
        <f ca="1">1/(1+EXP(-T129))</f>
        <v>0.88837599859236682</v>
      </c>
      <c r="V129" s="3">
        <f ca="1">V128-($I$3*BR128)</f>
        <v>0.34016449454211117</v>
      </c>
      <c r="W129" s="3">
        <f ca="1">W128-($I$3*BS128)</f>
        <v>0.88800376359969801</v>
      </c>
      <c r="X129" s="3">
        <f ca="1">X128-($I$3*BT128)</f>
        <v>0.51968206407371254</v>
      </c>
      <c r="Y129" s="3">
        <f ca="1">V129*$I129+W129*$P129+X129</f>
        <v>1.572676228205788</v>
      </c>
      <c r="Z129" s="28">
        <f ca="1">1/(1+EXP(-Y129))</f>
        <v>0.82816479114534536</v>
      </c>
      <c r="AA129" s="3">
        <f ca="1">AA128-($I$3*BV128)</f>
        <v>0.79334150876729714</v>
      </c>
      <c r="AB129" s="3">
        <f ca="1">AB128-($I$3*BW128)</f>
        <v>0.79682543145510221</v>
      </c>
      <c r="AC129" s="3">
        <f ca="1">AC128-($I$3*BX128)</f>
        <v>0.12816843056679525</v>
      </c>
      <c r="AD129" s="3">
        <f ca="1">AA129*I129+AB129*P129+AC129</f>
        <v>1.5182914973074673</v>
      </c>
      <c r="AE129" s="28">
        <f ca="1">1/(1+EXP(-AD129))</f>
        <v>0.82028675709496157</v>
      </c>
      <c r="AF129" s="3">
        <f ca="1">AF128-($I$3*BD128)</f>
        <v>4.1038260315471857E-2</v>
      </c>
      <c r="AG129" s="3">
        <f ca="1">AG128-($I$3*BE128)</f>
        <v>0.80028660546727737</v>
      </c>
      <c r="AH129" s="3">
        <f ca="1">AH128-($I$3*BF128)</f>
        <v>9.9322629582679223E-3</v>
      </c>
      <c r="AI129" s="3">
        <f ca="1">AI128-($I$3*BG128)</f>
        <v>-3.8355542808523582E-4</v>
      </c>
      <c r="AJ129" s="3">
        <f ca="1">AF129*$U129+AG129*$Z129+AH129*$AE129+AI129</f>
        <v>0.70699034330604282</v>
      </c>
      <c r="AK129" s="28">
        <f ca="1">1/(1+EXP(-AJ129))</f>
        <v>0.66973579496885405</v>
      </c>
      <c r="AL129" s="3">
        <f ca="1">AL128-($I$3*BI128)</f>
        <v>0.88365311093166887</v>
      </c>
      <c r="AM129" s="3">
        <f ca="1">AM128-($I$3*BJ128)</f>
        <v>0.68709221431730838</v>
      </c>
      <c r="AN129" s="3">
        <f ca="1">AN128-($I$3*BK128)</f>
        <v>0.83126721711453355</v>
      </c>
      <c r="AO129" s="3">
        <f ca="1">AO128-($I$3*BL128)</f>
        <v>-6.7012219341004708E-3</v>
      </c>
      <c r="AP129" s="3">
        <f ca="1">AL129*$U129+AM129*$Z129+AN129*$AE129+AO129</f>
        <v>2.0292180628729928</v>
      </c>
      <c r="AQ129" s="28">
        <f ca="1">1/(1+EXP(-AP129))</f>
        <v>0.88383081748662895</v>
      </c>
      <c r="AR129" s="3">
        <f ca="1">AR128-($I$3*AZ128)</f>
        <v>0.57094075450579385</v>
      </c>
      <c r="AS129" s="3">
        <f ca="1">AS128-($I$3*BA128)</f>
        <v>0.35515834102230903</v>
      </c>
      <c r="AT129" s="3">
        <f ca="1">AT128-($I$3*BB128)</f>
        <v>0.28847289679087962</v>
      </c>
      <c r="AU129" s="3">
        <f t="shared" ref="AU129:AU147" ca="1" si="436">AR129*$AK129+AS129*$AQ129+AT129</f>
        <v>0.98475224377287707</v>
      </c>
      <c r="AV129" s="28">
        <f ca="1">1/(1+EXP(-AU129))</f>
        <v>0.72805014700694115</v>
      </c>
      <c r="AW129" s="2">
        <f ca="1">IF(AV129&lt;0.5, 0, 1)</f>
        <v>1</v>
      </c>
      <c r="AX129" s="3">
        <f ca="1">POWER(AV129-$G$4, 2)/2</f>
        <v>0.26502850827841429</v>
      </c>
      <c r="AY129" s="29">
        <f ca="1">(AV129-$G104) * (1-AV129) * AV129</f>
        <v>1.0679156094772749E-2</v>
      </c>
      <c r="AZ129" s="3">
        <f ca="1">($AY129*AK129)</f>
        <v>7.1522130967291101E-3</v>
      </c>
      <c r="BA129" s="3">
        <f ca="1">($AY129*AQ129)</f>
        <v>9.4385672613103155E-3</v>
      </c>
      <c r="BB129" s="3">
        <f t="shared" ca="1" si="416"/>
        <v>1.0679156094772749E-2</v>
      </c>
      <c r="BC129" s="29">
        <f t="shared" ref="BC129:BC147" ca="1" si="437">($AY129*$AR129)*AK129*(1-AK129)</f>
        <v>1.3486305593920697E-3</v>
      </c>
      <c r="BD129" s="3">
        <f ca="1">$BC129*U129</f>
        <v>1.1980910199321123E-3</v>
      </c>
      <c r="BE129" s="3">
        <f ca="1">$BC129*Z129</f>
        <v>1.1168883455511638E-3</v>
      </c>
      <c r="BF129" s="3">
        <f ca="1">$BC129*AE129</f>
        <v>1.1062637880828849E-3</v>
      </c>
      <c r="BG129" s="3">
        <f t="shared" ca="1" si="420"/>
        <v>1.3486305593920697E-3</v>
      </c>
      <c r="BH129" s="29">
        <f t="shared" ref="BH129:BH147" ca="1" si="438">($AY129*$AS129)*AQ129*(1-AQ129)</f>
        <v>3.8942069449209954E-4</v>
      </c>
      <c r="BI129" s="3">
        <f ca="1">$BH129*U129</f>
        <v>3.4595199834195191E-4</v>
      </c>
      <c r="BJ129" s="3">
        <f ca="1">$BH129*Z129</f>
        <v>3.2250450812172497E-4</v>
      </c>
      <c r="BK129" s="3">
        <f ca="1">$BH129*AE129</f>
        <v>3.1943663863059208E-4</v>
      </c>
      <c r="BL129" s="3">
        <f t="shared" ca="1" si="424"/>
        <v>3.8942069449209954E-4</v>
      </c>
      <c r="BM129" s="29">
        <f t="shared" ref="BM129:BM147" ca="1" si="439">($BC129*$AK129+$BH129*$AQ129)*U129*(1-U129)</f>
        <v>1.2369808825643736E-4</v>
      </c>
      <c r="BN129" s="3">
        <f ca="1">($BM129*$I129)</f>
        <v>1.128372143265984E-4</v>
      </c>
      <c r="BO129" s="3">
        <f ca="1">($BM129*$P129)</f>
        <v>1.0345693885233327E-4</v>
      </c>
      <c r="BP129" s="3">
        <f t="shared" ca="1" si="427"/>
        <v>1.2369808825643736E-4</v>
      </c>
      <c r="BQ129" s="29">
        <f t="shared" ref="BQ129:BQ147" ca="1" si="440">($BC129*$AK129+$BH129*$AQ129)*Z129*(1-Z129)</f>
        <v>1.7751599959087329E-4</v>
      </c>
      <c r="BR129" s="3">
        <f ca="1">$BQ129*$I129</f>
        <v>1.6192983395758601E-4</v>
      </c>
      <c r="BS129" s="3">
        <f ca="1">$BQ129*$P129</f>
        <v>1.4846843774101779E-4</v>
      </c>
      <c r="BT129" s="3">
        <f t="shared" ca="1" si="430"/>
        <v>1.7751599959087329E-4</v>
      </c>
      <c r="BU129" s="29">
        <f t="shared" ref="BU129:BU147" ca="1" si="441">($BC129*$AK129+$BH129*$AQ129)*AE129*(1-AE129)</f>
        <v>1.8388841339098214E-4</v>
      </c>
      <c r="BV129" s="3">
        <f ca="1">$BU129*$I129</f>
        <v>1.6774274046144411E-4</v>
      </c>
      <c r="BW129" s="3">
        <f ca="1">$BU129*$P129</f>
        <v>1.5379811125620503E-4</v>
      </c>
      <c r="BX129" s="3">
        <f t="shared" ca="1" si="433"/>
        <v>1.8388841339098214E-4</v>
      </c>
      <c r="BY129" s="29">
        <f t="shared" ca="1" si="434"/>
        <v>3.2657195432574565E-5</v>
      </c>
      <c r="BZ129" s="3">
        <f ca="1">$BY129*$C$4</f>
        <v>1.4845634471694069E-4</v>
      </c>
      <c r="CA129" s="3">
        <f ca="1">$BY129*$D$4</f>
        <v>2.6672437797600952E-4</v>
      </c>
      <c r="CB129" s="3">
        <f ca="1">$BY129*$E$4</f>
        <v>-8.0290980690527828E-5</v>
      </c>
      <c r="CC129" s="3">
        <f ca="1">$BY129*$F$4</f>
        <v>-4.7748085441967274E-5</v>
      </c>
      <c r="CD129" s="3">
        <f ca="1">$BY129*1</f>
        <v>3.2657195432574565E-5</v>
      </c>
      <c r="CE129" s="29">
        <f t="shared" ca="1" si="435"/>
        <v>5.5802872002599691E-5</v>
      </c>
      <c r="CF129" s="3">
        <f ca="1">$CE129*$C$4</f>
        <v>2.5367427583661793E-4</v>
      </c>
      <c r="CG129" s="3">
        <f ca="1">$CE129*$D$4</f>
        <v>4.5576437679403277E-4</v>
      </c>
      <c r="CH129" s="3">
        <f ca="1">$CE129*$E$4</f>
        <v>-1.3719694110559161E-4</v>
      </c>
      <c r="CI129" s="3">
        <f ca="1">$CE129*$F$4</f>
        <v>-8.158937915500101E-5</v>
      </c>
      <c r="CJ129" s="3">
        <f ca="1">$CE129*1</f>
        <v>5.5802872002599691E-5</v>
      </c>
    </row>
    <row r="130" spans="2:88" x14ac:dyDescent="0.25">
      <c r="B130" s="2">
        <v>3</v>
      </c>
      <c r="C130" s="3">
        <f t="shared" ref="C130:C147" ca="1" si="442">C129-$I$3*BZ129</f>
        <v>0.14466728817517382</v>
      </c>
      <c r="D130" s="3">
        <f t="shared" ref="D130:D147" ca="1" si="443">D129-($I$3*CA129)</f>
        <v>0.61143613940092634</v>
      </c>
      <c r="E130" s="3">
        <f t="shared" ref="E130:E147" ca="1" si="444">E129-($I$3*CB129)</f>
        <v>0.72931686573831467</v>
      </c>
      <c r="F130" s="5">
        <f t="shared" ref="F130:F147" ca="1" si="445">F129-($I$3*CC129)</f>
        <v>0.86017932845381706</v>
      </c>
      <c r="G130" s="2">
        <f t="shared" ref="G130:G147" ca="1" si="446">G129-($I$3*CD129)</f>
        <v>0.67403388956756272</v>
      </c>
      <c r="H130" s="2">
        <f t="shared" ref="H130:H147" ca="1" si="447">(C105*$C130)+(D105*$D130)+(E105*$E130)+(F105*$F130)+G130</f>
        <v>2.3407551669053928</v>
      </c>
      <c r="I130" s="11">
        <f t="shared" ref="I130:I147" ca="1" si="448">1/(1+EXP(-H130))</f>
        <v>0.91219658831848804</v>
      </c>
      <c r="J130" s="3">
        <f t="shared" ref="J130:J147" ca="1" si="449">J129-($I$3*CF129)</f>
        <v>0.58474755733056116</v>
      </c>
      <c r="K130" s="3">
        <f t="shared" ref="K130:K147" ca="1" si="450">K129-($I$3*CG129)</f>
        <v>0.98760139588037199</v>
      </c>
      <c r="L130" s="3">
        <f t="shared" ref="L130:L147" ca="1" si="451">L129-($I$3*CH129)</f>
        <v>0.11244093960748924</v>
      </c>
      <c r="M130" s="3">
        <f t="shared" ref="M130:M147" ca="1" si="452">M129-($I$3*CI129)</f>
        <v>1.2106439780050405E-2</v>
      </c>
      <c r="N130" s="3">
        <f t="shared" ref="N130:N147" ca="1" si="453">N129-($I$3*CJ129)</f>
        <v>0.85042488307016406</v>
      </c>
      <c r="O130" s="3">
        <f t="shared" ref="O130:O147" ca="1" si="454">J130*$C105+K130*$D105+L130*$E105+M130*$F105+N130</f>
        <v>1.6313703728737188</v>
      </c>
      <c r="P130" s="28">
        <f t="shared" ref="P130:P147" ca="1" si="455">1/(1+EXP(-O130))</f>
        <v>0.8363572796495935</v>
      </c>
      <c r="Q130" s="3">
        <f t="shared" ref="Q130:Q147" ca="1" si="456">Q129-($I$3*BN129)</f>
        <v>0.31161159467415361</v>
      </c>
      <c r="R130" s="3">
        <f t="shared" ref="R130:R147" ca="1" si="457">R129-($I$3*BM129)</f>
        <v>0.94957229255128695</v>
      </c>
      <c r="S130" s="3">
        <f t="shared" ref="S130:S147" ca="1" si="458">S129-($I$3*BO129)</f>
        <v>0.99578279243390877</v>
      </c>
      <c r="T130" s="3">
        <f t="shared" ref="T130:T147" ca="1" si="459">Q130*$I130+R130*$P130+S130</f>
        <v>2.0742155254049774</v>
      </c>
      <c r="U130" s="28">
        <f t="shared" ref="U130:U147" ca="1" si="460">1/(1+EXP(-T130))</f>
        <v>0.88837168918498921</v>
      </c>
      <c r="V130" s="3">
        <f t="shared" ref="V130:V147" ca="1" si="461">V129-($I$3*BR129)</f>
        <v>0.34014668226037587</v>
      </c>
      <c r="W130" s="3">
        <f t="shared" ref="W130:W147" ca="1" si="462">W129-($I$3*BS129)</f>
        <v>0.88798743207154651</v>
      </c>
      <c r="X130" s="3">
        <f t="shared" ref="X130:X147" ca="1" si="463">X129-($I$3*BT129)</f>
        <v>0.51966253731375756</v>
      </c>
      <c r="Y130" s="3">
        <f t="shared" ref="Y130:Y147" ca="1" si="464">V130*$I130+W130*$P130+X130</f>
        <v>1.572617933449912</v>
      </c>
      <c r="Z130" s="28">
        <f t="shared" ref="Z130:Z147" ca="1" si="465">1/(1+EXP(-Y130))</f>
        <v>0.82815649518411127</v>
      </c>
      <c r="AA130" s="3">
        <f t="shared" ref="AA130:AA147" ca="1" si="466">AA129-($I$3*BV129)</f>
        <v>0.79332305706584638</v>
      </c>
      <c r="AB130" s="3">
        <f t="shared" ref="AB130:AB147" ca="1" si="467">AB129-($I$3*BW129)</f>
        <v>0.79680851366286398</v>
      </c>
      <c r="AC130" s="3">
        <f t="shared" ref="AC130:AC147" ca="1" si="468">AC129-($I$3*BX129)</f>
        <v>0.12814820284132225</v>
      </c>
      <c r="AD130" s="3">
        <f t="shared" ref="AD130:AD147" ca="1" si="469">AA130*I130+AB130*P130+AC130</f>
        <v>1.5182313898198894</v>
      </c>
      <c r="AE130" s="28">
        <f t="shared" ref="AE130:AE147" ca="1" si="470">1/(1+EXP(-AD130))</f>
        <v>0.82027789609535062</v>
      </c>
      <c r="AF130" s="3">
        <f t="shared" ref="AF130:AF147" ca="1" si="471">AF129-($I$3*BD129)</f>
        <v>4.0906470303279326E-2</v>
      </c>
      <c r="AG130" s="3">
        <f t="shared" ref="AG130:AG147" ca="1" si="472">AG129-($I$3*BE129)</f>
        <v>0.80016374774926669</v>
      </c>
      <c r="AH130" s="3">
        <f t="shared" ref="AH130:AH147" ca="1" si="473">AH129-($I$3*BF129)</f>
        <v>9.8105739415788058E-3</v>
      </c>
      <c r="AI130" s="3">
        <f t="shared" ref="AI130:AI147" ca="1" si="474">AI129-($I$3*BG129)</f>
        <v>-5.3190478961836346E-4</v>
      </c>
      <c r="AJ130" s="3">
        <f t="shared" ref="AJ130:AJ147" ca="1" si="475">AF130*$U130+AG130*$Z130+AH130*$AE130+AI130</f>
        <v>0.70651644719400364</v>
      </c>
      <c r="AK130" s="28">
        <f t="shared" ref="AK130:AK147" ca="1" si="476">1/(1+EXP(-AJ130))</f>
        <v>0.66963096557139712</v>
      </c>
      <c r="AL130" s="3">
        <f t="shared" ref="AL130:AL147" ca="1" si="477">AL129-($I$3*BI129)</f>
        <v>0.88361505621185121</v>
      </c>
      <c r="AM130" s="3">
        <f t="shared" ref="AM130:AM147" ca="1" si="478">AM129-($I$3*BJ129)</f>
        <v>0.68705673882141494</v>
      </c>
      <c r="AN130" s="3">
        <f t="shared" ref="AN130:AN147" ca="1" si="479">AN129-($I$3*BK129)</f>
        <v>0.8312320790842842</v>
      </c>
      <c r="AO130" s="3">
        <f t="shared" ref="AO130:AO147" ca="1" si="480">AO129-($I$3*BL129)</f>
        <v>-6.7440582104946016E-3</v>
      </c>
      <c r="AP130" s="3">
        <f t="shared" ref="AP130:AP147" ca="1" si="481">AL130*$U130+AM130*$Z130+AN130*$AE130+AO130</f>
        <v>2.029066343678906</v>
      </c>
      <c r="AQ130" s="28">
        <f t="shared" ref="AQ130:AQ147" ca="1" si="482">1/(1+EXP(-AP130))</f>
        <v>0.8838152389775521</v>
      </c>
      <c r="AR130" s="3">
        <f t="shared" ref="AR130:AR147" ca="1" si="483">AR129-($I$3*AZ129)</f>
        <v>0.57015401106515362</v>
      </c>
      <c r="AS130" s="3">
        <f t="shared" ref="AS130:AS147" ca="1" si="484">AS129-($I$3*BA129)</f>
        <v>0.35412009862356492</v>
      </c>
      <c r="AT130" s="3">
        <f t="shared" ref="AT130:AT147" ca="1" si="485">AT129-($I$3*BB129)</f>
        <v>0.28729818962045461</v>
      </c>
      <c r="AU130" s="3">
        <f t="shared" ca="1" si="436"/>
        <v>0.98206771016615879</v>
      </c>
      <c r="AV130" s="28">
        <f t="shared" ref="AV130:AV147" ca="1" si="486">1/(1+EXP(-AU130))</f>
        <v>0.72751830251414884</v>
      </c>
      <c r="AW130" s="2">
        <f t="shared" ref="AW130:AW147" ca="1" si="487">IF(AV130&lt;0.5, 0, 1)</f>
        <v>1</v>
      </c>
      <c r="AX130" s="3">
        <f ca="1">POWER(AV130-$G$5, 2)/2</f>
        <v>0.2646414402465343</v>
      </c>
      <c r="AY130" s="29">
        <f t="shared" ref="AY130:AY147" ca="1" si="488">(AV130-$G105) * (1-AV130) * AV130</f>
        <v>1.0587656403476708E-2</v>
      </c>
      <c r="AZ130" s="3">
        <f t="shared" ref="AZ130:AZ147" ca="1" si="489">($AY130*AK130)</f>
        <v>7.0898225805982934E-3</v>
      </c>
      <c r="BA130" s="3">
        <f t="shared" ref="BA130:BA147" ca="1" si="490">($AY130*AQ130)</f>
        <v>9.3575320744509766E-3</v>
      </c>
      <c r="BB130" s="3">
        <f t="shared" ca="1" si="416"/>
        <v>1.0587656403476708E-2</v>
      </c>
      <c r="BC130" s="29">
        <f t="shared" ca="1" si="437"/>
        <v>1.3354477025515844E-3</v>
      </c>
      <c r="BD130" s="3">
        <f t="shared" ref="BD130:BD147" ca="1" si="491">$BC130*U130</f>
        <v>1.1863739313339641E-3</v>
      </c>
      <c r="BE130" s="3">
        <f t="shared" ref="BE130:BE147" ca="1" si="492">$BC130*Z130</f>
        <v>1.1059596888467937E-3</v>
      </c>
      <c r="BF130" s="3">
        <f t="shared" ref="BF130:BF147" ca="1" si="493">$BC130*AE130</f>
        <v>1.0954382317943832E-3</v>
      </c>
      <c r="BG130" s="3">
        <f t="shared" ca="1" si="420"/>
        <v>1.3354477025515844E-3</v>
      </c>
      <c r="BH130" s="29">
        <f t="shared" ca="1" si="438"/>
        <v>3.8500030179095072E-4</v>
      </c>
      <c r="BI130" s="3">
        <f t="shared" ref="BI130:BI147" ca="1" si="494">$BH130*U130</f>
        <v>3.4202336843875753E-4</v>
      </c>
      <c r="BJ130" s="3">
        <f t="shared" ref="BJ130:BJ147" ca="1" si="495">$BH130*Z130</f>
        <v>3.1884050057601887E-4</v>
      </c>
      <c r="BK130" s="3">
        <f t="shared" ref="BK130:BK147" ca="1" si="496">$BH130*AE130</f>
        <v>3.1580723754915611E-4</v>
      </c>
      <c r="BL130" s="3">
        <f t="shared" ca="1" si="424"/>
        <v>3.8500030179095072E-4</v>
      </c>
      <c r="BM130" s="29">
        <f t="shared" ca="1" si="439"/>
        <v>1.2242479857459509E-4</v>
      </c>
      <c r="BN130" s="3">
        <f t="shared" ref="BN130:BN147" ca="1" si="497">($BM130*$I130)</f>
        <v>1.1167548358532374E-4</v>
      </c>
      <c r="BO130" s="3">
        <f t="shared" ref="BO130:BO147" ca="1" si="498">($BM130*$P130)</f>
        <v>1.0239087149749778E-4</v>
      </c>
      <c r="BP130" s="3">
        <f t="shared" ca="1" si="427"/>
        <v>1.2242479857459509E-4</v>
      </c>
      <c r="BQ130" s="29">
        <f t="shared" ca="1" si="440"/>
        <v>1.7568952528189115E-4</v>
      </c>
      <c r="BR130" s="3">
        <f t="shared" ref="BR130:BR147" ca="1" si="499">$BQ130*$I130</f>
        <v>1.6026338556543587E-4</v>
      </c>
      <c r="BS130" s="3">
        <f t="shared" ref="BS130:BS147" ca="1" si="500">$BQ130*$P130</f>
        <v>1.4693921342769095E-4</v>
      </c>
      <c r="BT130" s="3">
        <f t="shared" ca="1" si="430"/>
        <v>1.7568952528189115E-4</v>
      </c>
      <c r="BU130" s="29">
        <f t="shared" ca="1" si="441"/>
        <v>1.8199641703895667E-4</v>
      </c>
      <c r="BV130" s="3">
        <f t="shared" ref="BV130:BV147" ca="1" si="501">$BU130*$I130</f>
        <v>1.6601651070912503E-4</v>
      </c>
      <c r="BW130" s="3">
        <f t="shared" ref="BW130:BW147" ca="1" si="502">$BU130*$P130</f>
        <v>1.5221402826067471E-4</v>
      </c>
      <c r="BX130" s="3">
        <f t="shared" ca="1" si="433"/>
        <v>1.8199641703895667E-4</v>
      </c>
      <c r="BY130" s="29">
        <f t="shared" ca="1" si="434"/>
        <v>3.2321504917712808E-5</v>
      </c>
      <c r="BZ130" s="3">
        <f ca="1">$BY130*$C$5</f>
        <v>1.2495493801187771E-4</v>
      </c>
      <c r="CA130" s="3">
        <f ca="1">$BY130*$D$5</f>
        <v>-8.5273826424401699E-5</v>
      </c>
      <c r="CB130" s="3">
        <f ca="1">$BY130*$E$5</f>
        <v>6.2193039762662989E-5</v>
      </c>
      <c r="CC130" s="3">
        <f ca="1">$BY130*$F$5</f>
        <v>3.4406241984905287E-6</v>
      </c>
      <c r="CD130" s="3">
        <f t="shared" ref="CD130:CD147" ca="1" si="503">$BY130*1</f>
        <v>3.2321504917712808E-5</v>
      </c>
      <c r="CE130" s="29">
        <f t="shared" ca="1" si="435"/>
        <v>5.5230664801625301E-5</v>
      </c>
      <c r="CF130" s="3">
        <f ca="1">$CE130*$C$5</f>
        <v>2.1352175012308343E-4</v>
      </c>
      <c r="CG130" s="3">
        <f ca="1">$CE130*$D$5</f>
        <v>-1.4571506294612803E-4</v>
      </c>
      <c r="CH130" s="3">
        <f ca="1">$CE130*$E$5</f>
        <v>1.062748452112874E-4</v>
      </c>
      <c r="CI130" s="3">
        <f ca="1">$CE130*$F$5</f>
        <v>5.8793042681330134E-6</v>
      </c>
      <c r="CJ130" s="3">
        <f t="shared" ref="CJ130:CJ147" ca="1" si="504">$CE130*1</f>
        <v>5.5230664801625301E-5</v>
      </c>
    </row>
    <row r="131" spans="2:88" x14ac:dyDescent="0.25">
      <c r="B131" s="2">
        <v>4</v>
      </c>
      <c r="C131" s="3">
        <f t="shared" ca="1" si="442"/>
        <v>0.14465354313199252</v>
      </c>
      <c r="D131" s="3">
        <f t="shared" ca="1" si="443"/>
        <v>0.61144551952183301</v>
      </c>
      <c r="E131" s="3">
        <f t="shared" ca="1" si="444"/>
        <v>0.72931002450394078</v>
      </c>
      <c r="F131" s="5">
        <f t="shared" ca="1" si="445"/>
        <v>0.86017894998515521</v>
      </c>
      <c r="G131" s="2">
        <f t="shared" ca="1" si="446"/>
        <v>0.67403033420202174</v>
      </c>
      <c r="H131" s="2">
        <f t="shared" ca="1" si="447"/>
        <v>2.3407481423491827</v>
      </c>
      <c r="I131" s="11">
        <f t="shared" ca="1" si="448"/>
        <v>0.91219602569224645</v>
      </c>
      <c r="J131" s="3">
        <f t="shared" ca="1" si="449"/>
        <v>0.5847240699380476</v>
      </c>
      <c r="K131" s="3">
        <f t="shared" ca="1" si="450"/>
        <v>0.98761742453729606</v>
      </c>
      <c r="L131" s="3">
        <f t="shared" ca="1" si="451"/>
        <v>0.112429249374516</v>
      </c>
      <c r="M131" s="3">
        <f t="shared" ca="1" si="452"/>
        <v>1.210579305658091E-2</v>
      </c>
      <c r="N131" s="3">
        <f t="shared" ca="1" si="453"/>
        <v>0.85041880769703593</v>
      </c>
      <c r="O131" s="3">
        <f t="shared" ca="1" si="454"/>
        <v>1.6313621639052243</v>
      </c>
      <c r="P131" s="28">
        <f t="shared" ca="1" si="455"/>
        <v>0.83635615613602965</v>
      </c>
      <c r="Q131" s="3">
        <f t="shared" ca="1" si="456"/>
        <v>0.31159931037095923</v>
      </c>
      <c r="R131" s="3">
        <f t="shared" ca="1" si="457"/>
        <v>0.94955882582344375</v>
      </c>
      <c r="S131" s="3">
        <f t="shared" ca="1" si="458"/>
        <v>0.99577152943804403</v>
      </c>
      <c r="T131" s="3">
        <f t="shared" ca="1" si="459"/>
        <v>2.0741805515576148</v>
      </c>
      <c r="U131" s="28">
        <f t="shared" ca="1" si="460"/>
        <v>0.88836822087128342</v>
      </c>
      <c r="V131" s="3">
        <f t="shared" ca="1" si="461"/>
        <v>0.34012905328796367</v>
      </c>
      <c r="W131" s="3">
        <f t="shared" ca="1" si="462"/>
        <v>0.88797126875806942</v>
      </c>
      <c r="X131" s="3">
        <f t="shared" ca="1" si="463"/>
        <v>0.51964321146597658</v>
      </c>
      <c r="Y131" s="3">
        <f t="shared" ca="1" si="464"/>
        <v>1.5725678191954555</v>
      </c>
      <c r="Z131" s="28">
        <f t="shared" ca="1" si="465"/>
        <v>0.82814936314116028</v>
      </c>
      <c r="AA131" s="3">
        <f t="shared" ca="1" si="466"/>
        <v>0.79330479524966835</v>
      </c>
      <c r="AB131" s="3">
        <f t="shared" ca="1" si="467"/>
        <v>0.79679177011975533</v>
      </c>
      <c r="AC131" s="3">
        <f t="shared" ca="1" si="468"/>
        <v>0.12812818323544797</v>
      </c>
      <c r="AD131" s="3">
        <f t="shared" ca="1" si="469"/>
        <v>1.5181793667229782</v>
      </c>
      <c r="AE131" s="28">
        <f t="shared" ca="1" si="470"/>
        <v>0.82027022661496807</v>
      </c>
      <c r="AF131" s="3">
        <f t="shared" ca="1" si="471"/>
        <v>4.0775969170832586E-2</v>
      </c>
      <c r="AG131" s="3">
        <f t="shared" ca="1" si="472"/>
        <v>0.80004209218349354</v>
      </c>
      <c r="AH131" s="3">
        <f t="shared" ca="1" si="473"/>
        <v>9.6900757360814244E-3</v>
      </c>
      <c r="AI131" s="3">
        <f t="shared" ca="1" si="474"/>
        <v>-6.7880403689903773E-4</v>
      </c>
      <c r="AJ131" s="3">
        <f t="shared" ca="1" si="475"/>
        <v>0.70604810089752912</v>
      </c>
      <c r="AK131" s="28">
        <f t="shared" ca="1" si="476"/>
        <v>0.66952734727465169</v>
      </c>
      <c r="AL131" s="3">
        <f t="shared" ca="1" si="477"/>
        <v>0.88357743364132291</v>
      </c>
      <c r="AM131" s="3">
        <f t="shared" ca="1" si="478"/>
        <v>0.68702166636635154</v>
      </c>
      <c r="AN131" s="3">
        <f t="shared" ca="1" si="479"/>
        <v>0.83119734028815384</v>
      </c>
      <c r="AO131" s="3">
        <f t="shared" ca="1" si="480"/>
        <v>-6.7864082436916058E-3</v>
      </c>
      <c r="AP131" s="3">
        <f t="shared" ca="1" si="481"/>
        <v>2.0289186906276604</v>
      </c>
      <c r="AQ131" s="28">
        <f t="shared" ca="1" si="482"/>
        <v>0.88380007623739198</v>
      </c>
      <c r="AR131" s="3">
        <f t="shared" ca="1" si="483"/>
        <v>0.56937413058128783</v>
      </c>
      <c r="AS131" s="3">
        <f t="shared" ca="1" si="484"/>
        <v>0.35309077009537532</v>
      </c>
      <c r="AT131" s="3">
        <f t="shared" ca="1" si="485"/>
        <v>0.28613354741607216</v>
      </c>
      <c r="AU131" s="3">
        <f t="shared" ca="1" si="436"/>
        <v>0.97940674819998508</v>
      </c>
      <c r="AV131" s="28">
        <f t="shared" ca="1" si="486"/>
        <v>0.72699048635808161</v>
      </c>
      <c r="AW131" s="2">
        <f t="shared" ca="1" si="487"/>
        <v>1</v>
      </c>
      <c r="AX131" s="3">
        <f ca="1">POWER(AV131-$G$6, 2)/2</f>
        <v>0.26425758362758001</v>
      </c>
      <c r="AY131" s="29">
        <f t="shared" ca="1" si="488"/>
        <v>1.0496565585621521E-2</v>
      </c>
      <c r="AZ131" s="3">
        <f t="shared" ca="1" si="489"/>
        <v>7.0277377120355781E-3</v>
      </c>
      <c r="BA131" s="3">
        <f t="shared" ca="1" si="490"/>
        <v>9.2768654648030854E-3</v>
      </c>
      <c r="BB131" s="3">
        <f t="shared" ca="1" si="416"/>
        <v>1.0496565585621521E-2</v>
      </c>
      <c r="BC131" s="29">
        <f t="shared" ca="1" si="437"/>
        <v>1.3223572547259364E-3</v>
      </c>
      <c r="BD131" s="3">
        <f t="shared" ca="1" si="491"/>
        <v>1.1747401617371147E-3</v>
      </c>
      <c r="BE131" s="3">
        <f t="shared" ca="1" si="492"/>
        <v>1.0951093183463774E-3</v>
      </c>
      <c r="BF131" s="3">
        <f t="shared" ca="1" si="493"/>
        <v>1.084690284999991E-3</v>
      </c>
      <c r="BG131" s="3">
        <f t="shared" ca="1" si="420"/>
        <v>1.3223572547259364E-3</v>
      </c>
      <c r="BH131" s="29">
        <f t="shared" ca="1" si="438"/>
        <v>3.8062163163333644E-4</v>
      </c>
      <c r="BI131" s="3">
        <f t="shared" ca="1" si="494"/>
        <v>3.3813216171923213E-4</v>
      </c>
      <c r="BJ131" s="3">
        <f t="shared" ca="1" si="495"/>
        <v>3.1521156183489689E-4</v>
      </c>
      <c r="BK131" s="3">
        <f t="shared" ca="1" si="496"/>
        <v>3.1221259203443577E-4</v>
      </c>
      <c r="BL131" s="3">
        <f t="shared" ca="1" si="424"/>
        <v>3.8062163163333644E-4</v>
      </c>
      <c r="BM131" s="29">
        <f t="shared" ca="1" si="439"/>
        <v>1.2116087928496722E-4</v>
      </c>
      <c r="BN131" s="3">
        <f t="shared" ca="1" si="497"/>
        <v>1.1052247255312513E-4</v>
      </c>
      <c r="BO131" s="3">
        <f t="shared" ca="1" si="498"/>
        <v>1.0133364727283669E-4</v>
      </c>
      <c r="BP131" s="3">
        <f t="shared" ca="1" si="427"/>
        <v>1.2116087928496722E-4</v>
      </c>
      <c r="BQ131" s="29">
        <f t="shared" ca="1" si="440"/>
        <v>1.7387669387551748E-4</v>
      </c>
      <c r="BR131" s="3">
        <f t="shared" ca="1" si="499"/>
        <v>1.586096291137544E-4</v>
      </c>
      <c r="BS131" s="3">
        <f t="shared" ca="1" si="500"/>
        <v>1.4542284333136894E-4</v>
      </c>
      <c r="BT131" s="3">
        <f t="shared" ca="1" si="430"/>
        <v>1.7387669387551748E-4</v>
      </c>
      <c r="BU131" s="29">
        <f t="shared" ca="1" si="441"/>
        <v>1.8011858671704097E-4</v>
      </c>
      <c r="BV131" s="3">
        <f t="shared" ca="1" si="501"/>
        <v>1.6430345895658902E-4</v>
      </c>
      <c r="BW131" s="3">
        <f t="shared" ca="1" si="502"/>
        <v>1.5064328883531851E-4</v>
      </c>
      <c r="BX131" s="3">
        <f t="shared" ca="1" si="433"/>
        <v>1.8011858671704097E-4</v>
      </c>
      <c r="BY131" s="29">
        <f t="shared" ca="1" si="434"/>
        <v>3.1987896713202163E-5</v>
      </c>
      <c r="BZ131" s="3">
        <f ca="1">$BY131*$C$6</f>
        <v>1.1056936377885459E-4</v>
      </c>
      <c r="CA131" s="3">
        <f ca="1">$BY131*$D$6</f>
        <v>3.0461434282048156E-4</v>
      </c>
      <c r="CB131" s="3">
        <f ca="1">$BY131*$E$6</f>
        <v>-1.2830985129599651E-4</v>
      </c>
      <c r="CC131" s="3">
        <f ca="1">$BY131*$F$6</f>
        <v>-1.1497729594593385E-4</v>
      </c>
      <c r="CD131" s="3">
        <f t="shared" ca="1" si="503"/>
        <v>3.1987896713202163E-5</v>
      </c>
      <c r="CE131" s="29">
        <f t="shared" ca="1" si="435"/>
        <v>5.4660583745788885E-5</v>
      </c>
      <c r="CF131" s="3">
        <f ca="1">$CE131*$C$6</f>
        <v>1.8893977377569386E-4</v>
      </c>
      <c r="CG131" s="3">
        <f ca="1">$CE131*$D$6</f>
        <v>5.2052180689439844E-4</v>
      </c>
      <c r="CH131" s="3">
        <f ca="1">$CE131*$E$6</f>
        <v>-2.1925453352110837E-4</v>
      </c>
      <c r="CI131" s="3">
        <f ca="1">$CE131*$F$6</f>
        <v>-1.9647200221586356E-4</v>
      </c>
      <c r="CJ131" s="3">
        <f t="shared" ca="1" si="504"/>
        <v>5.4660583745788885E-5</v>
      </c>
    </row>
    <row r="132" spans="2:88" x14ac:dyDescent="0.25">
      <c r="B132" s="2">
        <v>5</v>
      </c>
      <c r="C132" s="3">
        <f t="shared" ca="1" si="442"/>
        <v>0.14464138050197686</v>
      </c>
      <c r="D132" s="3">
        <f t="shared" ca="1" si="443"/>
        <v>0.61141201194412276</v>
      </c>
      <c r="E132" s="3">
        <f t="shared" ca="1" si="444"/>
        <v>0.72932413858758338</v>
      </c>
      <c r="F132" s="5">
        <f t="shared" ca="1" si="445"/>
        <v>0.86019159748770924</v>
      </c>
      <c r="G132" s="2">
        <f t="shared" ca="1" si="446"/>
        <v>0.67402681553338328</v>
      </c>
      <c r="H132" s="2">
        <f t="shared" ca="1" si="447"/>
        <v>2.3407422488699705</v>
      </c>
      <c r="I132" s="11">
        <f t="shared" ca="1" si="448"/>
        <v>0.91219555365620386</v>
      </c>
      <c r="J132" s="3">
        <f t="shared" ca="1" si="449"/>
        <v>0.58470328656293225</v>
      </c>
      <c r="K132" s="3">
        <f t="shared" ca="1" si="450"/>
        <v>0.98756016713853767</v>
      </c>
      <c r="L132" s="3">
        <f t="shared" ca="1" si="451"/>
        <v>0.11245336737320331</v>
      </c>
      <c r="M132" s="3">
        <f t="shared" ca="1" si="452"/>
        <v>1.2127404976824655E-2</v>
      </c>
      <c r="N132" s="3">
        <f t="shared" ca="1" si="453"/>
        <v>0.85041279503282385</v>
      </c>
      <c r="O132" s="3">
        <f t="shared" ca="1" si="454"/>
        <v>1.6313076959525348</v>
      </c>
      <c r="P132" s="28">
        <f t="shared" ca="1" si="455"/>
        <v>0.83634870126836935</v>
      </c>
      <c r="Q132" s="3">
        <f t="shared" ca="1" si="456"/>
        <v>0.31158715289897837</v>
      </c>
      <c r="R132" s="3">
        <f t="shared" ca="1" si="457"/>
        <v>0.9495454981267224</v>
      </c>
      <c r="S132" s="3">
        <f t="shared" ca="1" si="458"/>
        <v>0.99576038273684397</v>
      </c>
      <c r="T132" s="3">
        <f t="shared" ca="1" si="459"/>
        <v>2.0741399423411986</v>
      </c>
      <c r="U132" s="28">
        <f t="shared" ca="1" si="460"/>
        <v>0.88836419358669949</v>
      </c>
      <c r="V132" s="3">
        <f t="shared" ca="1" si="461"/>
        <v>0.34011160622876113</v>
      </c>
      <c r="W132" s="3">
        <f t="shared" ca="1" si="462"/>
        <v>0.88795527224530302</v>
      </c>
      <c r="X132" s="3">
        <f t="shared" ca="1" si="463"/>
        <v>0.5196240850296503</v>
      </c>
      <c r="Y132" s="3">
        <f t="shared" ca="1" si="464"/>
        <v>1.5725126187051564</v>
      </c>
      <c r="Z132" s="28">
        <f t="shared" ca="1" si="465"/>
        <v>0.8281415069757273</v>
      </c>
      <c r="AA132" s="3">
        <f t="shared" ca="1" si="466"/>
        <v>0.79328672186918314</v>
      </c>
      <c r="AB132" s="3">
        <f t="shared" ca="1" si="467"/>
        <v>0.79677519935798347</v>
      </c>
      <c r="AC132" s="3">
        <f t="shared" ca="1" si="468"/>
        <v>0.12810837019090909</v>
      </c>
      <c r="AD132" s="3">
        <f t="shared" ca="1" si="469"/>
        <v>1.5181228938403792</v>
      </c>
      <c r="AE132" s="28">
        <f t="shared" ca="1" si="470"/>
        <v>0.8202619008377422</v>
      </c>
      <c r="AF132" s="3">
        <f t="shared" ca="1" si="471"/>
        <v>4.0646747753041501E-2</v>
      </c>
      <c r="AG132" s="3">
        <f t="shared" ca="1" si="472"/>
        <v>0.79992163015847539</v>
      </c>
      <c r="AH132" s="3">
        <f t="shared" ca="1" si="473"/>
        <v>9.5707598047314255E-3</v>
      </c>
      <c r="AI132" s="3">
        <f t="shared" ca="1" si="474"/>
        <v>-8.2426333491889079E-4</v>
      </c>
      <c r="AJ132" s="3">
        <f t="shared" ca="1" si="475"/>
        <v>0.70558368584644449</v>
      </c>
      <c r="AK132" s="28">
        <f t="shared" ca="1" si="476"/>
        <v>0.66942458248928127</v>
      </c>
      <c r="AL132" s="3">
        <f t="shared" ca="1" si="477"/>
        <v>0.88354023910353374</v>
      </c>
      <c r="AM132" s="3">
        <f t="shared" ca="1" si="478"/>
        <v>0.68698699309454969</v>
      </c>
      <c r="AN132" s="3">
        <f t="shared" ca="1" si="479"/>
        <v>0.83116299690303008</v>
      </c>
      <c r="AO132" s="3">
        <f t="shared" ca="1" si="480"/>
        <v>-6.8282766231712727E-3</v>
      </c>
      <c r="AP132" s="3">
        <f t="shared" ca="1" si="481"/>
        <v>2.0287710188691572</v>
      </c>
      <c r="AQ132" s="28">
        <f t="shared" ca="1" si="482"/>
        <v>0.88378490985720581</v>
      </c>
      <c r="AR132" s="3">
        <f t="shared" ca="1" si="483"/>
        <v>0.5686010794329639</v>
      </c>
      <c r="AS132" s="3">
        <f t="shared" ca="1" si="484"/>
        <v>0.35207031489424701</v>
      </c>
      <c r="AT132" s="3">
        <f t="shared" ca="1" si="485"/>
        <v>0.2849789252016538</v>
      </c>
      <c r="AU132" s="3">
        <f t="shared" ca="1" si="436"/>
        <v>0.97676889691623048</v>
      </c>
      <c r="AV132" s="28">
        <f t="shared" ca="1" si="486"/>
        <v>0.72646662461535572</v>
      </c>
      <c r="AW132" s="2">
        <f t="shared" ca="1" si="487"/>
        <v>1</v>
      </c>
      <c r="AX132" s="3">
        <f ca="1">POWER(AV132-$G$7, 2)/2</f>
        <v>0.26387687834001405</v>
      </c>
      <c r="AY132" s="29">
        <f t="shared" ca="1" si="488"/>
        <v>1.0405878039182736E-2</v>
      </c>
      <c r="AZ132" s="3">
        <f t="shared" ca="1" si="489"/>
        <v>6.9659505618142837E-3</v>
      </c>
      <c r="BA132" s="3">
        <f t="shared" ca="1" si="490"/>
        <v>9.1965579848441916E-3</v>
      </c>
      <c r="BB132" s="3">
        <f t="shared" ca="1" si="416"/>
        <v>1.0405878039182736E-2</v>
      </c>
      <c r="BC132" s="29">
        <f t="shared" ca="1" si="437"/>
        <v>1.3093586536051046E-3</v>
      </c>
      <c r="BD132" s="3">
        <f t="shared" ca="1" si="491"/>
        <v>1.1631873444256653E-3</v>
      </c>
      <c r="BE132" s="3">
        <f t="shared" ca="1" si="492"/>
        <v>1.0843342485682406E-3</v>
      </c>
      <c r="BF132" s="3">
        <f t="shared" ca="1" si="493"/>
        <v>1.0740170180844699E-3</v>
      </c>
      <c r="BG132" s="3">
        <f t="shared" ca="1" si="420"/>
        <v>1.3093586536051046E-3</v>
      </c>
      <c r="BH132" s="29">
        <f t="shared" ca="1" si="438"/>
        <v>3.7628529402402471E-4</v>
      </c>
      <c r="BI132" s="3">
        <f t="shared" ca="1" si="494"/>
        <v>3.3427838178418681E-4</v>
      </c>
      <c r="BJ132" s="3">
        <f t="shared" ca="1" si="495"/>
        <v>3.1161747044586047E-4</v>
      </c>
      <c r="BK132" s="3">
        <f t="shared" ca="1" si="496"/>
        <v>3.0865249053343524E-4</v>
      </c>
      <c r="BL132" s="3">
        <f t="shared" ca="1" si="424"/>
        <v>3.7628529402402471E-4</v>
      </c>
      <c r="BM132" s="29">
        <f t="shared" ca="1" si="439"/>
        <v>1.1990761687663635E-4</v>
      </c>
      <c r="BN132" s="3">
        <f t="shared" ca="1" si="497"/>
        <v>1.0937919496437927E-4</v>
      </c>
      <c r="BO132" s="3">
        <f t="shared" ca="1" si="498"/>
        <v>1.0028457964696002E-4</v>
      </c>
      <c r="BP132" s="3">
        <f t="shared" ca="1" si="427"/>
        <v>1.1990761687663635E-4</v>
      </c>
      <c r="BQ132" s="29">
        <f t="shared" ca="1" si="440"/>
        <v>1.7207895647692529E-4</v>
      </c>
      <c r="BR132" s="3">
        <f t="shared" ca="1" si="499"/>
        <v>1.5696965897605067E-4</v>
      </c>
      <c r="BS132" s="3">
        <f t="shared" ca="1" si="500"/>
        <v>1.4391801176509271E-4</v>
      </c>
      <c r="BT132" s="3">
        <f t="shared" ca="1" si="430"/>
        <v>1.7207895647692529E-4</v>
      </c>
      <c r="BU132" s="29">
        <f t="shared" ca="1" si="441"/>
        <v>1.7825630366255274E-4</v>
      </c>
      <c r="BV132" s="3">
        <f t="shared" ca="1" si="501"/>
        <v>1.6260460761217071E-4</v>
      </c>
      <c r="BW132" s="3">
        <f t="shared" ca="1" si="502"/>
        <v>1.4908442806107604E-4</v>
      </c>
      <c r="BX132" s="3">
        <f t="shared" ca="1" si="433"/>
        <v>1.7825630366255274E-4</v>
      </c>
      <c r="BY132" s="29">
        <f t="shared" ca="1" si="434"/>
        <v>3.1657016383290075E-5</v>
      </c>
      <c r="BZ132" s="3">
        <f ca="1">$BY132*$C$7</f>
        <v>1.0422756074034424E-5</v>
      </c>
      <c r="CA132" s="3">
        <f ca="1">$BY132*$D$7</f>
        <v>-1.4103833939083392E-4</v>
      </c>
      <c r="CB132" s="3">
        <f ca="1">$BY132*$E$7</f>
        <v>1.4472954750112556E-4</v>
      </c>
      <c r="CC132" s="3">
        <f ca="1">$BY132*$F$7</f>
        <v>-3.130245779979723E-5</v>
      </c>
      <c r="CD132" s="3">
        <f t="shared" ca="1" si="503"/>
        <v>3.1657016383290075E-5</v>
      </c>
      <c r="CE132" s="29">
        <f t="shared" ca="1" si="435"/>
        <v>5.4096898192237185E-5</v>
      </c>
      <c r="CF132" s="3">
        <f ca="1">$CE132*$C$7</f>
        <v>1.7810862760812171E-5</v>
      </c>
      <c r="CG132" s="3">
        <f ca="1">$CE132*$D$7</f>
        <v>-2.4101250082605508E-4</v>
      </c>
      <c r="CH132" s="3">
        <f ca="1">$CE132*$E$7</f>
        <v>2.4732019915526995E-4</v>
      </c>
      <c r="CI132" s="3">
        <f ca="1">$CE132*$F$7</f>
        <v>-5.3491012932484131E-5</v>
      </c>
      <c r="CJ132" s="3">
        <f t="shared" ca="1" si="504"/>
        <v>5.4096898192237185E-5</v>
      </c>
    </row>
    <row r="133" spans="2:88" x14ac:dyDescent="0.25">
      <c r="B133" s="2">
        <v>6</v>
      </c>
      <c r="C133" s="3">
        <f t="shared" ca="1" si="442"/>
        <v>0.14464023399880871</v>
      </c>
      <c r="D133" s="3">
        <f t="shared" ca="1" si="443"/>
        <v>0.61142752616145579</v>
      </c>
      <c r="E133" s="3">
        <f t="shared" ca="1" si="444"/>
        <v>0.72930821833735826</v>
      </c>
      <c r="F133" s="5">
        <f t="shared" ca="1" si="445"/>
        <v>0.86019504075806719</v>
      </c>
      <c r="G133" s="2">
        <f t="shared" ca="1" si="446"/>
        <v>0.67402333326158115</v>
      </c>
      <c r="H133" s="2">
        <f t="shared" ca="1" si="447"/>
        <v>2.3407402476090082</v>
      </c>
      <c r="I133" s="11">
        <f t="shared" ca="1" si="448"/>
        <v>0.91219539336542399</v>
      </c>
      <c r="J133" s="3">
        <f t="shared" ca="1" si="449"/>
        <v>0.5847013273680286</v>
      </c>
      <c r="K133" s="3">
        <f t="shared" ca="1" si="450"/>
        <v>0.98758667851362858</v>
      </c>
      <c r="L133" s="3">
        <f t="shared" ca="1" si="451"/>
        <v>0.11242616215129624</v>
      </c>
      <c r="M133" s="3">
        <f t="shared" ca="1" si="452"/>
        <v>1.213328898824723E-2</v>
      </c>
      <c r="N133" s="3">
        <f t="shared" ca="1" si="453"/>
        <v>0.8504068443740227</v>
      </c>
      <c r="O133" s="3">
        <f t="shared" ca="1" si="454"/>
        <v>1.6313185336576526</v>
      </c>
      <c r="P133" s="28">
        <f t="shared" ca="1" si="455"/>
        <v>0.83635018461479715</v>
      </c>
      <c r="Q133" s="3">
        <f t="shared" ca="1" si="456"/>
        <v>0.31157512118753228</v>
      </c>
      <c r="R133" s="3">
        <f t="shared" ca="1" si="457"/>
        <v>0.94953230828886592</v>
      </c>
      <c r="S133" s="3">
        <f t="shared" ca="1" si="458"/>
        <v>0.99574935143308285</v>
      </c>
      <c r="T133" s="3">
        <f t="shared" ca="1" si="459"/>
        <v>2.074108263002731</v>
      </c>
      <c r="U133" s="28">
        <f t="shared" ca="1" si="460"/>
        <v>0.88836105180499292</v>
      </c>
      <c r="V133" s="3">
        <f t="shared" ca="1" si="461"/>
        <v>0.34009433956627377</v>
      </c>
      <c r="W133" s="3">
        <f t="shared" ca="1" si="462"/>
        <v>0.88793944126400881</v>
      </c>
      <c r="X133" s="3">
        <f t="shared" ca="1" si="463"/>
        <v>0.51960515634443782</v>
      </c>
      <c r="Y133" s="3">
        <f t="shared" ca="1" si="464"/>
        <v>1.5724659618343626</v>
      </c>
      <c r="Z133" s="28">
        <f t="shared" ca="1" si="465"/>
        <v>0.82813486652117707</v>
      </c>
      <c r="AA133" s="3">
        <f t="shared" ca="1" si="466"/>
        <v>0.79326883536234583</v>
      </c>
      <c r="AB133" s="3">
        <f t="shared" ca="1" si="467"/>
        <v>0.79675880007089672</v>
      </c>
      <c r="AC133" s="3">
        <f t="shared" ca="1" si="468"/>
        <v>0.12808876199750621</v>
      </c>
      <c r="AD133" s="3">
        <f t="shared" ca="1" si="469"/>
        <v>1.5180743088481516</v>
      </c>
      <c r="AE133" s="28">
        <f t="shared" ca="1" si="470"/>
        <v>0.82025473772841406</v>
      </c>
      <c r="AF133" s="3">
        <f t="shared" ca="1" si="471"/>
        <v>4.0518797145154675E-2</v>
      </c>
      <c r="AG133" s="3">
        <f t="shared" ca="1" si="472"/>
        <v>0.79980235339113293</v>
      </c>
      <c r="AH133" s="3">
        <f t="shared" ca="1" si="473"/>
        <v>9.4526179327421335E-3</v>
      </c>
      <c r="AI133" s="3">
        <f t="shared" ca="1" si="474"/>
        <v>-9.6829278681545236E-4</v>
      </c>
      <c r="AJ133" s="3">
        <f t="shared" ca="1" si="475"/>
        <v>0.7051247982750849</v>
      </c>
      <c r="AK133" s="28">
        <f t="shared" ca="1" si="476"/>
        <v>0.66932302492753604</v>
      </c>
      <c r="AL133" s="3">
        <f t="shared" ca="1" si="477"/>
        <v>0.88350346848153749</v>
      </c>
      <c r="AM133" s="3">
        <f t="shared" ca="1" si="478"/>
        <v>0.68695271517280065</v>
      </c>
      <c r="AN133" s="3">
        <f t="shared" ca="1" si="479"/>
        <v>0.83112904512907138</v>
      </c>
      <c r="AO133" s="3">
        <f t="shared" ca="1" si="480"/>
        <v>-6.8696680055139155E-3</v>
      </c>
      <c r="AP133" s="3">
        <f t="shared" ca="1" si="481"/>
        <v>2.0286274345449051</v>
      </c>
      <c r="AQ133" s="28">
        <f t="shared" ca="1" si="482"/>
        <v>0.88377016162163491</v>
      </c>
      <c r="AR133" s="3">
        <f t="shared" ca="1" si="483"/>
        <v>0.56783482487116432</v>
      </c>
      <c r="AS133" s="3">
        <f t="shared" ca="1" si="484"/>
        <v>0.35105869351591412</v>
      </c>
      <c r="AT133" s="3">
        <f t="shared" ca="1" si="485"/>
        <v>0.28383427861734367</v>
      </c>
      <c r="AU133" s="3">
        <f t="shared" ca="1" si="436"/>
        <v>0.97415439956654848</v>
      </c>
      <c r="AV133" s="28">
        <f t="shared" ca="1" si="486"/>
        <v>0.72594678284847669</v>
      </c>
      <c r="AW133" s="2">
        <f t="shared" ca="1" si="487"/>
        <v>1</v>
      </c>
      <c r="AX133" s="3">
        <f ca="1">POWER(AV133-$G$8, 2)/2</f>
        <v>0.26349936576402666</v>
      </c>
      <c r="AY133" s="29">
        <f t="shared" ca="1" si="488"/>
        <v>1.0315612422417205E-2</v>
      </c>
      <c r="AZ133" s="3">
        <f t="shared" ca="1" si="489"/>
        <v>6.9044769105523519E-3</v>
      </c>
      <c r="BA133" s="3">
        <f t="shared" ca="1" si="490"/>
        <v>9.1166304577857977E-3</v>
      </c>
      <c r="BB133" s="3">
        <f t="shared" ca="1" si="416"/>
        <v>1.0315612422417205E-2</v>
      </c>
      <c r="BC133" s="29">
        <f t="shared" ca="1" si="437"/>
        <v>1.2964529544381767E-3</v>
      </c>
      <c r="BD133" s="3">
        <f t="shared" ca="1" si="491"/>
        <v>1.1517183102203892E-3</v>
      </c>
      <c r="BE133" s="3">
        <f t="shared" ca="1" si="492"/>
        <v>1.0736378943746452E-3</v>
      </c>
      <c r="BF133" s="3">
        <f t="shared" ca="1" si="493"/>
        <v>1.0634216781199141E-3</v>
      </c>
      <c r="BG133" s="3">
        <f t="shared" ca="1" si="420"/>
        <v>1.2964529544381767E-3</v>
      </c>
      <c r="BH133" s="29">
        <f t="shared" ca="1" si="438"/>
        <v>3.7199038720352065E-4</v>
      </c>
      <c r="BI133" s="3">
        <f t="shared" ca="1" si="494"/>
        <v>3.3046177163746621E-4</v>
      </c>
      <c r="BJ133" s="3">
        <f t="shared" ca="1" si="495"/>
        <v>3.0805820965394855E-4</v>
      </c>
      <c r="BK133" s="3">
        <f t="shared" ca="1" si="496"/>
        <v>3.0512687749311503E-4</v>
      </c>
      <c r="BL133" s="3">
        <f t="shared" ca="1" si="424"/>
        <v>3.7199038720352065E-4</v>
      </c>
      <c r="BM133" s="29">
        <f t="shared" ca="1" si="439"/>
        <v>1.1866369912841598E-4</v>
      </c>
      <c r="BN133" s="3">
        <f t="shared" ca="1" si="497"/>
        <v>1.0824447970464173E-4</v>
      </c>
      <c r="BO133" s="3">
        <f t="shared" ca="1" si="498"/>
        <v>9.9244406673125446E-5</v>
      </c>
      <c r="BP133" s="3">
        <f t="shared" ca="1" si="427"/>
        <v>1.1866369912841598E-4</v>
      </c>
      <c r="BQ133" s="29">
        <f t="shared" ca="1" si="440"/>
        <v>1.7029483902737626E-4</v>
      </c>
      <c r="BR133" s="3">
        <f t="shared" ca="1" si="499"/>
        <v>1.5534216767467904E-4</v>
      </c>
      <c r="BS133" s="3">
        <f t="shared" ca="1" si="500"/>
        <v>1.4242612005949329E-4</v>
      </c>
      <c r="BT133" s="3">
        <f t="shared" ca="1" si="430"/>
        <v>1.7029483902737626E-4</v>
      </c>
      <c r="BU133" s="29">
        <f t="shared" ca="1" si="441"/>
        <v>1.7640822752593496E-4</v>
      </c>
      <c r="BV133" s="3">
        <f t="shared" ca="1" si="501"/>
        <v>1.6091877250091745E-4</v>
      </c>
      <c r="BW133" s="3">
        <f t="shared" ca="1" si="502"/>
        <v>1.4753905365888484E-4</v>
      </c>
      <c r="BX133" s="3">
        <f t="shared" ca="1" si="433"/>
        <v>1.7640822752593496E-4</v>
      </c>
      <c r="BY133" s="29">
        <f t="shared" ca="1" si="434"/>
        <v>3.1328580974497889E-5</v>
      </c>
      <c r="BZ133" s="3">
        <f ca="1">$BY133*$C$8</f>
        <v>1.3685577312899658E-4</v>
      </c>
      <c r="CA133" s="3">
        <f ca="1">$BY133*$D$8</f>
        <v>3.0300376946914865E-4</v>
      </c>
      <c r="CB133" s="3">
        <f ca="1">$BY133*$E$8</f>
        <v>-1.2407997780759634E-4</v>
      </c>
      <c r="CC133" s="3">
        <f ca="1">$BY133*$F$8</f>
        <v>-9.9076637331849579E-5</v>
      </c>
      <c r="CD133" s="3">
        <f t="shared" ca="1" si="503"/>
        <v>3.1328580974497889E-5</v>
      </c>
      <c r="CE133" s="29">
        <f t="shared" ca="1" si="435"/>
        <v>5.3535174734814056E-5</v>
      </c>
      <c r="CF133" s="3">
        <f ca="1">$CE133*$C$8</f>
        <v>2.3386305731156173E-4</v>
      </c>
      <c r="CG133" s="3">
        <f ca="1">$CE133*$D$8</f>
        <v>5.1778150300017453E-4</v>
      </c>
      <c r="CH133" s="3">
        <f ca="1">$CE133*$E$8</f>
        <v>-2.1203141305470454E-4</v>
      </c>
      <c r="CI133" s="3">
        <f ca="1">$CE133*$F$8</f>
        <v>-1.6930499009884946E-4</v>
      </c>
      <c r="CJ133" s="3">
        <f t="shared" ca="1" si="504"/>
        <v>5.3535174734814056E-5</v>
      </c>
    </row>
    <row r="134" spans="2:88" x14ac:dyDescent="0.25">
      <c r="B134" s="2">
        <v>7</v>
      </c>
      <c r="C134" s="3">
        <f t="shared" ca="1" si="442"/>
        <v>0.14462517986376452</v>
      </c>
      <c r="D134" s="3">
        <f t="shared" ca="1" si="443"/>
        <v>0.6113941957468142</v>
      </c>
      <c r="E134" s="3">
        <f t="shared" ca="1" si="444"/>
        <v>0.72932186713491709</v>
      </c>
      <c r="F134" s="5">
        <f t="shared" ca="1" si="445"/>
        <v>0.86020593918817367</v>
      </c>
      <c r="G134" s="2">
        <f t="shared" ca="1" si="446"/>
        <v>0.67401988711767391</v>
      </c>
      <c r="H134" s="2">
        <f t="shared" ca="1" si="447"/>
        <v>2.3407296603797638</v>
      </c>
      <c r="I134" s="11">
        <f t="shared" ca="1" si="448"/>
        <v>0.9121945453780449</v>
      </c>
      <c r="J134" s="3">
        <f t="shared" ca="1" si="449"/>
        <v>0.58467560243172434</v>
      </c>
      <c r="K134" s="3">
        <f t="shared" ca="1" si="450"/>
        <v>0.98752972254829852</v>
      </c>
      <c r="L134" s="3">
        <f t="shared" ca="1" si="451"/>
        <v>0.11244948560673225</v>
      </c>
      <c r="M134" s="3">
        <f t="shared" ca="1" si="452"/>
        <v>1.2151912537158104E-2</v>
      </c>
      <c r="N134" s="3">
        <f t="shared" ca="1" si="453"/>
        <v>0.85040095550480188</v>
      </c>
      <c r="O134" s="3">
        <f t="shared" ca="1" si="454"/>
        <v>1.6312585359292298</v>
      </c>
      <c r="P134" s="28">
        <f t="shared" ca="1" si="455"/>
        <v>0.836341972646789</v>
      </c>
      <c r="Q134" s="3">
        <f t="shared" ca="1" si="456"/>
        <v>0.31156321429476475</v>
      </c>
      <c r="R134" s="3">
        <f t="shared" ca="1" si="457"/>
        <v>0.94951925528196179</v>
      </c>
      <c r="S134" s="3">
        <f t="shared" ca="1" si="458"/>
        <v>0.99573843454834876</v>
      </c>
      <c r="T134" s="3">
        <f t="shared" ca="1" si="459"/>
        <v>2.0740675061971099</v>
      </c>
      <c r="U134" s="28">
        <f t="shared" ca="1" si="460"/>
        <v>0.88835700965655284</v>
      </c>
      <c r="V134" s="3">
        <f t="shared" ca="1" si="461"/>
        <v>0.34007725192782956</v>
      </c>
      <c r="W134" s="3">
        <f t="shared" ca="1" si="462"/>
        <v>0.88792377439080228</v>
      </c>
      <c r="X134" s="3">
        <f t="shared" ca="1" si="463"/>
        <v>0.51958642391214482</v>
      </c>
      <c r="Y134" s="3">
        <f t="shared" ca="1" si="464"/>
        <v>1.5724109591618523</v>
      </c>
      <c r="Z134" s="28">
        <f t="shared" ca="1" si="465"/>
        <v>0.8281270379865</v>
      </c>
      <c r="AA134" s="3">
        <f t="shared" ca="1" si="466"/>
        <v>0.79325113429737071</v>
      </c>
      <c r="AB134" s="3">
        <f t="shared" ca="1" si="467"/>
        <v>0.79674257077499422</v>
      </c>
      <c r="AC134" s="3">
        <f t="shared" ca="1" si="468"/>
        <v>0.12806935709247835</v>
      </c>
      <c r="AD134" s="3">
        <f t="shared" ca="1" si="469"/>
        <v>1.5180179682471193</v>
      </c>
      <c r="AE134" s="28">
        <f t="shared" ca="1" si="470"/>
        <v>0.82024643089480598</v>
      </c>
      <c r="AF134" s="3">
        <f t="shared" ca="1" si="471"/>
        <v>4.0392108131030433E-2</v>
      </c>
      <c r="AG134" s="3">
        <f t="shared" ca="1" si="472"/>
        <v>0.79968425322275172</v>
      </c>
      <c r="AH134" s="3">
        <f t="shared" ca="1" si="473"/>
        <v>9.3356415481489433E-3</v>
      </c>
      <c r="AI134" s="3">
        <f t="shared" ca="1" si="474"/>
        <v>-1.1109026118036518E-3</v>
      </c>
      <c r="AJ134" s="3">
        <f t="shared" ca="1" si="475"/>
        <v>0.70466938838698867</v>
      </c>
      <c r="AK134" s="28">
        <f t="shared" ca="1" si="476"/>
        <v>0.66922222141624621</v>
      </c>
      <c r="AL134" s="3">
        <f t="shared" ca="1" si="477"/>
        <v>0.88346711768665742</v>
      </c>
      <c r="AM134" s="3">
        <f t="shared" ca="1" si="478"/>
        <v>0.68691882876973875</v>
      </c>
      <c r="AN134" s="3">
        <f t="shared" ca="1" si="479"/>
        <v>0.83109548117254717</v>
      </c>
      <c r="AO134" s="3">
        <f t="shared" ca="1" si="480"/>
        <v>-6.9105869481063025E-3</v>
      </c>
      <c r="AP134" s="3">
        <f t="shared" ca="1" si="481"/>
        <v>2.0284827770207294</v>
      </c>
      <c r="AQ134" s="28">
        <f t="shared" ca="1" si="482"/>
        <v>0.8837553015088313</v>
      </c>
      <c r="AR134" s="3">
        <f t="shared" ca="1" si="483"/>
        <v>0.56707533241100361</v>
      </c>
      <c r="AS134" s="3">
        <f t="shared" ca="1" si="484"/>
        <v>0.35005586416555767</v>
      </c>
      <c r="AT134" s="3">
        <f t="shared" ca="1" si="485"/>
        <v>0.28269956125087781</v>
      </c>
      <c r="AU134" s="3">
        <f t="shared" ca="1" si="436"/>
        <v>0.97156270069789286</v>
      </c>
      <c r="AV134" s="28">
        <f t="shared" ca="1" si="486"/>
        <v>0.725430867584961</v>
      </c>
      <c r="AW134" s="2">
        <f t="shared" ca="1" si="487"/>
        <v>1</v>
      </c>
      <c r="AX134" s="3">
        <f ca="1">POWER(AV134-$G$9, 2)/2</f>
        <v>0.26312497182253464</v>
      </c>
      <c r="AY134" s="29">
        <f t="shared" ca="1" si="488"/>
        <v>1.0225759439543094E-2</v>
      </c>
      <c r="AZ134" s="3">
        <f t="shared" ca="1" si="489"/>
        <v>6.843305447799178E-3</v>
      </c>
      <c r="BA134" s="3">
        <f t="shared" ca="1" si="490"/>
        <v>9.0370691166501843E-3</v>
      </c>
      <c r="BB134" s="3">
        <f t="shared" ca="1" si="416"/>
        <v>1.0225759439543094E-2</v>
      </c>
      <c r="BC134" s="29">
        <f t="shared" ca="1" si="437"/>
        <v>1.2836393066205528E-3</v>
      </c>
      <c r="BD134" s="3">
        <f t="shared" ca="1" si="491"/>
        <v>1.1403299759070451E-3</v>
      </c>
      <c r="BE134" s="3">
        <f t="shared" ca="1" si="492"/>
        <v>1.0630164168347229E-3</v>
      </c>
      <c r="BF134" s="3">
        <f t="shared" ca="1" si="493"/>
        <v>1.0529005598117918E-3</v>
      </c>
      <c r="BG134" s="3">
        <f t="shared" ca="1" si="420"/>
        <v>1.2836393066205528E-3</v>
      </c>
      <c r="BH134" s="29">
        <f t="shared" ca="1" si="438"/>
        <v>3.6773766708945549E-4</v>
      </c>
      <c r="BI134" s="3">
        <f t="shared" ca="1" si="494"/>
        <v>3.2668233427366562E-4</v>
      </c>
      <c r="BJ134" s="3">
        <f t="shared" ca="1" si="495"/>
        <v>3.0453350500285638E-4</v>
      </c>
      <c r="BK134" s="3">
        <f t="shared" ca="1" si="496"/>
        <v>3.0163550893570821E-4</v>
      </c>
      <c r="BL134" s="3">
        <f t="shared" ca="1" si="424"/>
        <v>3.6773766708945549E-4</v>
      </c>
      <c r="BM134" s="29">
        <f t="shared" ca="1" si="439"/>
        <v>1.1743071975959018E-4</v>
      </c>
      <c r="BN134" s="3">
        <f t="shared" ca="1" si="497"/>
        <v>1.0711966202451595E-4</v>
      </c>
      <c r="BO134" s="3">
        <f t="shared" ca="1" si="498"/>
        <v>9.821223981306791E-5</v>
      </c>
      <c r="BP134" s="3">
        <f t="shared" ca="1" si="427"/>
        <v>1.1743071975959018E-4</v>
      </c>
      <c r="BQ134" s="29">
        <f t="shared" ca="1" si="440"/>
        <v>1.6852613265957737E-4</v>
      </c>
      <c r="BR134" s="3">
        <f t="shared" ca="1" si="499"/>
        <v>1.5372861896572327E-4</v>
      </c>
      <c r="BS134" s="3">
        <f t="shared" ca="1" si="500"/>
        <v>1.4094547823104538E-4</v>
      </c>
      <c r="BT134" s="3">
        <f t="shared" ca="1" si="430"/>
        <v>1.6852613265957737E-4</v>
      </c>
      <c r="BU134" s="29">
        <f t="shared" ca="1" si="441"/>
        <v>1.7457602490262319E-4</v>
      </c>
      <c r="BV134" s="3">
        <f t="shared" ca="1" si="501"/>
        <v>1.5924729766995461E-4</v>
      </c>
      <c r="BW134" s="3">
        <f t="shared" ca="1" si="502"/>
        <v>1.4600525704389485E-4</v>
      </c>
      <c r="BX134" s="3">
        <f t="shared" ca="1" si="433"/>
        <v>1.7457602490262319E-4</v>
      </c>
      <c r="BY134" s="29">
        <f t="shared" ca="1" si="434"/>
        <v>3.1003171430387919E-5</v>
      </c>
      <c r="BZ134" s="3">
        <f ca="1">$BY134*$C$9</f>
        <v>1.113385892408091E-4</v>
      </c>
      <c r="CA134" s="3">
        <f ca="1">$BY134*$D$9</f>
        <v>9.3409455202615767E-5</v>
      </c>
      <c r="CB134" s="3">
        <f ca="1">$BY134*$E$9</f>
        <v>2.2597591592181144E-5</v>
      </c>
      <c r="CC134" s="3">
        <f ca="1">$BY134*$F$9</f>
        <v>1.7492299352739169E-5</v>
      </c>
      <c r="CD134" s="3">
        <f t="shared" ca="1" si="503"/>
        <v>3.1003171430387919E-5</v>
      </c>
      <c r="CE134" s="29">
        <f t="shared" ca="1" si="435"/>
        <v>5.2980781464978303E-5</v>
      </c>
      <c r="CF134" s="3">
        <f ca="1">$CE134*$C$9</f>
        <v>1.9026458239703009E-4</v>
      </c>
      <c r="CG134" s="3">
        <f ca="1">$CE134*$D$9</f>
        <v>1.5962579647583314E-4</v>
      </c>
      <c r="CH134" s="3">
        <f ca="1">$CE134*$E$9</f>
        <v>3.8616631994193386E-5</v>
      </c>
      <c r="CI134" s="3">
        <f ca="1">$CE134*$F$9</f>
        <v>2.9892286710355409E-5</v>
      </c>
      <c r="CJ134" s="3">
        <f t="shared" ca="1" si="504"/>
        <v>5.2980781464978303E-5</v>
      </c>
    </row>
    <row r="135" spans="2:88" x14ac:dyDescent="0.25">
      <c r="B135" s="2">
        <v>8</v>
      </c>
      <c r="C135" s="3">
        <f t="shared" ca="1" si="442"/>
        <v>0.14461293261894803</v>
      </c>
      <c r="D135" s="3">
        <f t="shared" ca="1" si="443"/>
        <v>0.61138392070674186</v>
      </c>
      <c r="E135" s="3">
        <f t="shared" ca="1" si="444"/>
        <v>0.72931938139984198</v>
      </c>
      <c r="F135" s="5">
        <f t="shared" ca="1" si="445"/>
        <v>0.86020401503524491</v>
      </c>
      <c r="G135" s="2">
        <f t="shared" ca="1" si="446"/>
        <v>0.6740164767688166</v>
      </c>
      <c r="H135" s="2">
        <f t="shared" ca="1" si="447"/>
        <v>2.3407007409061036</v>
      </c>
      <c r="I135" s="11">
        <f t="shared" ca="1" si="448"/>
        <v>0.91219222902619723</v>
      </c>
      <c r="J135" s="3">
        <f t="shared" ca="1" si="449"/>
        <v>0.58465467332766063</v>
      </c>
      <c r="K135" s="3">
        <f t="shared" ca="1" si="450"/>
        <v>0.98751216371068617</v>
      </c>
      <c r="L135" s="3">
        <f t="shared" ca="1" si="451"/>
        <v>0.11244523777721289</v>
      </c>
      <c r="M135" s="3">
        <f t="shared" ca="1" si="452"/>
        <v>1.2148624385619965E-2</v>
      </c>
      <c r="N135" s="3">
        <f t="shared" ca="1" si="453"/>
        <v>0.85039512761884073</v>
      </c>
      <c r="O135" s="3">
        <f t="shared" ca="1" si="454"/>
        <v>1.6312116389851252</v>
      </c>
      <c r="P135" s="28">
        <f t="shared" ca="1" si="455"/>
        <v>0.83633555356958067</v>
      </c>
      <c r="Q135" s="3">
        <f t="shared" ca="1" si="456"/>
        <v>0.31155143113194206</v>
      </c>
      <c r="R135" s="3">
        <f t="shared" ca="1" si="457"/>
        <v>0.94950633790278827</v>
      </c>
      <c r="S135" s="3">
        <f t="shared" ca="1" si="458"/>
        <v>0.99572763120196928</v>
      </c>
      <c r="T135" s="3">
        <f t="shared" ca="1" si="459"/>
        <v>2.0740283343502712</v>
      </c>
      <c r="U135" s="28">
        <f t="shared" ca="1" si="460"/>
        <v>0.88835312457939319</v>
      </c>
      <c r="V135" s="3">
        <f t="shared" ca="1" si="461"/>
        <v>0.34006034177974331</v>
      </c>
      <c r="W135" s="3">
        <f t="shared" ca="1" si="462"/>
        <v>0.88790827038819686</v>
      </c>
      <c r="X135" s="3">
        <f t="shared" ca="1" si="463"/>
        <v>0.51956788603755222</v>
      </c>
      <c r="Y135" s="3">
        <f t="shared" ca="1" si="464"/>
        <v>1.5723575420431484</v>
      </c>
      <c r="Z135" s="28">
        <f t="shared" ca="1" si="465"/>
        <v>0.82811943485333994</v>
      </c>
      <c r="AA135" s="3">
        <f t="shared" ca="1" si="466"/>
        <v>0.79323361709462703</v>
      </c>
      <c r="AB135" s="3">
        <f t="shared" ca="1" si="467"/>
        <v>0.79672651019671936</v>
      </c>
      <c r="AC135" s="3">
        <f t="shared" ca="1" si="468"/>
        <v>0.12805015372973907</v>
      </c>
      <c r="AD135" s="3">
        <f t="shared" ca="1" si="469"/>
        <v>1.5179624019947335</v>
      </c>
      <c r="AE135" s="28">
        <f t="shared" ca="1" si="470"/>
        <v>0.82023823793721196</v>
      </c>
      <c r="AF135" s="3">
        <f t="shared" ca="1" si="471"/>
        <v>4.0266671833680656E-2</v>
      </c>
      <c r="AG135" s="3">
        <f t="shared" ca="1" si="472"/>
        <v>0.7995673214168999</v>
      </c>
      <c r="AH135" s="3">
        <f t="shared" ca="1" si="473"/>
        <v>9.2198224865696465E-3</v>
      </c>
      <c r="AI135" s="3">
        <f t="shared" ca="1" si="474"/>
        <v>-1.2521029355319125E-3</v>
      </c>
      <c r="AJ135" s="3">
        <f t="shared" ca="1" si="475"/>
        <v>0.70421861009377118</v>
      </c>
      <c r="AK135" s="28">
        <f t="shared" ca="1" si="476"/>
        <v>0.66912242779163278</v>
      </c>
      <c r="AL135" s="3">
        <f t="shared" ca="1" si="477"/>
        <v>0.88343118262988729</v>
      </c>
      <c r="AM135" s="3">
        <f t="shared" ca="1" si="478"/>
        <v>0.68688533008418839</v>
      </c>
      <c r="AN135" s="3">
        <f t="shared" ca="1" si="479"/>
        <v>0.83106230126656422</v>
      </c>
      <c r="AO135" s="3">
        <f t="shared" ca="1" si="480"/>
        <v>-6.951038091486143E-3</v>
      </c>
      <c r="AP135" s="3">
        <f t="shared" ca="1" si="481"/>
        <v>2.0283399823139416</v>
      </c>
      <c r="AQ135" s="28">
        <f t="shared" ca="1" si="482"/>
        <v>0.88374063113789658</v>
      </c>
      <c r="AR135" s="3">
        <f t="shared" ca="1" si="483"/>
        <v>0.5663225688117457</v>
      </c>
      <c r="AS135" s="3">
        <f t="shared" ca="1" si="484"/>
        <v>0.34906178656272613</v>
      </c>
      <c r="AT135" s="3">
        <f t="shared" ca="1" si="485"/>
        <v>0.28157472771252806</v>
      </c>
      <c r="AU135" s="3">
        <f t="shared" ca="1" si="436"/>
        <v>0.96899394343210266</v>
      </c>
      <c r="AV135" s="28">
        <f t="shared" ca="1" si="486"/>
        <v>0.72491892396602253</v>
      </c>
      <c r="AW135" s="2">
        <f t="shared" ca="1" si="487"/>
        <v>1</v>
      </c>
      <c r="AX135" s="3">
        <f ca="1">POWER(AV135-$G$10, 2)/2</f>
        <v>0.262753723162028</v>
      </c>
      <c r="AY135" s="29">
        <f t="shared" ca="1" si="488"/>
        <v>1.0136334007769053E-2</v>
      </c>
      <c r="AZ135" s="3">
        <f t="shared" ca="1" si="489"/>
        <v>6.7824484201853196E-3</v>
      </c>
      <c r="BA135" s="3">
        <f t="shared" ca="1" si="490"/>
        <v>8.9578902134503473E-3</v>
      </c>
      <c r="BB135" s="3">
        <f t="shared" ca="1" si="416"/>
        <v>1.0136334007769053E-2</v>
      </c>
      <c r="BC135" s="29">
        <f t="shared" ca="1" si="437"/>
        <v>1.270918493911204E-3</v>
      </c>
      <c r="BD135" s="3">
        <f t="shared" ca="1" si="491"/>
        <v>1.1290244151517545E-3</v>
      </c>
      <c r="BE135" s="3">
        <f t="shared" ca="1" si="492"/>
        <v>1.0524723049224042E-3</v>
      </c>
      <c r="BF135" s="3">
        <f t="shared" ca="1" si="493"/>
        <v>1.0424559460075413E-3</v>
      </c>
      <c r="BG135" s="3">
        <f t="shared" ca="1" si="420"/>
        <v>1.270918493911204E-3</v>
      </c>
      <c r="BH135" s="29">
        <f t="shared" ca="1" si="438"/>
        <v>3.6352644014581002E-4</v>
      </c>
      <c r="BI135" s="3">
        <f t="shared" ca="1" si="494"/>
        <v>3.2293984897075411E-4</v>
      </c>
      <c r="BJ135" s="3">
        <f t="shared" ca="1" si="495"/>
        <v>3.0104331016779468E-4</v>
      </c>
      <c r="BK135" s="3">
        <f t="shared" ca="1" si="496"/>
        <v>2.9817828670878656E-4</v>
      </c>
      <c r="BL135" s="3">
        <f t="shared" ca="1" si="424"/>
        <v>3.6352644014581002E-4</v>
      </c>
      <c r="BM135" s="29">
        <f t="shared" ca="1" si="439"/>
        <v>1.1620771991026447E-4</v>
      </c>
      <c r="BN135" s="3">
        <f t="shared" ca="1" si="497"/>
        <v>1.0600377905499614E-4</v>
      </c>
      <c r="BO135" s="3">
        <f t="shared" ca="1" si="498"/>
        <v>9.7188647760209815E-5</v>
      </c>
      <c r="BP135" s="3">
        <f t="shared" ca="1" si="427"/>
        <v>1.1620771991026447E-4</v>
      </c>
      <c r="BQ135" s="29">
        <f t="shared" ca="1" si="440"/>
        <v>1.6677176405564253E-4</v>
      </c>
      <c r="BR135" s="3">
        <f t="shared" ca="1" si="499"/>
        <v>1.5212790719254759E-4</v>
      </c>
      <c r="BS135" s="3">
        <f t="shared" ca="1" si="500"/>
        <v>1.3947715561125128E-4</v>
      </c>
      <c r="BT135" s="3">
        <f t="shared" ca="1" si="430"/>
        <v>1.6677176405564253E-4</v>
      </c>
      <c r="BU135" s="29">
        <f t="shared" ca="1" si="441"/>
        <v>1.7275876885127452E-4</v>
      </c>
      <c r="BV135" s="3">
        <f t="shared" ca="1" si="501"/>
        <v>1.5758920644226568E-4</v>
      </c>
      <c r="BW135" s="3">
        <f t="shared" ca="1" si="502"/>
        <v>1.4448430058122992E-4</v>
      </c>
      <c r="BX135" s="3">
        <f t="shared" ca="1" si="433"/>
        <v>1.7275876885127452E-4</v>
      </c>
      <c r="BY135" s="29">
        <f t="shared" ca="1" si="434"/>
        <v>3.0680874434434845E-5</v>
      </c>
      <c r="BZ135" s="3">
        <f ca="1">$BY135*$C$10</f>
        <v>6.4190525491724591E-5</v>
      </c>
      <c r="CA135" s="3">
        <f ca="1">$BY135*$D$10</f>
        <v>-2.0893675489850127E-4</v>
      </c>
      <c r="CB135" s="3">
        <f ca="1">$BY135*$E$10</f>
        <v>2.5967064886328275E-4</v>
      </c>
      <c r="CC135" s="3">
        <f ca="1">$BY135*$F$10</f>
        <v>-1.8474795349439286E-5</v>
      </c>
      <c r="CD135" s="3">
        <f t="shared" ca="1" si="503"/>
        <v>3.0680874434434845E-5</v>
      </c>
      <c r="CE135" s="29">
        <f t="shared" ca="1" si="435"/>
        <v>5.2430417734357567E-5</v>
      </c>
      <c r="CF135" s="3">
        <f ca="1">$CE135*$C$10</f>
        <v>1.0969491998382291E-4</v>
      </c>
      <c r="CG135" s="3">
        <f ca="1">$CE135*$D$10</f>
        <v>-3.5705114477097499E-4</v>
      </c>
      <c r="CH135" s="3">
        <f ca="1">$CE135*$E$10</f>
        <v>4.4375008353650868E-4</v>
      </c>
      <c r="CI135" s="3">
        <f ca="1">$CE135*$F$10</f>
        <v>-3.1571500342920754E-5</v>
      </c>
      <c r="CJ135" s="3">
        <f t="shared" ca="1" si="504"/>
        <v>5.2430417734357567E-5</v>
      </c>
    </row>
    <row r="136" spans="2:88" x14ac:dyDescent="0.25">
      <c r="B136" s="2">
        <v>9</v>
      </c>
      <c r="C136" s="3">
        <f t="shared" ca="1" si="442"/>
        <v>0.14460587166114394</v>
      </c>
      <c r="D136" s="3">
        <f t="shared" ca="1" si="443"/>
        <v>0.61140690374978068</v>
      </c>
      <c r="E136" s="3">
        <f t="shared" ca="1" si="444"/>
        <v>0.72929081762846704</v>
      </c>
      <c r="F136" s="5">
        <f t="shared" ca="1" si="445"/>
        <v>0.86020604726273331</v>
      </c>
      <c r="G136" s="2">
        <f t="shared" ca="1" si="446"/>
        <v>0.67401310187262886</v>
      </c>
      <c r="H136" s="2">
        <f t="shared" ca="1" si="447"/>
        <v>2.3406839549653742</v>
      </c>
      <c r="I136" s="11">
        <f t="shared" ca="1" si="448"/>
        <v>0.91219088450389352</v>
      </c>
      <c r="J136" s="3">
        <f t="shared" ca="1" si="449"/>
        <v>0.58464260688646241</v>
      </c>
      <c r="K136" s="3">
        <f t="shared" ca="1" si="450"/>
        <v>0.98755143933661094</v>
      </c>
      <c r="L136" s="3">
        <f t="shared" ca="1" si="451"/>
        <v>0.11239642526802388</v>
      </c>
      <c r="M136" s="3">
        <f t="shared" ca="1" si="452"/>
        <v>1.2152097250657686E-2</v>
      </c>
      <c r="N136" s="3">
        <f t="shared" ca="1" si="453"/>
        <v>0.85038936027288992</v>
      </c>
      <c r="O136" s="3">
        <f t="shared" ca="1" si="454"/>
        <v>1.631214200294949</v>
      </c>
      <c r="P136" s="28">
        <f t="shared" ca="1" si="455"/>
        <v>0.83633590415725745</v>
      </c>
      <c r="Q136" s="3">
        <f t="shared" ca="1" si="456"/>
        <v>0.311539770716246</v>
      </c>
      <c r="R136" s="3">
        <f t="shared" ca="1" si="457"/>
        <v>0.94949355505359812</v>
      </c>
      <c r="S136" s="3">
        <f t="shared" ca="1" si="458"/>
        <v>0.99571694045071568</v>
      </c>
      <c r="T136" s="3">
        <f t="shared" ca="1" si="459"/>
        <v>2.073996230315748</v>
      </c>
      <c r="U136" s="28">
        <f t="shared" ca="1" si="460"/>
        <v>0.88834994040213733</v>
      </c>
      <c r="V136" s="3">
        <f t="shared" ca="1" si="461"/>
        <v>0.34004360770995212</v>
      </c>
      <c r="W136" s="3">
        <f t="shared" ca="1" si="462"/>
        <v>0.88789292790107965</v>
      </c>
      <c r="X136" s="3">
        <f t="shared" ca="1" si="463"/>
        <v>0.51954954114350604</v>
      </c>
      <c r="Y136" s="3">
        <f t="shared" ca="1" si="464"/>
        <v>1.5723109550813263</v>
      </c>
      <c r="Z136" s="28">
        <f t="shared" ca="1" si="465"/>
        <v>0.82811280367394013</v>
      </c>
      <c r="AA136" s="3">
        <f t="shared" ca="1" si="466"/>
        <v>0.79321628228191843</v>
      </c>
      <c r="AB136" s="3">
        <f t="shared" ca="1" si="467"/>
        <v>0.79671061692365541</v>
      </c>
      <c r="AC136" s="3">
        <f t="shared" ca="1" si="468"/>
        <v>0.12803115026516543</v>
      </c>
      <c r="AD136" s="3">
        <f t="shared" ca="1" si="469"/>
        <v>1.5179135065593303</v>
      </c>
      <c r="AE136" s="28">
        <f t="shared" ca="1" si="470"/>
        <v>0.82023102831603201</v>
      </c>
      <c r="AF136" s="3">
        <f t="shared" ca="1" si="471"/>
        <v>4.0142479148013964E-2</v>
      </c>
      <c r="AG136" s="3">
        <f t="shared" ca="1" si="472"/>
        <v>0.79945154946335839</v>
      </c>
      <c r="AH136" s="3">
        <f t="shared" ca="1" si="473"/>
        <v>9.1051523325088174E-3</v>
      </c>
      <c r="AI136" s="3">
        <f t="shared" ca="1" si="474"/>
        <v>-1.3919039698621449E-3</v>
      </c>
      <c r="AJ136" s="3">
        <f t="shared" ca="1" si="475"/>
        <v>0.70377305747711527</v>
      </c>
      <c r="AK136" s="28">
        <f t="shared" ca="1" si="476"/>
        <v>0.66902377607759822</v>
      </c>
      <c r="AL136" s="3">
        <f t="shared" ca="1" si="477"/>
        <v>0.88339565924650054</v>
      </c>
      <c r="AM136" s="3">
        <f t="shared" ca="1" si="478"/>
        <v>0.6868522153200699</v>
      </c>
      <c r="AN136" s="3">
        <f t="shared" ca="1" si="479"/>
        <v>0.8310295016550262</v>
      </c>
      <c r="AO136" s="3">
        <f t="shared" ca="1" si="480"/>
        <v>-6.9910259999021824E-3</v>
      </c>
      <c r="AP136" s="3">
        <f t="shared" ca="1" si="481"/>
        <v>2.0282007516850551</v>
      </c>
      <c r="AQ136" s="28">
        <f t="shared" ca="1" si="482"/>
        <v>0.88372632538325824</v>
      </c>
      <c r="AR136" s="3">
        <f t="shared" ca="1" si="483"/>
        <v>0.56557649948552535</v>
      </c>
      <c r="AS136" s="3">
        <f t="shared" ca="1" si="484"/>
        <v>0.3480764186392466</v>
      </c>
      <c r="AT136" s="3">
        <f t="shared" ca="1" si="485"/>
        <v>0.28045973097167348</v>
      </c>
      <c r="AU136" s="3">
        <f t="shared" ca="1" si="436"/>
        <v>0.96644815071485546</v>
      </c>
      <c r="AV136" s="28">
        <f t="shared" ca="1" si="486"/>
        <v>0.72441097310172431</v>
      </c>
      <c r="AW136" s="2">
        <f t="shared" ca="1" si="487"/>
        <v>1</v>
      </c>
      <c r="AX136" s="3">
        <f ca="1">POWER(AV136-$G$11, 2)/2</f>
        <v>0.26238562897509354</v>
      </c>
      <c r="AY136" s="29">
        <f t="shared" ca="1" si="488"/>
        <v>1.0047346801219185E-2</v>
      </c>
      <c r="AZ136" s="3">
        <f t="shared" ca="1" si="489"/>
        <v>6.7219138965128366E-3</v>
      </c>
      <c r="BA136" s="3">
        <f t="shared" ca="1" si="490"/>
        <v>8.8791048684926637E-3</v>
      </c>
      <c r="BB136" s="3">
        <f t="shared" ca="1" si="416"/>
        <v>1.0047346801219185E-2</v>
      </c>
      <c r="BC136" s="29">
        <f t="shared" ca="1" si="437"/>
        <v>1.2582910210459685E-3</v>
      </c>
      <c r="BD136" s="3">
        <f t="shared" ca="1" si="491"/>
        <v>1.1178027535547305E-3</v>
      </c>
      <c r="BE136" s="3">
        <f t="shared" ca="1" si="492"/>
        <v>1.0420069052761217E-3</v>
      </c>
      <c r="BF136" s="3">
        <f t="shared" ca="1" si="493"/>
        <v>1.0320893381133647E-3</v>
      </c>
      <c r="BG136" s="3">
        <f t="shared" ca="1" si="420"/>
        <v>1.2582910210459685E-3</v>
      </c>
      <c r="BH136" s="29">
        <f t="shared" ca="1" si="438"/>
        <v>3.5935623540089205E-4</v>
      </c>
      <c r="BI136" s="3">
        <f t="shared" ca="1" si="494"/>
        <v>3.1923409030151887E-4</v>
      </c>
      <c r="BJ136" s="3">
        <f t="shared" ca="1" si="495"/>
        <v>2.9758749961554515E-4</v>
      </c>
      <c r="BK136" s="3">
        <f t="shared" ca="1" si="496"/>
        <v>2.9475513449465175E-4</v>
      </c>
      <c r="BL136" s="3">
        <f t="shared" ca="1" si="424"/>
        <v>3.5935623540089205E-4</v>
      </c>
      <c r="BM136" s="29">
        <f t="shared" ca="1" si="439"/>
        <v>1.1499422324598412E-4</v>
      </c>
      <c r="BN136" s="3">
        <f t="shared" ca="1" si="497"/>
        <v>1.0489668221559244E-4</v>
      </c>
      <c r="BO136" s="3">
        <f t="shared" ca="1" si="498"/>
        <v>9.6173797671291638E-5</v>
      </c>
      <c r="BP136" s="3">
        <f t="shared" ca="1" si="427"/>
        <v>1.1499422324598412E-4</v>
      </c>
      <c r="BQ136" s="29">
        <f t="shared" ca="1" si="440"/>
        <v>1.6503118363304177E-4</v>
      </c>
      <c r="BR136" s="3">
        <f t="shared" ca="1" si="499"/>
        <v>1.5053994136894885E-4</v>
      </c>
      <c r="BS136" s="3">
        <f t="shared" ca="1" si="500"/>
        <v>1.3802150417788238E-4</v>
      </c>
      <c r="BT136" s="3">
        <f t="shared" ca="1" si="430"/>
        <v>1.6503118363304177E-4</v>
      </c>
      <c r="BU136" s="29">
        <f t="shared" ca="1" si="441"/>
        <v>1.7095582986919965E-4</v>
      </c>
      <c r="BV136" s="3">
        <f t="shared" ca="1" si="501"/>
        <v>1.5594434965948237E-4</v>
      </c>
      <c r="BW136" s="3">
        <f t="shared" ca="1" si="502"/>
        <v>1.4297649854461136E-4</v>
      </c>
      <c r="BX136" s="3">
        <f t="shared" ca="1" si="433"/>
        <v>1.7095582986919965E-4</v>
      </c>
      <c r="BY136" s="29">
        <f t="shared" ca="1" si="434"/>
        <v>3.0360827842553918E-5</v>
      </c>
      <c r="BZ136" s="3">
        <f ca="1">$BY136*$C$11</f>
        <v>9.7251803745268699E-5</v>
      </c>
      <c r="CA136" s="3">
        <f ca="1">$BY136*$D$11</f>
        <v>1.7484193537969949E-4</v>
      </c>
      <c r="CB136" s="3">
        <f ca="1">$BY136*$E$11</f>
        <v>-2.2875365737972247E-5</v>
      </c>
      <c r="CC136" s="3">
        <f ca="1">$BY136*$F$11</f>
        <v>-1.8596310661842699E-5</v>
      </c>
      <c r="CD136" s="3">
        <f t="shared" ca="1" si="503"/>
        <v>3.0360827842553918E-5</v>
      </c>
      <c r="CE136" s="29">
        <f t="shared" ca="1" si="435"/>
        <v>5.1882684103870092E-5</v>
      </c>
      <c r="CF136" s="3">
        <f ca="1">$CE136*$C$11</f>
        <v>1.6619061372151667E-4</v>
      </c>
      <c r="CG136" s="3">
        <f ca="1">$CE136*$D$11</f>
        <v>2.9878200121736707E-4</v>
      </c>
      <c r="CH136" s="3">
        <f ca="1">$CE136*$E$11</f>
        <v>-3.9091008338060916E-5</v>
      </c>
      <c r="CI136" s="3">
        <f ca="1">$CE136*$F$11</f>
        <v>-3.1778662840461473E-5</v>
      </c>
      <c r="CJ136" s="3">
        <f t="shared" ca="1" si="504"/>
        <v>5.1882684103870092E-5</v>
      </c>
    </row>
    <row r="137" spans="2:88" x14ac:dyDescent="0.25">
      <c r="B137" s="2">
        <v>10</v>
      </c>
      <c r="C137" s="3">
        <f t="shared" ca="1" si="442"/>
        <v>0.14459517396273197</v>
      </c>
      <c r="D137" s="3">
        <f t="shared" ca="1" si="443"/>
        <v>0.61138767113688897</v>
      </c>
      <c r="E137" s="3">
        <f t="shared" ca="1" si="444"/>
        <v>0.72929333391869822</v>
      </c>
      <c r="F137" s="5">
        <f t="shared" ca="1" si="445"/>
        <v>0.86020809285690614</v>
      </c>
      <c r="G137" s="2">
        <f t="shared" ca="1" si="446"/>
        <v>0.67400976218156616</v>
      </c>
      <c r="H137" s="2">
        <f t="shared" ca="1" si="447"/>
        <v>2.340659103178115</v>
      </c>
      <c r="I137" s="11">
        <f t="shared" ca="1" si="448"/>
        <v>0.91218889388827817</v>
      </c>
      <c r="J137" s="3">
        <f t="shared" ca="1" si="449"/>
        <v>0.58462432591895308</v>
      </c>
      <c r="K137" s="3">
        <f t="shared" ca="1" si="450"/>
        <v>0.98751857331647708</v>
      </c>
      <c r="L137" s="3">
        <f t="shared" ca="1" si="451"/>
        <v>0.11240072527894106</v>
      </c>
      <c r="M137" s="3">
        <f t="shared" ca="1" si="452"/>
        <v>1.2155592903570137E-2</v>
      </c>
      <c r="N137" s="3">
        <f t="shared" ca="1" si="453"/>
        <v>0.85038365317763853</v>
      </c>
      <c r="O137" s="3">
        <f t="shared" ca="1" si="454"/>
        <v>1.6311615911486388</v>
      </c>
      <c r="P137" s="28">
        <f t="shared" ca="1" si="455"/>
        <v>0.83632870298671536</v>
      </c>
      <c r="Q137" s="3">
        <f t="shared" ca="1" si="456"/>
        <v>0.31152823208120228</v>
      </c>
      <c r="R137" s="3">
        <f t="shared" ca="1" si="457"/>
        <v>0.94948090568904109</v>
      </c>
      <c r="S137" s="3">
        <f t="shared" ca="1" si="458"/>
        <v>0.99570636133297186</v>
      </c>
      <c r="T137" s="3">
        <f t="shared" ca="1" si="459"/>
        <v>2.073957089135662</v>
      </c>
      <c r="U137" s="28">
        <f t="shared" ca="1" si="460"/>
        <v>0.88834605815164669</v>
      </c>
      <c r="V137" s="3">
        <f t="shared" ca="1" si="461"/>
        <v>0.34002704831640151</v>
      </c>
      <c r="W137" s="3">
        <f t="shared" ca="1" si="462"/>
        <v>0.88787774553562004</v>
      </c>
      <c r="X137" s="3">
        <f t="shared" ca="1" si="463"/>
        <v>0.51953138771330643</v>
      </c>
      <c r="Y137" s="3">
        <f t="shared" ca="1" si="464"/>
        <v>1.5722579281437148</v>
      </c>
      <c r="Z137" s="28">
        <f t="shared" ca="1" si="465"/>
        <v>0.8281052555828935</v>
      </c>
      <c r="AA137" s="3">
        <f t="shared" ca="1" si="466"/>
        <v>0.79319912840345586</v>
      </c>
      <c r="AB137" s="3">
        <f t="shared" ca="1" si="467"/>
        <v>0.79669488950881551</v>
      </c>
      <c r="AC137" s="3">
        <f t="shared" ca="1" si="468"/>
        <v>0.12801234512387982</v>
      </c>
      <c r="AD137" s="3">
        <f t="shared" ca="1" si="469"/>
        <v>1.5178585843144266</v>
      </c>
      <c r="AE137" s="28">
        <f t="shared" ca="1" si="470"/>
        <v>0.82022292977388211</v>
      </c>
      <c r="AF137" s="3">
        <f t="shared" ca="1" si="471"/>
        <v>4.0019520845122947E-2</v>
      </c>
      <c r="AG137" s="3">
        <f t="shared" ca="1" si="472"/>
        <v>0.79933692870377804</v>
      </c>
      <c r="AH137" s="3">
        <f t="shared" ca="1" si="473"/>
        <v>8.9916225053163473E-3</v>
      </c>
      <c r="AI137" s="3">
        <f t="shared" ca="1" si="474"/>
        <v>-1.5303159821772015E-3</v>
      </c>
      <c r="AJ137" s="3">
        <f t="shared" ca="1" si="475"/>
        <v>0.70333111420552386</v>
      </c>
      <c r="AK137" s="28">
        <f t="shared" ca="1" si="476"/>
        <v>0.66892590884434133</v>
      </c>
      <c r="AL137" s="3">
        <f t="shared" ca="1" si="477"/>
        <v>0.88336054349656734</v>
      </c>
      <c r="AM137" s="3">
        <f t="shared" ca="1" si="478"/>
        <v>0.68681948069511223</v>
      </c>
      <c r="AN137" s="3">
        <f t="shared" ca="1" si="479"/>
        <v>0.83099707859023175</v>
      </c>
      <c r="AO137" s="3">
        <f t="shared" ca="1" si="480"/>
        <v>-7.0305551857962802E-3</v>
      </c>
      <c r="AP137" s="3">
        <f t="shared" ca="1" si="481"/>
        <v>2.0280609815912283</v>
      </c>
      <c r="AQ137" s="28">
        <f t="shared" ca="1" si="482"/>
        <v>0.88371196266175356</v>
      </c>
      <c r="AR137" s="3">
        <f t="shared" ca="1" si="483"/>
        <v>0.56483708895690898</v>
      </c>
      <c r="AS137" s="3">
        <f t="shared" ca="1" si="484"/>
        <v>0.3470997171037124</v>
      </c>
      <c r="AT137" s="3">
        <f t="shared" ca="1" si="485"/>
        <v>0.2793545228235394</v>
      </c>
      <c r="AU137" s="3">
        <f t="shared" ca="1" si="436"/>
        <v>0.9639248581440929</v>
      </c>
      <c r="AV137" s="28">
        <f t="shared" ca="1" si="486"/>
        <v>0.72390693854723043</v>
      </c>
      <c r="AW137" s="2">
        <f t="shared" ca="1" si="487"/>
        <v>1</v>
      </c>
      <c r="AX137" s="3">
        <f ca="1">POWER(AV137-$G$12, 2)/2</f>
        <v>0.26202062783841185</v>
      </c>
      <c r="AY137" s="29">
        <f t="shared" ca="1" si="488"/>
        <v>9.9587911041630426E-3</v>
      </c>
      <c r="AZ137" s="3">
        <f t="shared" ca="1" si="489"/>
        <v>6.6616933903432046E-3</v>
      </c>
      <c r="BA137" s="3">
        <f t="shared" ca="1" si="490"/>
        <v>8.8007028323983348E-3</v>
      </c>
      <c r="BB137" s="3">
        <f t="shared" ca="1" si="416"/>
        <v>9.9587911041630426E-3</v>
      </c>
      <c r="BC137" s="29">
        <f t="shared" ca="1" si="437"/>
        <v>1.245756155292426E-3</v>
      </c>
      <c r="BD137" s="3">
        <f t="shared" ca="1" si="491"/>
        <v>1.1066625699721773E-3</v>
      </c>
      <c r="BE137" s="3">
        <f t="shared" ca="1" si="492"/>
        <v>1.0316172193723973E-3</v>
      </c>
      <c r="BF137" s="3">
        <f t="shared" ca="1" si="493"/>
        <v>1.021797763477801E-3</v>
      </c>
      <c r="BG137" s="3">
        <f t="shared" ca="1" si="420"/>
        <v>1.245756155292426E-3</v>
      </c>
      <c r="BH137" s="29">
        <f t="shared" ca="1" si="438"/>
        <v>3.552275635983724E-4</v>
      </c>
      <c r="BI137" s="3">
        <f t="shared" ca="1" si="494"/>
        <v>3.1556500586942752E-4</v>
      </c>
      <c r="BJ137" s="3">
        <f t="shared" ca="1" si="495"/>
        <v>2.9416581234371875E-4</v>
      </c>
      <c r="BK137" s="3">
        <f t="shared" ca="1" si="496"/>
        <v>2.9136579295109506E-4</v>
      </c>
      <c r="BL137" s="3">
        <f t="shared" ca="1" si="424"/>
        <v>3.552275635983724E-4</v>
      </c>
      <c r="BM137" s="29">
        <f t="shared" ca="1" si="439"/>
        <v>1.1379142660955364E-4</v>
      </c>
      <c r="BN137" s="3">
        <f t="shared" ca="1" si="497"/>
        <v>1.0379927557293792E-4</v>
      </c>
      <c r="BO137" s="3">
        <f t="shared" ca="1" si="498"/>
        <v>9.5167036227376004E-5</v>
      </c>
      <c r="BP137" s="3">
        <f t="shared" ca="1" si="427"/>
        <v>1.1379142660955364E-4</v>
      </c>
      <c r="BQ137" s="29">
        <f t="shared" ca="1" si="440"/>
        <v>1.6330573703637684E-4</v>
      </c>
      <c r="BR137" s="3">
        <f t="shared" ca="1" si="499"/>
        <v>1.4896567963282263E-4</v>
      </c>
      <c r="BS137" s="3">
        <f t="shared" ca="1" si="500"/>
        <v>1.3657727524592266E-4</v>
      </c>
      <c r="BT137" s="3">
        <f t="shared" ca="1" si="430"/>
        <v>1.6330573703637684E-4</v>
      </c>
      <c r="BU137" s="29">
        <f t="shared" ca="1" si="441"/>
        <v>1.6916850339479585E-4</v>
      </c>
      <c r="BV137" s="3">
        <f t="shared" ca="1" si="501"/>
        <v>1.5431362999243425E-4</v>
      </c>
      <c r="BW137" s="3">
        <f t="shared" ca="1" si="502"/>
        <v>1.4148047503037336E-4</v>
      </c>
      <c r="BX137" s="3">
        <f t="shared" ca="1" si="433"/>
        <v>1.6916850339479585E-4</v>
      </c>
      <c r="BY137" s="29">
        <f t="shared" ca="1" si="434"/>
        <v>3.0043737260623594E-5</v>
      </c>
      <c r="BZ137" s="3">
        <f ca="1">$BY137*$C$12</f>
        <v>4.6135162937413593E-5</v>
      </c>
      <c r="CA137" s="3">
        <f ca="1">$BY137*$D$12</f>
        <v>2.7571738558819481E-4</v>
      </c>
      <c r="CB137" s="3">
        <f ca="1">$BY137*$E$12</f>
        <v>-6.825336230868468E-5</v>
      </c>
      <c r="CC137" s="3">
        <f ca="1">$BY137*$F$12</f>
        <v>-2.2092662194599557E-5</v>
      </c>
      <c r="CD137" s="3">
        <f t="shared" ca="1" si="503"/>
        <v>3.0043737260623594E-5</v>
      </c>
      <c r="CE137" s="29">
        <f t="shared" ca="1" si="435"/>
        <v>5.1341582804615767E-5</v>
      </c>
      <c r="CF137" s="3">
        <f ca="1">$CE137*$C$12</f>
        <v>7.8840134554767973E-5</v>
      </c>
      <c r="CG137" s="3">
        <f ca="1">$CE137*$D$12</f>
        <v>4.7117197371451976E-4</v>
      </c>
      <c r="CH137" s="3">
        <f ca="1">$CE137*$E$12</f>
        <v>-1.1663780781552609E-4</v>
      </c>
      <c r="CI137" s="3">
        <f ca="1">$CE137*$F$12</f>
        <v>-3.77540329153742E-5</v>
      </c>
      <c r="CJ137" s="3">
        <f t="shared" ca="1" si="504"/>
        <v>5.1341582804615767E-5</v>
      </c>
    </row>
    <row r="138" spans="2:88" x14ac:dyDescent="0.25">
      <c r="B138" s="2">
        <v>11</v>
      </c>
      <c r="C138" s="3">
        <f t="shared" ca="1" si="442"/>
        <v>0.14459009909480885</v>
      </c>
      <c r="D138" s="3">
        <f t="shared" ca="1" si="443"/>
        <v>0.61135734222447424</v>
      </c>
      <c r="E138" s="3">
        <f t="shared" ca="1" si="444"/>
        <v>0.72930084178855215</v>
      </c>
      <c r="F138" s="5">
        <f t="shared" ca="1" si="445"/>
        <v>0.86021052304974754</v>
      </c>
      <c r="G138" s="2">
        <f t="shared" ca="1" si="446"/>
        <v>0.67400645737046749</v>
      </c>
      <c r="H138" s="2">
        <f t="shared" ca="1" si="447"/>
        <v>2.3406298517333926</v>
      </c>
      <c r="I138" s="11">
        <f t="shared" ca="1" si="448"/>
        <v>0.91218655081006894</v>
      </c>
      <c r="J138" s="3">
        <f t="shared" ca="1" si="449"/>
        <v>0.58461565350415201</v>
      </c>
      <c r="K138" s="3">
        <f t="shared" ca="1" si="450"/>
        <v>0.98746674439936843</v>
      </c>
      <c r="L138" s="3">
        <f t="shared" ca="1" si="451"/>
        <v>0.11241355543780077</v>
      </c>
      <c r="M138" s="3">
        <f t="shared" ca="1" si="452"/>
        <v>1.2159745847190827E-2</v>
      </c>
      <c r="N138" s="3">
        <f t="shared" ca="1" si="453"/>
        <v>0.85037800560353005</v>
      </c>
      <c r="O138" s="3">
        <f t="shared" ca="1" si="454"/>
        <v>1.6310969752104048</v>
      </c>
      <c r="P138" s="28">
        <f t="shared" ca="1" si="455"/>
        <v>0.83631985797079444</v>
      </c>
      <c r="Q138" s="3">
        <f t="shared" ca="1" si="456"/>
        <v>0.31151681416088928</v>
      </c>
      <c r="R138" s="3">
        <f t="shared" ca="1" si="457"/>
        <v>0.94946838863211402</v>
      </c>
      <c r="S138" s="3">
        <f t="shared" ca="1" si="458"/>
        <v>0.99569589295898686</v>
      </c>
      <c r="T138" s="3">
        <f t="shared" ca="1" si="459"/>
        <v>2.0739166091163184</v>
      </c>
      <c r="U138" s="28">
        <f t="shared" ca="1" si="460"/>
        <v>0.88834204298312158</v>
      </c>
      <c r="V138" s="3">
        <f t="shared" ca="1" si="461"/>
        <v>0.34001066209164188</v>
      </c>
      <c r="W138" s="3">
        <f t="shared" ca="1" si="462"/>
        <v>0.887862722035343</v>
      </c>
      <c r="X138" s="3">
        <f t="shared" ca="1" si="463"/>
        <v>0.51951342408223244</v>
      </c>
      <c r="Y138" s="3">
        <f t="shared" ca="1" si="464"/>
        <v>1.5722038027644163</v>
      </c>
      <c r="Z138" s="28">
        <f t="shared" ca="1" si="465"/>
        <v>0.82809755086388104</v>
      </c>
      <c r="AA138" s="3">
        <f t="shared" ca="1" si="466"/>
        <v>0.79318215390415669</v>
      </c>
      <c r="AB138" s="3">
        <f t="shared" ca="1" si="467"/>
        <v>0.79667932665656216</v>
      </c>
      <c r="AC138" s="3">
        <f t="shared" ca="1" si="468"/>
        <v>0.12799373658850641</v>
      </c>
      <c r="AD138" s="3">
        <f t="shared" ca="1" si="469"/>
        <v>1.5178025710401244</v>
      </c>
      <c r="AE138" s="28">
        <f t="shared" ca="1" si="470"/>
        <v>0.82021467006092574</v>
      </c>
      <c r="AF138" s="3">
        <f t="shared" ca="1" si="471"/>
        <v>3.9897787962426004E-2</v>
      </c>
      <c r="AG138" s="3">
        <f t="shared" ca="1" si="472"/>
        <v>0.79922345080964707</v>
      </c>
      <c r="AH138" s="3">
        <f t="shared" ca="1" si="473"/>
        <v>8.8792247513337884E-3</v>
      </c>
      <c r="AI138" s="3">
        <f t="shared" ca="1" si="474"/>
        <v>-1.6673491592593683E-3</v>
      </c>
      <c r="AJ138" s="3">
        <f t="shared" ca="1" si="475"/>
        <v>0.70289338591804984</v>
      </c>
      <c r="AK138" s="28">
        <f t="shared" ca="1" si="476"/>
        <v>0.66882896060338903</v>
      </c>
      <c r="AL138" s="3">
        <f t="shared" ca="1" si="477"/>
        <v>0.88332583134592169</v>
      </c>
      <c r="AM138" s="3">
        <f t="shared" ca="1" si="478"/>
        <v>0.68678712245575446</v>
      </c>
      <c r="AN138" s="3">
        <f t="shared" ca="1" si="479"/>
        <v>0.83096502835300712</v>
      </c>
      <c r="AO138" s="3">
        <f t="shared" ca="1" si="480"/>
        <v>-7.0696302177921016E-3</v>
      </c>
      <c r="AP138" s="3">
        <f t="shared" ca="1" si="481"/>
        <v>2.027922284053</v>
      </c>
      <c r="AQ138" s="28">
        <f t="shared" ca="1" si="482"/>
        <v>0.88369770863267183</v>
      </c>
      <c r="AR138" s="3">
        <f t="shared" ca="1" si="483"/>
        <v>0.56410430268397127</v>
      </c>
      <c r="AS138" s="3">
        <f t="shared" ca="1" si="484"/>
        <v>0.34613163979214856</v>
      </c>
      <c r="AT138" s="3">
        <f t="shared" ca="1" si="485"/>
        <v>0.27825905580208149</v>
      </c>
      <c r="AU138" s="3">
        <f t="shared" ca="1" si="436"/>
        <v>0.96142408720769246</v>
      </c>
      <c r="AV138" s="28">
        <f t="shared" ca="1" si="486"/>
        <v>0.72340684049206549</v>
      </c>
      <c r="AW138" s="2">
        <f t="shared" ca="1" si="487"/>
        <v>1</v>
      </c>
      <c r="AX138" s="3">
        <f ca="1">POWER(AV138-$G$13, 2)/2</f>
        <v>3.8251887943290847E-2</v>
      </c>
      <c r="AY138" s="29">
        <f t="shared" ca="1" si="488"/>
        <v>9.8706771946853161E-3</v>
      </c>
      <c r="AZ138" s="3">
        <f t="shared" ca="1" si="489"/>
        <v>6.6017947685729555E-3</v>
      </c>
      <c r="BA138" s="3">
        <f t="shared" ca="1" si="490"/>
        <v>8.7226948195961822E-3</v>
      </c>
      <c r="BB138" s="3">
        <f t="shared" ca="1" si="416"/>
        <v>9.8706771946853161E-3</v>
      </c>
      <c r="BC138" s="29">
        <f t="shared" ca="1" si="437"/>
        <v>1.2333143441422378E-3</v>
      </c>
      <c r="BD138" s="3">
        <f t="shared" ca="1" si="491"/>
        <v>1.0956049841157043E-3</v>
      </c>
      <c r="BE138" s="3">
        <f t="shared" ca="1" si="492"/>
        <v>1.0213045878294808E-3</v>
      </c>
      <c r="BF138" s="3">
        <f t="shared" ca="1" si="493"/>
        <v>1.0115825178620326E-3</v>
      </c>
      <c r="BG138" s="3">
        <f t="shared" ca="1" si="420"/>
        <v>1.2333143441422378E-3</v>
      </c>
      <c r="BH138" s="29">
        <f t="shared" ca="1" si="438"/>
        <v>3.5113995500849003E-4</v>
      </c>
      <c r="BI138" s="3">
        <f t="shared" ca="1" si="494"/>
        <v>3.1193238500524341E-4</v>
      </c>
      <c r="BJ138" s="3">
        <f t="shared" ca="1" si="495"/>
        <v>2.9077813675298399E-4</v>
      </c>
      <c r="BK138" s="3">
        <f t="shared" ca="1" si="496"/>
        <v>2.8801014234249695E-4</v>
      </c>
      <c r="BL138" s="3">
        <f t="shared" ca="1" si="424"/>
        <v>3.5113995500849003E-4</v>
      </c>
      <c r="BM138" s="29">
        <f t="shared" ca="1" si="439"/>
        <v>1.1259881785125262E-4</v>
      </c>
      <c r="BN138" s="3">
        <f t="shared" ca="1" si="497"/>
        <v>1.0271112728102535E-4</v>
      </c>
      <c r="BO138" s="3">
        <f t="shared" ca="1" si="498"/>
        <v>9.416862735303894E-5</v>
      </c>
      <c r="BP138" s="3">
        <f t="shared" ca="1" si="427"/>
        <v>1.1259881785125262E-4</v>
      </c>
      <c r="BQ138" s="29">
        <f t="shared" ca="1" si="440"/>
        <v>1.6159484464158038E-4</v>
      </c>
      <c r="BR138" s="3">
        <f t="shared" ca="1" si="499"/>
        <v>1.4740464396229214E-4</v>
      </c>
      <c r="BS138" s="3">
        <f t="shared" ca="1" si="500"/>
        <v>1.3514497751945909E-4</v>
      </c>
      <c r="BT138" s="3">
        <f t="shared" ca="1" si="430"/>
        <v>1.6159484464158038E-4</v>
      </c>
      <c r="BU138" s="29">
        <f t="shared" ca="1" si="441"/>
        <v>1.6739624857237253E-4</v>
      </c>
      <c r="BV138" s="3">
        <f t="shared" ca="1" si="501"/>
        <v>1.5269660660377743E-4</v>
      </c>
      <c r="BW138" s="3">
        <f t="shared" ca="1" si="502"/>
        <v>1.3999680683089041E-4</v>
      </c>
      <c r="BX138" s="3">
        <f t="shared" ca="1" si="433"/>
        <v>1.6739624857237253E-4</v>
      </c>
      <c r="BY138" s="29">
        <f t="shared" ca="1" si="434"/>
        <v>2.9729421844763988E-5</v>
      </c>
      <c r="BZ138" s="3">
        <f ca="1">$BY138*$C$13</f>
        <v>-6.4417711253234603E-5</v>
      </c>
      <c r="CA138" s="3">
        <f ca="1">$BY138*$D$13</f>
        <v>4.7367887825262461E-5</v>
      </c>
      <c r="CB138" s="3">
        <f ca="1">$BY138*$E$13</f>
        <v>1.3414509724794408E-6</v>
      </c>
      <c r="CC138" s="3">
        <f ca="1">$BY138*$F$13</f>
        <v>-4.9885969855513968E-5</v>
      </c>
      <c r="CD138" s="3">
        <f t="shared" ca="1" si="503"/>
        <v>2.9729421844763988E-5</v>
      </c>
      <c r="CE138" s="29">
        <f t="shared" ca="1" si="435"/>
        <v>5.0805433919875609E-5</v>
      </c>
      <c r="CF138" s="3">
        <f ca="1">$CE138*$C$13</f>
        <v>-1.1008521421758646E-4</v>
      </c>
      <c r="CG138" s="3">
        <f ca="1">$CE138*$D$13</f>
        <v>8.0948297864537802E-5</v>
      </c>
      <c r="CH138" s="3">
        <f ca="1">$CE138*$E$13</f>
        <v>2.2924427893326273E-6</v>
      </c>
      <c r="CI138" s="3">
        <f ca="1">$CE138*$F$13</f>
        <v>-8.5251518117551264E-5</v>
      </c>
      <c r="CJ138" s="3">
        <f t="shared" ca="1" si="504"/>
        <v>5.0805433919875609E-5</v>
      </c>
    </row>
    <row r="139" spans="2:88" x14ac:dyDescent="0.25">
      <c r="B139" s="2">
        <v>12</v>
      </c>
      <c r="C139" s="3">
        <f t="shared" ca="1" si="442"/>
        <v>0.14459718504304672</v>
      </c>
      <c r="D139" s="3">
        <f t="shared" ca="1" si="443"/>
        <v>0.61135213175681347</v>
      </c>
      <c r="E139" s="3">
        <f t="shared" ca="1" si="444"/>
        <v>0.72930069422894517</v>
      </c>
      <c r="F139" s="5">
        <f t="shared" ca="1" si="445"/>
        <v>0.86021601050643171</v>
      </c>
      <c r="G139" s="2">
        <f t="shared" ca="1" si="446"/>
        <v>0.6740031871340646</v>
      </c>
      <c r="H139" s="2">
        <f t="shared" ca="1" si="447"/>
        <v>2.3406320156909102</v>
      </c>
      <c r="I139" s="11">
        <f t="shared" ca="1" si="448"/>
        <v>0.91218672414777457</v>
      </c>
      <c r="J139" s="3">
        <f t="shared" ca="1" si="449"/>
        <v>0.5846277628777159</v>
      </c>
      <c r="K139" s="3">
        <f t="shared" ca="1" si="450"/>
        <v>0.98745784008660331</v>
      </c>
      <c r="L139" s="3">
        <f t="shared" ca="1" si="451"/>
        <v>0.11241330326909393</v>
      </c>
      <c r="M139" s="3">
        <f t="shared" ca="1" si="452"/>
        <v>1.2169123514183759E-2</v>
      </c>
      <c r="N139" s="3">
        <f t="shared" ca="1" si="453"/>
        <v>0.85037241700579891</v>
      </c>
      <c r="O139" s="3">
        <f t="shared" ca="1" si="454"/>
        <v>1.6310944178262861</v>
      </c>
      <c r="P139" s="28">
        <f t="shared" ca="1" si="455"/>
        <v>0.83631950789285847</v>
      </c>
      <c r="Q139" s="3">
        <f t="shared" ca="1" si="456"/>
        <v>0.31150551593688836</v>
      </c>
      <c r="R139" s="3">
        <f t="shared" ca="1" si="457"/>
        <v>0.94945600276215036</v>
      </c>
      <c r="S139" s="3">
        <f t="shared" ca="1" si="458"/>
        <v>0.99568553440997798</v>
      </c>
      <c r="T139" s="3">
        <f t="shared" ca="1" si="459"/>
        <v>2.0738853075423727</v>
      </c>
      <c r="U139" s="28">
        <f t="shared" ca="1" si="460"/>
        <v>0.8883389381279353</v>
      </c>
      <c r="V139" s="3">
        <f t="shared" ca="1" si="461"/>
        <v>0.33999444758080605</v>
      </c>
      <c r="W139" s="3">
        <f t="shared" ca="1" si="462"/>
        <v>0.88784785608781591</v>
      </c>
      <c r="X139" s="3">
        <f t="shared" ca="1" si="463"/>
        <v>0.51949564864932185</v>
      </c>
      <c r="Y139" s="3">
        <f t="shared" ca="1" si="464"/>
        <v>1.5721585521035812</v>
      </c>
      <c r="Z139" s="28">
        <f t="shared" ca="1" si="465"/>
        <v>0.82809110924630502</v>
      </c>
      <c r="AA139" s="3">
        <f t="shared" ca="1" si="466"/>
        <v>0.79316535727743032</v>
      </c>
      <c r="AB139" s="3">
        <f t="shared" ca="1" si="467"/>
        <v>0.79666392700781075</v>
      </c>
      <c r="AC139" s="3">
        <f t="shared" ca="1" si="468"/>
        <v>0.12797532300116343</v>
      </c>
      <c r="AD139" s="3">
        <f t="shared" ca="1" si="469"/>
        <v>1.5177558153547261</v>
      </c>
      <c r="AE139" s="28">
        <f t="shared" ca="1" si="470"/>
        <v>0.82020777524439792</v>
      </c>
      <c r="AF139" s="3">
        <f t="shared" ca="1" si="471"/>
        <v>3.9777271414173275E-2</v>
      </c>
      <c r="AG139" s="3">
        <f t="shared" ca="1" si="472"/>
        <v>0.7991111073049858</v>
      </c>
      <c r="AH139" s="3">
        <f t="shared" ca="1" si="473"/>
        <v>8.7679506743689652E-3</v>
      </c>
      <c r="AI139" s="3">
        <f t="shared" ca="1" si="474"/>
        <v>-1.8030137371150144E-3</v>
      </c>
      <c r="AJ139" s="3">
        <f t="shared" ca="1" si="475"/>
        <v>0.70246102988788395</v>
      </c>
      <c r="AK139" s="28">
        <f t="shared" ca="1" si="476"/>
        <v>0.66873318814465843</v>
      </c>
      <c r="AL139" s="3">
        <f t="shared" ca="1" si="477"/>
        <v>0.88329151878357115</v>
      </c>
      <c r="AM139" s="3">
        <f t="shared" ca="1" si="478"/>
        <v>0.68675513686071166</v>
      </c>
      <c r="AN139" s="3">
        <f t="shared" ca="1" si="479"/>
        <v>0.83093334723734946</v>
      </c>
      <c r="AO139" s="3">
        <f t="shared" ca="1" si="480"/>
        <v>-7.1082556128430358E-3</v>
      </c>
      <c r="AP139" s="3">
        <f t="shared" ca="1" si="481"/>
        <v>2.0277878094182777</v>
      </c>
      <c r="AQ139" s="28">
        <f t="shared" ca="1" si="482"/>
        <v>0.8836838871452819</v>
      </c>
      <c r="AR139" s="3">
        <f t="shared" ca="1" si="483"/>
        <v>0.56337810525942822</v>
      </c>
      <c r="AS139" s="3">
        <f t="shared" ca="1" si="484"/>
        <v>0.34517214336199298</v>
      </c>
      <c r="AT139" s="3">
        <f t="shared" ca="1" si="485"/>
        <v>0.2771732813106661</v>
      </c>
      <c r="AU139" s="3">
        <f t="shared" ca="1" si="436"/>
        <v>0.95894597915209501</v>
      </c>
      <c r="AV139" s="28">
        <f t="shared" ca="1" si="486"/>
        <v>0.7229107229688585</v>
      </c>
      <c r="AW139" s="2">
        <f t="shared" ca="1" si="487"/>
        <v>1</v>
      </c>
      <c r="AX139" s="3">
        <f ca="1">POWER(AV139-$G$14, 2)/2</f>
        <v>3.838923372282034E-2</v>
      </c>
      <c r="AY139" s="29">
        <f t="shared" ca="1" si="488"/>
        <v>9.7830195614194791E-3</v>
      </c>
      <c r="AZ139" s="3">
        <f t="shared" ca="1" si="489"/>
        <v>6.5422298609896061E-3</v>
      </c>
      <c r="BA139" s="3">
        <f t="shared" ca="1" si="490"/>
        <v>8.6450967540534964E-3</v>
      </c>
      <c r="BB139" s="3">
        <f t="shared" ca="1" si="416"/>
        <v>9.7830195614194791E-3</v>
      </c>
      <c r="BC139" s="29">
        <f t="shared" ca="1" si="437"/>
        <v>1.2209663414836191E-3</v>
      </c>
      <c r="BD139" s="3">
        <f t="shared" ca="1" si="491"/>
        <v>1.0846319432835083E-3</v>
      </c>
      <c r="BE139" s="3">
        <f t="shared" ca="1" si="492"/>
        <v>1.0110713720715731E-3</v>
      </c>
      <c r="BF139" s="3">
        <f t="shared" ca="1" si="493"/>
        <v>1.0014460865965711E-3</v>
      </c>
      <c r="BG139" s="3">
        <f t="shared" ca="1" si="420"/>
        <v>1.2209663414836191E-3</v>
      </c>
      <c r="BH139" s="29">
        <f t="shared" ca="1" si="438"/>
        <v>3.4709269831734499E-4</v>
      </c>
      <c r="BI139" s="3">
        <f t="shared" ca="1" si="494"/>
        <v>3.0833595905519005E-4</v>
      </c>
      <c r="BJ139" s="3">
        <f t="shared" ca="1" si="495"/>
        <v>2.8742437756090332E-4</v>
      </c>
      <c r="BK139" s="3">
        <f t="shared" ca="1" si="496"/>
        <v>2.8468812989044449E-4</v>
      </c>
      <c r="BL139" s="3">
        <f t="shared" ca="1" si="424"/>
        <v>3.4709269831734499E-4</v>
      </c>
      <c r="BM139" s="29">
        <f t="shared" ca="1" si="439"/>
        <v>1.1141550761106469E-4</v>
      </c>
      <c r="BN139" s="3">
        <f t="shared" ca="1" si="497"/>
        <v>1.0163174690699855E-4</v>
      </c>
      <c r="BO139" s="3">
        <f t="shared" ca="1" si="498"/>
        <v>9.3178962496918654E-5</v>
      </c>
      <c r="BP139" s="3">
        <f t="shared" ca="1" si="427"/>
        <v>1.1141550761106469E-4</v>
      </c>
      <c r="BQ139" s="29">
        <f t="shared" ca="1" si="440"/>
        <v>1.5989749163235691E-4</v>
      </c>
      <c r="BR139" s="3">
        <f t="shared" ca="1" si="499"/>
        <v>1.4585636909156586E-4</v>
      </c>
      <c r="BS139" s="3">
        <f t="shared" ca="1" si="500"/>
        <v>1.3372539151527518E-4</v>
      </c>
      <c r="BT139" s="3">
        <f t="shared" ca="1" si="430"/>
        <v>1.5989749163235691E-4</v>
      </c>
      <c r="BU139" s="29">
        <f t="shared" ca="1" si="441"/>
        <v>1.6563800050401419E-4</v>
      </c>
      <c r="BV139" s="3">
        <f t="shared" ca="1" si="501"/>
        <v>1.5109278507414414E-4</v>
      </c>
      <c r="BW139" s="3">
        <f t="shared" ca="1" si="502"/>
        <v>1.3852629106987418E-4</v>
      </c>
      <c r="BX139" s="3">
        <f t="shared" ca="1" si="433"/>
        <v>1.6563800050401419E-4</v>
      </c>
      <c r="BY139" s="29">
        <f t="shared" ca="1" si="434"/>
        <v>2.9416857103334715E-5</v>
      </c>
      <c r="BZ139" s="3">
        <f ca="1">$BY139*$C$14</f>
        <v>-3.4320647182460614E-5</v>
      </c>
      <c r="CA139" s="3">
        <f ca="1">$BY139*$D$14</f>
        <v>-4.1880779458017633E-5</v>
      </c>
      <c r="CB139" s="3">
        <f ca="1">$BY139*$E$14</f>
        <v>8.601783185586105E-5</v>
      </c>
      <c r="CC139" s="3">
        <f ca="1">$BY139*$F$14</f>
        <v>1.9450131748153882E-5</v>
      </c>
      <c r="CD139" s="3">
        <f t="shared" ca="1" si="503"/>
        <v>2.9416857103334715E-5</v>
      </c>
      <c r="CE139" s="29">
        <f t="shared" ca="1" si="435"/>
        <v>5.0271459516441588E-5</v>
      </c>
      <c r="CF139" s="3">
        <f ca="1">$CE139*$C$14</f>
        <v>-5.8651711817832404E-5</v>
      </c>
      <c r="CG139" s="3">
        <f ca="1">$CE139*$D$14</f>
        <v>-7.157147691355789E-5</v>
      </c>
      <c r="CH139" s="3">
        <f ca="1">$CE139*$E$14</f>
        <v>1.4699877477202685E-4</v>
      </c>
      <c r="CI139" s="3">
        <f ca="1">$CE139*$F$14</f>
        <v>3.3238986317676014E-5</v>
      </c>
      <c r="CJ139" s="3">
        <f t="shared" ca="1" si="504"/>
        <v>5.0271459516441588E-5</v>
      </c>
    </row>
    <row r="140" spans="2:88" x14ac:dyDescent="0.25">
      <c r="B140" s="2">
        <v>13</v>
      </c>
      <c r="C140" s="3">
        <f t="shared" ca="1" si="442"/>
        <v>0.1446009603142368</v>
      </c>
      <c r="D140" s="3">
        <f t="shared" ca="1" si="443"/>
        <v>0.6113567386425538</v>
      </c>
      <c r="E140" s="3">
        <f t="shared" ca="1" si="444"/>
        <v>0.72929123226744097</v>
      </c>
      <c r="F140" s="5">
        <f t="shared" ca="1" si="445"/>
        <v>0.86021387099193936</v>
      </c>
      <c r="G140" s="2">
        <f t="shared" ca="1" si="446"/>
        <v>0.67399995127978318</v>
      </c>
      <c r="H140" s="2">
        <f t="shared" ca="1" si="447"/>
        <v>2.3406168535660763</v>
      </c>
      <c r="I140" s="11">
        <f t="shared" ca="1" si="448"/>
        <v>0.91218550962207745</v>
      </c>
      <c r="J140" s="3">
        <f t="shared" ca="1" si="449"/>
        <v>0.58463421456601583</v>
      </c>
      <c r="K140" s="3">
        <f t="shared" ca="1" si="450"/>
        <v>0.98746571294906382</v>
      </c>
      <c r="L140" s="3">
        <f t="shared" ca="1" si="451"/>
        <v>0.112397133403869</v>
      </c>
      <c r="M140" s="3">
        <f t="shared" ca="1" si="452"/>
        <v>1.2165467225688814E-2</v>
      </c>
      <c r="N140" s="3">
        <f t="shared" ca="1" si="453"/>
        <v>0.8503668871452521</v>
      </c>
      <c r="O140" s="3">
        <f t="shared" ca="1" si="454"/>
        <v>1.631086589435466</v>
      </c>
      <c r="P140" s="28">
        <f t="shared" ca="1" si="455"/>
        <v>0.83631843626796953</v>
      </c>
      <c r="Q140" s="3">
        <f t="shared" ca="1" si="456"/>
        <v>0.31149433644472857</v>
      </c>
      <c r="R140" s="3">
        <f t="shared" ca="1" si="457"/>
        <v>0.94944374705631318</v>
      </c>
      <c r="S140" s="3">
        <f t="shared" ca="1" si="458"/>
        <v>0.99567528472410327</v>
      </c>
      <c r="T140" s="3">
        <f t="shared" ca="1" si="459"/>
        <v>2.0738532146208661</v>
      </c>
      <c r="U140" s="28">
        <f t="shared" ca="1" si="460"/>
        <v>0.8883357546992976</v>
      </c>
      <c r="V140" s="3">
        <f t="shared" ca="1" si="461"/>
        <v>0.33997840338020596</v>
      </c>
      <c r="W140" s="3">
        <f t="shared" ca="1" si="462"/>
        <v>0.88783314629474919</v>
      </c>
      <c r="X140" s="3">
        <f t="shared" ca="1" si="463"/>
        <v>0.51947805992524232</v>
      </c>
      <c r="Y140" s="3">
        <f t="shared" ca="1" si="464"/>
        <v>1.572112661649212</v>
      </c>
      <c r="Z140" s="28">
        <f t="shared" ca="1" si="465"/>
        <v>0.82808457635614219</v>
      </c>
      <c r="AA140" s="3">
        <f t="shared" ca="1" si="466"/>
        <v>0.79314873707107214</v>
      </c>
      <c r="AB140" s="3">
        <f t="shared" ca="1" si="467"/>
        <v>0.79664868911579301</v>
      </c>
      <c r="AC140" s="3">
        <f t="shared" ca="1" si="468"/>
        <v>0.127957102821108</v>
      </c>
      <c r="AD140" s="3">
        <f t="shared" ca="1" si="469"/>
        <v>1.5177078736886389</v>
      </c>
      <c r="AE140" s="28">
        <f t="shared" ca="1" si="470"/>
        <v>0.8202007053231205</v>
      </c>
      <c r="AF140" s="3">
        <f t="shared" ca="1" si="471"/>
        <v>3.9657961900412091E-2</v>
      </c>
      <c r="AG140" s="3">
        <f t="shared" ca="1" si="472"/>
        <v>0.79899988945405798</v>
      </c>
      <c r="AH140" s="3">
        <f t="shared" ca="1" si="473"/>
        <v>8.6577916048433418E-3</v>
      </c>
      <c r="AI140" s="3">
        <f t="shared" ca="1" si="474"/>
        <v>-1.9373200346782125E-3</v>
      </c>
      <c r="AJ140" s="3">
        <f t="shared" ca="1" si="475"/>
        <v>0.70203287722796148</v>
      </c>
      <c r="AK140" s="28">
        <f t="shared" ca="1" si="476"/>
        <v>0.66863833301521647</v>
      </c>
      <c r="AL140" s="3">
        <f t="shared" ca="1" si="477"/>
        <v>0.88325760182807511</v>
      </c>
      <c r="AM140" s="3">
        <f t="shared" ca="1" si="478"/>
        <v>0.68672352017917992</v>
      </c>
      <c r="AN140" s="3">
        <f t="shared" ca="1" si="479"/>
        <v>0.83090203154306153</v>
      </c>
      <c r="AO140" s="3">
        <f t="shared" ca="1" si="480"/>
        <v>-7.1464358096579436E-3</v>
      </c>
      <c r="AP140" s="3">
        <f t="shared" ca="1" si="481"/>
        <v>2.0276544601115849</v>
      </c>
      <c r="AQ140" s="28">
        <f t="shared" ca="1" si="482"/>
        <v>0.88367017991217134</v>
      </c>
      <c r="AR140" s="3">
        <f t="shared" ca="1" si="483"/>
        <v>0.56265845997471942</v>
      </c>
      <c r="AS140" s="3">
        <f t="shared" ca="1" si="484"/>
        <v>0.34422118271904711</v>
      </c>
      <c r="AT140" s="3">
        <f t="shared" ca="1" si="485"/>
        <v>0.27609714915890998</v>
      </c>
      <c r="AU140" s="3">
        <f t="shared" ca="1" si="436"/>
        <v>0.95649015835623596</v>
      </c>
      <c r="AV140" s="28">
        <f t="shared" ca="1" si="486"/>
        <v>0.7224185263218007</v>
      </c>
      <c r="AW140" s="2">
        <f t="shared" ca="1" si="487"/>
        <v>1</v>
      </c>
      <c r="AX140" s="3">
        <f ca="1">POWER(AV140-$G$15, 2)/2</f>
        <v>3.8525737264680428E-2</v>
      </c>
      <c r="AY140" s="29">
        <f t="shared" ca="1" si="488"/>
        <v>9.6958141024360255E-3</v>
      </c>
      <c r="AZ140" s="3">
        <f t="shared" ca="1" si="489"/>
        <v>6.4829929786782512E-3</v>
      </c>
      <c r="BA140" s="3">
        <f t="shared" ca="1" si="490"/>
        <v>8.5679017922946112E-3</v>
      </c>
      <c r="BB140" s="3">
        <f t="shared" ca="1" si="416"/>
        <v>9.6958141024360255E-3</v>
      </c>
      <c r="BC140" s="29">
        <f t="shared" ca="1" si="437"/>
        <v>1.2087115464135395E-3</v>
      </c>
      <c r="BD140" s="3">
        <f t="shared" ca="1" si="491"/>
        <v>1.0737416837970266E-3</v>
      </c>
      <c r="BE140" s="3">
        <f t="shared" ca="1" si="492"/>
        <v>1.0009153888486334E-3</v>
      </c>
      <c r="BF140" s="3">
        <f t="shared" ca="1" si="493"/>
        <v>9.9138606290058483E-4</v>
      </c>
      <c r="BG140" s="3">
        <f t="shared" ca="1" si="420"/>
        <v>1.2087115464135395E-3</v>
      </c>
      <c r="BH140" s="29">
        <f t="shared" ca="1" si="438"/>
        <v>3.4308610442885542E-4</v>
      </c>
      <c r="BI140" s="3">
        <f t="shared" ca="1" si="494"/>
        <v>3.0477565350464929E-4</v>
      </c>
      <c r="BJ140" s="3">
        <f t="shared" ca="1" si="495"/>
        <v>2.8410431143964792E-4</v>
      </c>
      <c r="BK140" s="3">
        <f t="shared" ca="1" si="496"/>
        <v>2.8139946483910898E-4</v>
      </c>
      <c r="BL140" s="3">
        <f t="shared" ca="1" si="424"/>
        <v>3.4308610442885542E-4</v>
      </c>
      <c r="BM140" s="29">
        <f t="shared" ca="1" si="439"/>
        <v>1.1024231348312182E-4</v>
      </c>
      <c r="BN140" s="3">
        <f t="shared" ca="1" si="497"/>
        <v>1.005614409065183E-4</v>
      </c>
      <c r="BO140" s="3">
        <f t="shared" ca="1" si="498"/>
        <v>9.2197679222767736E-5</v>
      </c>
      <c r="BP140" s="3">
        <f t="shared" ca="1" si="427"/>
        <v>1.1024231348312182E-4</v>
      </c>
      <c r="BQ140" s="29">
        <f t="shared" ca="1" si="440"/>
        <v>1.5821460764053611E-4</v>
      </c>
      <c r="BR140" s="3">
        <f t="shared" ca="1" si="499"/>
        <v>1.4432107250023947E-4</v>
      </c>
      <c r="BS140" s="3">
        <f t="shared" ca="1" si="500"/>
        <v>1.323177932566835E-4</v>
      </c>
      <c r="BT140" s="3">
        <f t="shared" ca="1" si="430"/>
        <v>1.5821460764053611E-4</v>
      </c>
      <c r="BU140" s="29">
        <f t="shared" ca="1" si="441"/>
        <v>1.6389479569448698E-4</v>
      </c>
      <c r="BV140" s="3">
        <f t="shared" ca="1" si="501"/>
        <v>1.4950245773498187E-4</v>
      </c>
      <c r="BW140" s="3">
        <f t="shared" ca="1" si="502"/>
        <v>1.3706823924767171E-4</v>
      </c>
      <c r="BX140" s="3">
        <f t="shared" ca="1" si="433"/>
        <v>1.6389479569448698E-4</v>
      </c>
      <c r="BY140" s="29">
        <f t="shared" ca="1" si="434"/>
        <v>2.910737727342503E-5</v>
      </c>
      <c r="BZ140" s="3">
        <f ca="1">$BY140*$C$15</f>
        <v>-8.2638754816981004E-5</v>
      </c>
      <c r="CA140" s="3">
        <f ca="1">$BY140*$D$15</f>
        <v>-1.9298191132280794E-4</v>
      </c>
      <c r="CB140" s="3">
        <f ca="1">$BY140*$E$15</f>
        <v>3.0518793997413407E-4</v>
      </c>
      <c r="CC140" s="3">
        <f ca="1">$BY140*$F$15</f>
        <v>1.6849387482267546E-5</v>
      </c>
      <c r="CD140" s="3">
        <f t="shared" ca="1" si="503"/>
        <v>2.910737727342503E-5</v>
      </c>
      <c r="CE140" s="29">
        <f t="shared" ca="1" si="435"/>
        <v>4.9742219179711631E-5</v>
      </c>
      <c r="CF140" s="3">
        <f ca="1">$CE140*$C$15</f>
        <v>-1.412231344731193E-4</v>
      </c>
      <c r="CG140" s="3">
        <f ca="1">$CE140*$D$15</f>
        <v>-3.297909131614881E-4</v>
      </c>
      <c r="CH140" s="3">
        <f ca="1">$CE140*$E$15</f>
        <v>5.2154219387735845E-4</v>
      </c>
      <c r="CI140" s="3">
        <f ca="1">$CE140*$F$15</f>
        <v>2.8794278416559673E-5</v>
      </c>
      <c r="CJ140" s="3">
        <f t="shared" ca="1" si="504"/>
        <v>4.9742219179711631E-5</v>
      </c>
    </row>
    <row r="141" spans="2:88" x14ac:dyDescent="0.25">
      <c r="B141" s="2">
        <v>14</v>
      </c>
      <c r="C141" s="3">
        <f t="shared" ca="1" si="442"/>
        <v>0.14461005057726667</v>
      </c>
      <c r="D141" s="3">
        <f t="shared" ca="1" si="443"/>
        <v>0.61137796665279931</v>
      </c>
      <c r="E141" s="3">
        <f t="shared" ca="1" si="444"/>
        <v>0.72925766159404382</v>
      </c>
      <c r="F141" s="5">
        <f t="shared" ca="1" si="445"/>
        <v>0.86021201755931631</v>
      </c>
      <c r="G141" s="2">
        <f t="shared" ca="1" si="446"/>
        <v>0.67399674946828314</v>
      </c>
      <c r="H141" s="2">
        <f t="shared" ca="1" si="447"/>
        <v>2.3405875134744378</v>
      </c>
      <c r="I141" s="11">
        <f t="shared" ca="1" si="448"/>
        <v>0.9121831593611941</v>
      </c>
      <c r="J141" s="3">
        <f t="shared" ca="1" si="449"/>
        <v>0.58464974911080791</v>
      </c>
      <c r="K141" s="3">
        <f t="shared" ca="1" si="450"/>
        <v>0.98750198994951155</v>
      </c>
      <c r="L141" s="3">
        <f t="shared" ca="1" si="451"/>
        <v>0.1123397637625425</v>
      </c>
      <c r="M141" s="3">
        <f t="shared" ca="1" si="452"/>
        <v>1.2162299855062992E-2</v>
      </c>
      <c r="N141" s="3">
        <f t="shared" ca="1" si="453"/>
        <v>0.8503614155011423</v>
      </c>
      <c r="O141" s="3">
        <f t="shared" ca="1" si="454"/>
        <v>1.6310883423335654</v>
      </c>
      <c r="P141" s="28">
        <f t="shared" ca="1" si="455"/>
        <v>0.83631867622189016</v>
      </c>
      <c r="Q141" s="3">
        <f t="shared" ca="1" si="456"/>
        <v>0.31148327468622883</v>
      </c>
      <c r="R141" s="3">
        <f t="shared" ca="1" si="457"/>
        <v>0.94943162040183005</v>
      </c>
      <c r="S141" s="3">
        <f t="shared" ca="1" si="458"/>
        <v>0.9956651429793888</v>
      </c>
      <c r="T141" s="3">
        <f t="shared" ca="1" si="459"/>
        <v>2.0738223365085062</v>
      </c>
      <c r="U141" s="28">
        <f t="shared" ca="1" si="460"/>
        <v>0.88833269169766504</v>
      </c>
      <c r="V141" s="3">
        <f t="shared" ca="1" si="461"/>
        <v>0.33996252806223093</v>
      </c>
      <c r="W141" s="3">
        <f t="shared" ca="1" si="462"/>
        <v>0.88781859133749097</v>
      </c>
      <c r="X141" s="3">
        <f t="shared" ca="1" si="463"/>
        <v>0.51946065631840188</v>
      </c>
      <c r="Y141" s="3">
        <f t="shared" ca="1" si="464"/>
        <v>1.5720680182631801</v>
      </c>
      <c r="Z141" s="28">
        <f t="shared" ca="1" si="465"/>
        <v>0.82807822080781734</v>
      </c>
      <c r="AA141" s="3">
        <f t="shared" ca="1" si="466"/>
        <v>0.79313229180072131</v>
      </c>
      <c r="AB141" s="3">
        <f t="shared" ca="1" si="467"/>
        <v>0.79663361160947577</v>
      </c>
      <c r="AC141" s="3">
        <f t="shared" ca="1" si="468"/>
        <v>0.1279390743935816</v>
      </c>
      <c r="AD141" s="3">
        <f t="shared" ca="1" si="469"/>
        <v>1.5176605616148482</v>
      </c>
      <c r="AE141" s="28">
        <f t="shared" ca="1" si="470"/>
        <v>0.82019372803453705</v>
      </c>
      <c r="AF141" s="3">
        <f t="shared" ca="1" si="471"/>
        <v>3.9539850315194421E-2</v>
      </c>
      <c r="AG141" s="3">
        <f t="shared" ca="1" si="472"/>
        <v>0.79888978876128458</v>
      </c>
      <c r="AH141" s="3">
        <f t="shared" ca="1" si="473"/>
        <v>8.5487391379242775E-3</v>
      </c>
      <c r="AI141" s="3">
        <f t="shared" ca="1" si="474"/>
        <v>-2.0702783047837018E-3</v>
      </c>
      <c r="AJ141" s="3">
        <f t="shared" ca="1" si="475"/>
        <v>0.7016091204775422</v>
      </c>
      <c r="AK141" s="28">
        <f t="shared" ca="1" si="476"/>
        <v>0.6685444382896405</v>
      </c>
      <c r="AL141" s="3">
        <f t="shared" ca="1" si="477"/>
        <v>0.88322407650618961</v>
      </c>
      <c r="AM141" s="3">
        <f t="shared" ca="1" si="478"/>
        <v>0.68669226870492162</v>
      </c>
      <c r="AN141" s="3">
        <f t="shared" ca="1" si="479"/>
        <v>0.83087107760192924</v>
      </c>
      <c r="AO141" s="3">
        <f t="shared" ca="1" si="480"/>
        <v>-7.1841752811451177E-3</v>
      </c>
      <c r="AP141" s="3">
        <f t="shared" ca="1" si="481"/>
        <v>2.0275228047398373</v>
      </c>
      <c r="AQ141" s="28">
        <f t="shared" ca="1" si="482"/>
        <v>0.88365664542586853</v>
      </c>
      <c r="AR141" s="3">
        <f t="shared" ca="1" si="483"/>
        <v>0.56194533074706476</v>
      </c>
      <c r="AS141" s="3">
        <f t="shared" ca="1" si="484"/>
        <v>0.34327871352189471</v>
      </c>
      <c r="AT141" s="3">
        <f t="shared" ca="1" si="485"/>
        <v>0.27503060960764203</v>
      </c>
      <c r="AU141" s="3">
        <f t="shared" ca="1" si="436"/>
        <v>0.95405655153828994</v>
      </c>
      <c r="AV141" s="28">
        <f t="shared" ca="1" si="486"/>
        <v>0.72193025109640718</v>
      </c>
      <c r="AW141" s="2">
        <f t="shared" ca="1" si="487"/>
        <v>1</v>
      </c>
      <c r="AX141" s="3">
        <f ca="1">POWER(AV141-$G$16, 2)/2</f>
        <v>3.8661392627653578E-2</v>
      </c>
      <c r="AY141" s="29">
        <f t="shared" ca="1" si="488"/>
        <v>9.6090673703525271E-3</v>
      </c>
      <c r="AZ141" s="3">
        <f t="shared" ca="1" si="489"/>
        <v>6.4240885475996433E-3</v>
      </c>
      <c r="BA141" s="3">
        <f t="shared" ca="1" si="490"/>
        <v>8.4911162381568865E-3</v>
      </c>
      <c r="BB141" s="3">
        <f t="shared" ca="1" si="416"/>
        <v>9.6090673703525271E-3</v>
      </c>
      <c r="BC141" s="29">
        <f t="shared" ca="1" si="437"/>
        <v>1.1965501242146041E-3</v>
      </c>
      <c r="BD141" s="3">
        <f t="shared" ca="1" si="491"/>
        <v>1.0629345925947348E-3</v>
      </c>
      <c r="BE141" s="3">
        <f t="shared" ca="1" si="492"/>
        <v>9.9083709796700219E-4</v>
      </c>
      <c r="BF141" s="3">
        <f t="shared" ca="1" si="493"/>
        <v>9.8140290715976455E-4</v>
      </c>
      <c r="BG141" s="3">
        <f t="shared" ca="1" si="420"/>
        <v>1.1965501242146041E-3</v>
      </c>
      <c r="BH141" s="29">
        <f t="shared" ca="1" si="438"/>
        <v>3.3911987379140396E-4</v>
      </c>
      <c r="BI141" s="3">
        <f t="shared" ca="1" si="494"/>
        <v>3.0125127029329035E-4</v>
      </c>
      <c r="BJ141" s="3">
        <f t="shared" ca="1" si="495"/>
        <v>2.8081778172975736E-4</v>
      </c>
      <c r="BK141" s="3">
        <f t="shared" ca="1" si="496"/>
        <v>2.7814399353557332E-4</v>
      </c>
      <c r="BL141" s="3">
        <f t="shared" ca="1" si="424"/>
        <v>3.3911987379140396E-4</v>
      </c>
      <c r="BM141" s="29">
        <f t="shared" ca="1" si="439"/>
        <v>1.0907904960452439E-4</v>
      </c>
      <c r="BN141" s="3">
        <f t="shared" ca="1" si="497"/>
        <v>9.9500072088371465E-5</v>
      </c>
      <c r="BO141" s="3">
        <f t="shared" ca="1" si="498"/>
        <v>9.1224846368797725E-5</v>
      </c>
      <c r="BP141" s="3">
        <f t="shared" ca="1" si="427"/>
        <v>1.0907904960452439E-4</v>
      </c>
      <c r="BQ141" s="29">
        <f t="shared" ca="1" si="440"/>
        <v>1.565459772330509E-4</v>
      </c>
      <c r="BR141" s="3">
        <f t="shared" ca="1" si="499"/>
        <v>1.4279860409772993E-4</v>
      </c>
      <c r="BS141" s="3">
        <f t="shared" ca="1" si="500"/>
        <v>1.3092232444740729E-4</v>
      </c>
      <c r="BT141" s="3">
        <f t="shared" ca="1" si="430"/>
        <v>1.565459772330509E-4</v>
      </c>
      <c r="BU141" s="29">
        <f t="shared" ca="1" si="441"/>
        <v>1.6216642145077366E-4</v>
      </c>
      <c r="BV141" s="3">
        <f t="shared" ca="1" si="501"/>
        <v>1.4792547866126563E-4</v>
      </c>
      <c r="BW141" s="3">
        <f t="shared" ca="1" si="502"/>
        <v>1.3562280691535215E-4</v>
      </c>
      <c r="BX141" s="3">
        <f t="shared" ca="1" si="433"/>
        <v>1.6216642145077366E-4</v>
      </c>
      <c r="BY141" s="29">
        <f t="shared" ca="1" si="434"/>
        <v>2.8800861617059213E-5</v>
      </c>
      <c r="BZ141" s="3">
        <f ca="1">$BY141*$C$16</f>
        <v>-1.2973636124020494E-4</v>
      </c>
      <c r="CA141" s="3">
        <f ca="1">$BY141*$D$16</f>
        <v>-1.6740788823531836E-4</v>
      </c>
      <c r="CB141" s="3">
        <f ca="1">$BY141*$E$16</f>
        <v>3.1354634016643852E-4</v>
      </c>
      <c r="CC141" s="3">
        <f ca="1">$BY141*$F$16</f>
        <v>-1.5220103330151113E-5</v>
      </c>
      <c r="CD141" s="3">
        <f t="shared" ca="1" si="503"/>
        <v>2.8800861617059213E-5</v>
      </c>
      <c r="CE141" s="29">
        <f t="shared" ca="1" si="435"/>
        <v>4.9217159558870416E-5</v>
      </c>
      <c r="CF141" s="3">
        <f ca="1">$CE141*$C$16</f>
        <v>-2.2170361694888766E-4</v>
      </c>
      <c r="CG141" s="3">
        <f ca="1">$CE141*$D$16</f>
        <v>-2.8607966165189019E-4</v>
      </c>
      <c r="CH141" s="3">
        <f ca="1">$CE141*$E$16</f>
        <v>5.3581245096955455E-4</v>
      </c>
      <c r="CI141" s="3">
        <f ca="1">$CE141*$F$16</f>
        <v>-2.6009300140480663E-5</v>
      </c>
      <c r="CJ141" s="3">
        <f t="shared" ca="1" si="504"/>
        <v>4.9217159558870416E-5</v>
      </c>
    </row>
    <row r="142" spans="2:88" x14ac:dyDescent="0.25">
      <c r="B142" s="2">
        <v>15</v>
      </c>
      <c r="C142" s="3">
        <f t="shared" ca="1" si="442"/>
        <v>0.14462432157700308</v>
      </c>
      <c r="D142" s="3">
        <f t="shared" ca="1" si="443"/>
        <v>0.61139638152050524</v>
      </c>
      <c r="E142" s="3">
        <f t="shared" ca="1" si="444"/>
        <v>0.72922317149662552</v>
      </c>
      <c r="F142" s="5">
        <f t="shared" ca="1" si="445"/>
        <v>0.86021369177068263</v>
      </c>
      <c r="G142" s="2">
        <f t="shared" ca="1" si="446"/>
        <v>0.67399358137350529</v>
      </c>
      <c r="H142" s="2">
        <f t="shared" ca="1" si="447"/>
        <v>2.3405612947744356</v>
      </c>
      <c r="I142" s="11">
        <f t="shared" ca="1" si="448"/>
        <v>0.91218105908840197</v>
      </c>
      <c r="J142" s="3">
        <f t="shared" ca="1" si="449"/>
        <v>0.58467413650867228</v>
      </c>
      <c r="K142" s="3">
        <f t="shared" ca="1" si="450"/>
        <v>0.98753345871229326</v>
      </c>
      <c r="L142" s="3">
        <f t="shared" ca="1" si="451"/>
        <v>0.11228082439293585</v>
      </c>
      <c r="M142" s="3">
        <f t="shared" ca="1" si="452"/>
        <v>1.2165160878078445E-2</v>
      </c>
      <c r="N142" s="3">
        <f t="shared" ca="1" si="453"/>
        <v>0.85035600161359082</v>
      </c>
      <c r="O142" s="3">
        <f t="shared" ca="1" si="454"/>
        <v>1.6310927860240563</v>
      </c>
      <c r="P142" s="28">
        <f t="shared" ca="1" si="455"/>
        <v>0.83631928451665272</v>
      </c>
      <c r="Q142" s="3">
        <f t="shared" ca="1" si="456"/>
        <v>0.31147232967829913</v>
      </c>
      <c r="R142" s="3">
        <f t="shared" ca="1" si="457"/>
        <v>0.94941962170637351</v>
      </c>
      <c r="S142" s="3">
        <f t="shared" ca="1" si="458"/>
        <v>0.99565510824628822</v>
      </c>
      <c r="T142" s="3">
        <f t="shared" ca="1" si="459"/>
        <v>2.0737922065405163</v>
      </c>
      <c r="U142" s="28">
        <f t="shared" ca="1" si="460"/>
        <v>0.88832970283854895</v>
      </c>
      <c r="V142" s="3">
        <f t="shared" ca="1" si="461"/>
        <v>0.33994682021578015</v>
      </c>
      <c r="W142" s="3">
        <f t="shared" ca="1" si="462"/>
        <v>0.88780418988180176</v>
      </c>
      <c r="X142" s="3">
        <f t="shared" ca="1" si="463"/>
        <v>0.51944343626090628</v>
      </c>
      <c r="Y142" s="3">
        <f t="shared" ca="1" si="464"/>
        <v>1.5720242516319063</v>
      </c>
      <c r="Z142" s="28">
        <f t="shared" ca="1" si="465"/>
        <v>0.82807198989584829</v>
      </c>
      <c r="AA142" s="3">
        <f t="shared" ca="1" si="466"/>
        <v>0.79311601999806858</v>
      </c>
      <c r="AB142" s="3">
        <f t="shared" ca="1" si="467"/>
        <v>0.79661869310071509</v>
      </c>
      <c r="AC142" s="3">
        <f t="shared" ca="1" si="468"/>
        <v>0.127921236087222</v>
      </c>
      <c r="AD142" s="3">
        <f t="shared" ca="1" si="469"/>
        <v>1.5176142226356193</v>
      </c>
      <c r="AE142" s="28">
        <f t="shared" ca="1" si="470"/>
        <v>0.82018689404692635</v>
      </c>
      <c r="AF142" s="3">
        <f t="shared" ca="1" si="471"/>
        <v>3.9422927510008997E-2</v>
      </c>
      <c r="AG142" s="3">
        <f t="shared" ca="1" si="472"/>
        <v>0.79878079668050816</v>
      </c>
      <c r="AH142" s="3">
        <f t="shared" ca="1" si="473"/>
        <v>8.440784818136704E-3</v>
      </c>
      <c r="AI142" s="3">
        <f t="shared" ca="1" si="474"/>
        <v>-2.2018988184473081E-3</v>
      </c>
      <c r="AJ142" s="3">
        <f t="shared" ca="1" si="475"/>
        <v>0.70118968354267008</v>
      </c>
      <c r="AK142" s="28">
        <f t="shared" ca="1" si="476"/>
        <v>0.66845148752675165</v>
      </c>
      <c r="AL142" s="3">
        <f t="shared" ca="1" si="477"/>
        <v>0.88319093886645739</v>
      </c>
      <c r="AM142" s="3">
        <f t="shared" ca="1" si="478"/>
        <v>0.68666137874893129</v>
      </c>
      <c r="AN142" s="3">
        <f t="shared" ca="1" si="479"/>
        <v>0.83084048176264036</v>
      </c>
      <c r="AO142" s="3">
        <f t="shared" ca="1" si="480"/>
        <v>-7.2214784672621725E-3</v>
      </c>
      <c r="AP142" s="3">
        <f t="shared" ca="1" si="481"/>
        <v>2.0273927942762833</v>
      </c>
      <c r="AQ142" s="28">
        <f t="shared" ca="1" si="482"/>
        <v>0.88364327869823589</v>
      </c>
      <c r="AR142" s="3">
        <f t="shared" ca="1" si="483"/>
        <v>0.56123868100682883</v>
      </c>
      <c r="AS142" s="3">
        <f t="shared" ca="1" si="484"/>
        <v>0.34234469073569745</v>
      </c>
      <c r="AT142" s="3">
        <f t="shared" ca="1" si="485"/>
        <v>0.27397361219690325</v>
      </c>
      <c r="AU142" s="3">
        <f t="shared" ca="1" si="436"/>
        <v>0.95164502834009523</v>
      </c>
      <c r="AV142" s="28">
        <f t="shared" ca="1" si="486"/>
        <v>0.72144588614408123</v>
      </c>
      <c r="AW142" s="2">
        <f t="shared" ca="1" si="487"/>
        <v>1</v>
      </c>
      <c r="AX142" s="3">
        <f ca="1">POWER(AV142-$G$17, 2)/2</f>
        <v>3.8796197173028082E-2</v>
      </c>
      <c r="AY142" s="29">
        <f t="shared" ca="1" si="488"/>
        <v>9.5227837321745657E-3</v>
      </c>
      <c r="AZ142" s="3">
        <f t="shared" ca="1" si="489"/>
        <v>6.36551895116764E-3</v>
      </c>
      <c r="BA142" s="3">
        <f t="shared" ca="1" si="490"/>
        <v>8.414743839432956E-3</v>
      </c>
      <c r="BB142" s="3">
        <f t="shared" ca="1" si="416"/>
        <v>9.5227837321745657E-3</v>
      </c>
      <c r="BC142" s="29">
        <f t="shared" ca="1" si="437"/>
        <v>1.1844820794870592E-3</v>
      </c>
      <c r="BD142" s="3">
        <f t="shared" ca="1" si="491"/>
        <v>1.0522106136883259E-3</v>
      </c>
      <c r="BE142" s="3">
        <f t="shared" ca="1" si="492"/>
        <v>9.8083643255682143E-4</v>
      </c>
      <c r="BF142" s="3">
        <f t="shared" ca="1" si="493"/>
        <v>9.714966778287356E-4</v>
      </c>
      <c r="BG142" s="3">
        <f t="shared" ca="1" si="420"/>
        <v>1.1844820794870592E-3</v>
      </c>
      <c r="BH142" s="29">
        <f t="shared" ca="1" si="438"/>
        <v>3.3519379611962087E-4</v>
      </c>
      <c r="BI142" s="3">
        <f t="shared" ca="1" si="494"/>
        <v>2.97762605300268E-4</v>
      </c>
      <c r="BJ142" s="3">
        <f t="shared" ca="1" si="495"/>
        <v>2.7756459375351771E-4</v>
      </c>
      <c r="BK142" s="3">
        <f t="shared" ca="1" si="496"/>
        <v>2.749215585431505E-4</v>
      </c>
      <c r="BL142" s="3">
        <f t="shared" ca="1" si="424"/>
        <v>3.3519379611962087E-4</v>
      </c>
      <c r="BM142" s="29">
        <f t="shared" ca="1" si="439"/>
        <v>1.0792573243433223E-4</v>
      </c>
      <c r="BN142" s="3">
        <f t="shared" ca="1" si="497"/>
        <v>9.844780891484067E-5</v>
      </c>
      <c r="BO142" s="3">
        <f t="shared" ca="1" si="498"/>
        <v>9.0260371330416427E-5</v>
      </c>
      <c r="BP142" s="3">
        <f t="shared" ca="1" si="427"/>
        <v>1.0792573243433223E-4</v>
      </c>
      <c r="BQ142" s="29">
        <f t="shared" ca="1" si="440"/>
        <v>1.5489160513393118E-4</v>
      </c>
      <c r="BR142" s="3">
        <f t="shared" ca="1" si="499"/>
        <v>1.4128918841497189E-4</v>
      </c>
      <c r="BS142" s="3">
        <f t="shared" ca="1" si="500"/>
        <v>1.2953883638324522E-4</v>
      </c>
      <c r="BT142" s="3">
        <f t="shared" ca="1" si="430"/>
        <v>1.5489160513393118E-4</v>
      </c>
      <c r="BU142" s="29">
        <f t="shared" ca="1" si="441"/>
        <v>1.6045280627428616E-4</v>
      </c>
      <c r="BV142" s="3">
        <f t="shared" ca="1" si="501"/>
        <v>1.4636201076098453E-4</v>
      </c>
      <c r="BW142" s="3">
        <f t="shared" ca="1" si="502"/>
        <v>1.3418977614200009E-4</v>
      </c>
      <c r="BX142" s="3">
        <f t="shared" ca="1" si="433"/>
        <v>1.6045280627428616E-4</v>
      </c>
      <c r="BY142" s="29">
        <f t="shared" ca="1" si="434"/>
        <v>2.8496889363992739E-5</v>
      </c>
      <c r="BZ142" s="3">
        <f ca="1">$BY142*$C$17</f>
        <v>-6.8677503367222504E-5</v>
      </c>
      <c r="CA142" s="3">
        <f ca="1">$BY142*$D$17</f>
        <v>1.0667240595623403E-4</v>
      </c>
      <c r="CB142" s="3">
        <f ca="1">$BY142*$E$17</f>
        <v>-1.1460024057729681E-5</v>
      </c>
      <c r="CC142" s="3">
        <f ca="1">$BY142*$F$17</f>
        <v>-3.6912020793179795E-5</v>
      </c>
      <c r="CD142" s="3">
        <f t="shared" ca="1" si="503"/>
        <v>2.8496889363992739E-5</v>
      </c>
      <c r="CE142" s="29">
        <f t="shared" ca="1" si="435"/>
        <v>4.8696509972021741E-5</v>
      </c>
      <c r="CF142" s="3">
        <f ca="1">$CE142*$C$17</f>
        <v>-1.173585890325724E-4</v>
      </c>
      <c r="CG142" s="3">
        <f ca="1">$CE142*$D$17</f>
        <v>1.8228564577826899E-4</v>
      </c>
      <c r="CH142" s="3">
        <f ca="1">$CE142*$E$17</f>
        <v>-1.9583301485248542E-5</v>
      </c>
      <c r="CI142" s="3">
        <f ca="1">$CE142*$F$17</f>
        <v>-6.3076589366759759E-5</v>
      </c>
      <c r="CJ142" s="3">
        <f t="shared" ca="1" si="504"/>
        <v>4.8696509972021741E-5</v>
      </c>
    </row>
    <row r="143" spans="2:88" x14ac:dyDescent="0.25">
      <c r="B143" s="2">
        <v>16</v>
      </c>
      <c r="C143" s="3">
        <f t="shared" ca="1" si="442"/>
        <v>0.14463187610237349</v>
      </c>
      <c r="D143" s="3">
        <f t="shared" ca="1" si="443"/>
        <v>0.61138464755585009</v>
      </c>
      <c r="E143" s="3">
        <f t="shared" ca="1" si="444"/>
        <v>0.7292244320992719</v>
      </c>
      <c r="F143" s="5">
        <f t="shared" ca="1" si="445"/>
        <v>0.86021775209296991</v>
      </c>
      <c r="G143" s="2">
        <f t="shared" ca="1" si="446"/>
        <v>0.67399044671567521</v>
      </c>
      <c r="H143" s="2">
        <f t="shared" ca="1" si="447"/>
        <v>2.3405544561802891</v>
      </c>
      <c r="I143" s="11">
        <f t="shared" ca="1" si="448"/>
        <v>0.91218051126913846</v>
      </c>
      <c r="J143" s="3">
        <f t="shared" ca="1" si="449"/>
        <v>0.58468704595346588</v>
      </c>
      <c r="K143" s="3">
        <f t="shared" ca="1" si="450"/>
        <v>0.98751340729125769</v>
      </c>
      <c r="L143" s="3">
        <f t="shared" ca="1" si="451"/>
        <v>0.11228297855609923</v>
      </c>
      <c r="M143" s="3">
        <f t="shared" ca="1" si="452"/>
        <v>1.2172099302908789E-2</v>
      </c>
      <c r="N143" s="3">
        <f t="shared" ca="1" si="453"/>
        <v>0.85035064499749391</v>
      </c>
      <c r="O143" s="3">
        <f t="shared" ca="1" si="454"/>
        <v>1.6310760705565834</v>
      </c>
      <c r="P143" s="28">
        <f t="shared" ca="1" si="455"/>
        <v>0.83631699633449808</v>
      </c>
      <c r="Q143" s="3">
        <f t="shared" ca="1" si="456"/>
        <v>0.31146150041931853</v>
      </c>
      <c r="R143" s="3">
        <f t="shared" ca="1" si="457"/>
        <v>0.94940774987580578</v>
      </c>
      <c r="S143" s="3">
        <f t="shared" ca="1" si="458"/>
        <v>0.99564517960544185</v>
      </c>
      <c r="T143" s="3">
        <f t="shared" ca="1" si="459"/>
        <v>2.0737601279714171</v>
      </c>
      <c r="U143" s="28">
        <f t="shared" ca="1" si="460"/>
        <v>0.88832652060350947</v>
      </c>
      <c r="V143" s="3">
        <f t="shared" ca="1" si="461"/>
        <v>0.33993127840505449</v>
      </c>
      <c r="W143" s="3">
        <f t="shared" ca="1" si="462"/>
        <v>0.88778994060979965</v>
      </c>
      <c r="X143" s="3">
        <f t="shared" ca="1" si="463"/>
        <v>0.51942639818434155</v>
      </c>
      <c r="Y143" s="3">
        <f t="shared" ca="1" si="464"/>
        <v>1.5719789020230062</v>
      </c>
      <c r="Z143" s="28">
        <f t="shared" ca="1" si="465"/>
        <v>0.82806553343177658</v>
      </c>
      <c r="AA143" s="3">
        <f t="shared" ca="1" si="466"/>
        <v>0.79309992017688491</v>
      </c>
      <c r="AB143" s="3">
        <f t="shared" ca="1" si="467"/>
        <v>0.79660393222533943</v>
      </c>
      <c r="AC143" s="3">
        <f t="shared" ca="1" si="468"/>
        <v>0.12790358627853182</v>
      </c>
      <c r="AD143" s="3">
        <f t="shared" ca="1" si="469"/>
        <v>1.5175672848199415</v>
      </c>
      <c r="AE143" s="28">
        <f t="shared" ca="1" si="470"/>
        <v>0.82017997153727051</v>
      </c>
      <c r="AF143" s="3">
        <f t="shared" ca="1" si="471"/>
        <v>3.9307184342503278E-2</v>
      </c>
      <c r="AG143" s="3">
        <f t="shared" ca="1" si="472"/>
        <v>0.79867290467292695</v>
      </c>
      <c r="AH143" s="3">
        <f t="shared" ca="1" si="473"/>
        <v>8.3339201835755435E-3</v>
      </c>
      <c r="AI143" s="3">
        <f t="shared" ca="1" si="474"/>
        <v>-2.3321918471908847E-3</v>
      </c>
      <c r="AJ143" s="3">
        <f t="shared" ca="1" si="475"/>
        <v>0.70077424171895841</v>
      </c>
      <c r="AK143" s="28">
        <f t="shared" ca="1" si="476"/>
        <v>0.66835940916550107</v>
      </c>
      <c r="AL143" s="3">
        <f t="shared" ca="1" si="477"/>
        <v>0.88315818497987431</v>
      </c>
      <c r="AM143" s="3">
        <f t="shared" ca="1" si="478"/>
        <v>0.6866308466436184</v>
      </c>
      <c r="AN143" s="3">
        <f t="shared" ca="1" si="479"/>
        <v>0.83081024039120066</v>
      </c>
      <c r="AO143" s="3">
        <f t="shared" ca="1" si="480"/>
        <v>-7.2583497848353312E-3</v>
      </c>
      <c r="AP143" s="3">
        <f t="shared" ca="1" si="481"/>
        <v>2.0272637454344351</v>
      </c>
      <c r="AQ143" s="28">
        <f t="shared" ca="1" si="482"/>
        <v>0.88363000951882364</v>
      </c>
      <c r="AR143" s="3">
        <f t="shared" ca="1" si="483"/>
        <v>0.56053847392220035</v>
      </c>
      <c r="AS143" s="3">
        <f t="shared" ca="1" si="484"/>
        <v>0.34141906891335982</v>
      </c>
      <c r="AT143" s="3">
        <f t="shared" ca="1" si="485"/>
        <v>0.27292610598636402</v>
      </c>
      <c r="AU143" s="3">
        <f t="shared" ca="1" si="436"/>
        <v>0.94925540434535749</v>
      </c>
      <c r="AV143" s="28">
        <f t="shared" ca="1" si="486"/>
        <v>0.72096540917060103</v>
      </c>
      <c r="AW143" s="2">
        <f t="shared" ca="1" si="487"/>
        <v>1</v>
      </c>
      <c r="AX143" s="3">
        <f ca="1">POWER(AV143-$G$18, 2)/2</f>
        <v>3.8930151439665051E-2</v>
      </c>
      <c r="AY143" s="29">
        <f t="shared" ca="1" si="488"/>
        <v>9.436965431666916E-3</v>
      </c>
      <c r="AZ143" s="3">
        <f t="shared" ca="1" si="489"/>
        <v>6.3072846402241582E-3</v>
      </c>
      <c r="BA143" s="3">
        <f t="shared" ca="1" si="490"/>
        <v>8.3387858542126464E-3</v>
      </c>
      <c r="BB143" s="3">
        <f t="shared" ca="1" si="416"/>
        <v>9.436965431666916E-3</v>
      </c>
      <c r="BC143" s="29">
        <f t="shared" ca="1" si="437"/>
        <v>1.1725072522921901E-3</v>
      </c>
      <c r="BD143" s="3">
        <f t="shared" ca="1" si="491"/>
        <v>1.0415692878111024E-3</v>
      </c>
      <c r="BE143" s="3">
        <f t="shared" ca="1" si="492"/>
        <v>9.7091284332195902E-4</v>
      </c>
      <c r="BF143" s="3">
        <f t="shared" ca="1" si="493"/>
        <v>9.616669648122517E-4</v>
      </c>
      <c r="BG143" s="3">
        <f t="shared" ca="1" si="420"/>
        <v>1.1725072522921901E-3</v>
      </c>
      <c r="BH143" s="29">
        <f t="shared" ca="1" si="438"/>
        <v>3.3130774874226142E-4</v>
      </c>
      <c r="BI143" s="3">
        <f t="shared" ca="1" si="494"/>
        <v>2.9430945968919484E-4</v>
      </c>
      <c r="BJ143" s="3">
        <f t="shared" ca="1" si="495"/>
        <v>2.7434452769234169E-4</v>
      </c>
      <c r="BK143" s="3">
        <f t="shared" ca="1" si="496"/>
        <v>2.7173197993350515E-4</v>
      </c>
      <c r="BL143" s="3">
        <f t="shared" ca="1" si="424"/>
        <v>3.3130774874226142E-4</v>
      </c>
      <c r="BM143" s="29">
        <f t="shared" ca="1" si="439"/>
        <v>1.0678255002092209E-4</v>
      </c>
      <c r="BN143" s="3">
        <f t="shared" ca="1" si="497"/>
        <v>9.7404961072707058E-5</v>
      </c>
      <c r="BO143" s="3">
        <f t="shared" ca="1" si="498"/>
        <v>8.9304061494435857E-5</v>
      </c>
      <c r="BP143" s="3">
        <f t="shared" ca="1" si="427"/>
        <v>1.0678255002092209E-4</v>
      </c>
      <c r="BQ143" s="29">
        <f t="shared" ca="1" si="440"/>
        <v>1.5325168778759681E-4</v>
      </c>
      <c r="BR143" s="3">
        <f t="shared" ca="1" si="499"/>
        <v>1.3979320291894844E-4</v>
      </c>
      <c r="BS143" s="3">
        <f t="shared" ca="1" si="500"/>
        <v>1.2816699121371525E-4</v>
      </c>
      <c r="BT143" s="3">
        <f t="shared" ca="1" si="430"/>
        <v>1.5325168778759681E-4</v>
      </c>
      <c r="BU143" s="29">
        <f t="shared" ca="1" si="441"/>
        <v>1.5875405754055413E-4</v>
      </c>
      <c r="BV143" s="3">
        <f t="shared" ca="1" si="501"/>
        <v>1.4481235737339289E-4</v>
      </c>
      <c r="BW143" s="3">
        <f t="shared" ca="1" si="502"/>
        <v>1.327687165582303E-4</v>
      </c>
      <c r="BX143" s="3">
        <f t="shared" ca="1" si="433"/>
        <v>1.5875405754055413E-4</v>
      </c>
      <c r="BY143" s="29">
        <f t="shared" ca="1" si="434"/>
        <v>2.8195108880149664E-5</v>
      </c>
      <c r="BZ143" s="3">
        <f ca="1">$BY143*$C$18</f>
        <v>1.1451161520583984E-5</v>
      </c>
      <c r="CA143" s="3">
        <f ca="1">$BY143*$D$18</f>
        <v>3.8040840901097928E-5</v>
      </c>
      <c r="CB143" s="3">
        <f ca="1">$BY143*$E$18</f>
        <v>-4.0885727387105029E-5</v>
      </c>
      <c r="CC143" s="3">
        <f ca="1">$BY143*$F$18</f>
        <v>-1.5774881467354937E-5</v>
      </c>
      <c r="CD143" s="3">
        <f t="shared" ca="1" si="503"/>
        <v>2.8195108880149664E-5</v>
      </c>
      <c r="CE143" s="29">
        <f t="shared" ca="1" si="435"/>
        <v>4.8181086722296165E-5</v>
      </c>
      <c r="CF143" s="3">
        <f ca="1">$CE143*$C$18</f>
        <v>1.9568266561393363E-5</v>
      </c>
      <c r="CG143" s="3">
        <f ca="1">$CE143*$D$18</f>
        <v>6.5005922205721989E-5</v>
      </c>
      <c r="CH143" s="3">
        <f ca="1">$CE143*$E$18</f>
        <v>-6.9867393856001673E-5</v>
      </c>
      <c r="CI143" s="3">
        <f ca="1">$CE143*$F$18</f>
        <v>-2.6956836210257485E-5</v>
      </c>
      <c r="CJ143" s="3">
        <f t="shared" ca="1" si="504"/>
        <v>4.8181086722296165E-5</v>
      </c>
    </row>
    <row r="144" spans="2:88" x14ac:dyDescent="0.25">
      <c r="B144" s="2">
        <v>17</v>
      </c>
      <c r="C144" s="3">
        <f t="shared" ca="1" si="442"/>
        <v>0.14463061647460623</v>
      </c>
      <c r="D144" s="3">
        <f t="shared" ca="1" si="443"/>
        <v>0.61138046306335092</v>
      </c>
      <c r="E144" s="3">
        <f t="shared" ca="1" si="444"/>
        <v>0.72922892952928453</v>
      </c>
      <c r="F144" s="5">
        <f t="shared" ca="1" si="445"/>
        <v>0.86021948732993136</v>
      </c>
      <c r="G144" s="2">
        <f t="shared" ca="1" si="446"/>
        <v>0.67398734525369841</v>
      </c>
      <c r="H144" s="2">
        <f t="shared" ca="1" si="447"/>
        <v>2.3405558645483318</v>
      </c>
      <c r="I144" s="11">
        <f t="shared" ca="1" si="448"/>
        <v>0.91218062408953016</v>
      </c>
      <c r="J144" s="3">
        <f t="shared" ca="1" si="449"/>
        <v>0.58468489344414409</v>
      </c>
      <c r="K144" s="3">
        <f t="shared" ca="1" si="450"/>
        <v>0.98750625663981506</v>
      </c>
      <c r="L144" s="3">
        <f t="shared" ca="1" si="451"/>
        <v>0.11229066396942339</v>
      </c>
      <c r="M144" s="3">
        <f t="shared" ca="1" si="452"/>
        <v>1.2175064554891916E-2</v>
      </c>
      <c r="N144" s="3">
        <f t="shared" ca="1" si="453"/>
        <v>0.85034534507795445</v>
      </c>
      <c r="O144" s="3">
        <f t="shared" ca="1" si="454"/>
        <v>1.6310689491439312</v>
      </c>
      <c r="P144" s="28">
        <f t="shared" ca="1" si="455"/>
        <v>0.83631602147573281</v>
      </c>
      <c r="Q144" s="3">
        <f t="shared" ca="1" si="456"/>
        <v>0.31145078587360053</v>
      </c>
      <c r="R144" s="3">
        <f t="shared" ca="1" si="457"/>
        <v>0.94939600379530353</v>
      </c>
      <c r="S144" s="3">
        <f t="shared" ca="1" si="458"/>
        <v>0.99563535615867749</v>
      </c>
      <c r="T144" s="3">
        <f t="shared" ca="1" si="459"/>
        <v>2.073729817089081</v>
      </c>
      <c r="U144" s="28">
        <f t="shared" ca="1" si="460"/>
        <v>0.88832351365240525</v>
      </c>
      <c r="V144" s="3">
        <f t="shared" ca="1" si="461"/>
        <v>0.3399159011527334</v>
      </c>
      <c r="W144" s="3">
        <f t="shared" ca="1" si="462"/>
        <v>0.88777584224076611</v>
      </c>
      <c r="X144" s="3">
        <f t="shared" ca="1" si="463"/>
        <v>0.51940954049868493</v>
      </c>
      <c r="Y144" s="3">
        <f t="shared" ca="1" si="464"/>
        <v>1.5719353996952057</v>
      </c>
      <c r="Z144" s="28">
        <f t="shared" ca="1" si="465"/>
        <v>0.82805933978621715</v>
      </c>
      <c r="AA144" s="3">
        <f t="shared" ca="1" si="466"/>
        <v>0.79308399081757386</v>
      </c>
      <c r="AB144" s="3">
        <f t="shared" ca="1" si="467"/>
        <v>0.79658932766651802</v>
      </c>
      <c r="AC144" s="3">
        <f t="shared" ca="1" si="468"/>
        <v>0.12788612333220237</v>
      </c>
      <c r="AD144" s="3">
        <f t="shared" ca="1" si="469"/>
        <v>1.5175223902956834</v>
      </c>
      <c r="AE144" s="28">
        <f t="shared" ca="1" si="470"/>
        <v>0.82017335018279913</v>
      </c>
      <c r="AF144" s="3">
        <f t="shared" ca="1" si="471"/>
        <v>3.9192611720844053E-2</v>
      </c>
      <c r="AG144" s="3">
        <f t="shared" ca="1" si="472"/>
        <v>0.7985661042601615</v>
      </c>
      <c r="AH144" s="3">
        <f t="shared" ca="1" si="473"/>
        <v>8.2281368174461963E-3</v>
      </c>
      <c r="AI144" s="3">
        <f t="shared" ca="1" si="474"/>
        <v>-2.4611676449430254E-3</v>
      </c>
      <c r="AJ144" s="3">
        <f t="shared" ca="1" si="475"/>
        <v>0.70036317051677965</v>
      </c>
      <c r="AK144" s="28">
        <f t="shared" ca="1" si="476"/>
        <v>0.66826828682814865</v>
      </c>
      <c r="AL144" s="3">
        <f t="shared" ca="1" si="477"/>
        <v>0.88312581093930853</v>
      </c>
      <c r="AM144" s="3">
        <f t="shared" ca="1" si="478"/>
        <v>0.68660066874557224</v>
      </c>
      <c r="AN144" s="3">
        <f t="shared" ca="1" si="479"/>
        <v>0.83078034987340799</v>
      </c>
      <c r="AO144" s="3">
        <f t="shared" ca="1" si="480"/>
        <v>-7.29479363719698E-3</v>
      </c>
      <c r="AP144" s="3">
        <f t="shared" ca="1" si="481"/>
        <v>2.0271366290134845</v>
      </c>
      <c r="AQ144" s="28">
        <f t="shared" ca="1" si="482"/>
        <v>0.88361693775204608</v>
      </c>
      <c r="AR144" s="3">
        <f t="shared" ca="1" si="483"/>
        <v>0.55984467261177573</v>
      </c>
      <c r="AS144" s="3">
        <f t="shared" ca="1" si="484"/>
        <v>0.34050180246939643</v>
      </c>
      <c r="AT144" s="3">
        <f t="shared" ca="1" si="485"/>
        <v>0.27188803978888065</v>
      </c>
      <c r="AU144" s="3">
        <f t="shared" ca="1" si="436"/>
        <v>0.94688764004207793</v>
      </c>
      <c r="AV144" s="28">
        <f t="shared" ca="1" si="486"/>
        <v>0.72048882675044423</v>
      </c>
      <c r="AW144" s="2">
        <f t="shared" ca="1" si="487"/>
        <v>1</v>
      </c>
      <c r="AX144" s="3">
        <f ca="1">POWER(AV144-$G$19, 2)/2</f>
        <v>3.9063247985671588E-2</v>
      </c>
      <c r="AY144" s="29">
        <f t="shared" ca="1" si="488"/>
        <v>9.3516198058073048E-3</v>
      </c>
      <c r="AZ144" s="3">
        <f t="shared" ca="1" si="489"/>
        <v>6.2493909466950319E-3</v>
      </c>
      <c r="BA144" s="3">
        <f t="shared" ca="1" si="490"/>
        <v>8.2632496558288342E-3</v>
      </c>
      <c r="BB144" s="3">
        <f t="shared" ca="1" si="416"/>
        <v>9.3516198058073048E-3</v>
      </c>
      <c r="BC144" s="29">
        <f t="shared" ca="1" si="437"/>
        <v>1.1606258399195321E-3</v>
      </c>
      <c r="BD144" s="3">
        <f t="shared" ca="1" si="491"/>
        <v>1.0310112241530929E-3</v>
      </c>
      <c r="BE144" s="3">
        <f t="shared" ca="1" si="492"/>
        <v>9.6106706674259151E-4</v>
      </c>
      <c r="BF144" s="3">
        <f t="shared" ca="1" si="493"/>
        <v>9.5191438343552779E-4</v>
      </c>
      <c r="BG144" s="3">
        <f t="shared" ca="1" si="420"/>
        <v>1.1606258399195321E-3</v>
      </c>
      <c r="BH144" s="29">
        <f t="shared" ca="1" si="438"/>
        <v>3.2746136627049665E-4</v>
      </c>
      <c r="BI144" s="3">
        <f t="shared" ca="1" si="494"/>
        <v>2.9089163147082478E-4</v>
      </c>
      <c r="BJ144" s="3">
        <f t="shared" ca="1" si="495"/>
        <v>2.7115744275944012E-4</v>
      </c>
      <c r="BK144" s="3">
        <f t="shared" ca="1" si="496"/>
        <v>2.685750858295099E-4</v>
      </c>
      <c r="BL144" s="3">
        <f t="shared" ca="1" si="424"/>
        <v>3.2746136627049665E-4</v>
      </c>
      <c r="BM144" s="29">
        <f t="shared" ca="1" si="439"/>
        <v>1.0564918097602653E-4</v>
      </c>
      <c r="BN144" s="3">
        <f t="shared" ca="1" si="497"/>
        <v>9.6371135837259588E-5</v>
      </c>
      <c r="BO144" s="3">
        <f t="shared" ca="1" si="498"/>
        <v>8.8356102706040184E-5</v>
      </c>
      <c r="BP144" s="3">
        <f t="shared" ca="1" si="427"/>
        <v>1.0564918097602653E-4</v>
      </c>
      <c r="BQ144" s="29">
        <f t="shared" ca="1" si="440"/>
        <v>1.5162586285987924E-4</v>
      </c>
      <c r="BR144" s="3">
        <f t="shared" ca="1" si="499"/>
        <v>1.3831017421163817E-4</v>
      </c>
      <c r="BS144" s="3">
        <f t="shared" ca="1" si="500"/>
        <v>1.2680713837979929E-4</v>
      </c>
      <c r="BT144" s="3">
        <f t="shared" ca="1" si="430"/>
        <v>1.5162586285987924E-4</v>
      </c>
      <c r="BU144" s="29">
        <f t="shared" ca="1" si="441"/>
        <v>1.5706989103211002E-4</v>
      </c>
      <c r="BV144" s="3">
        <f t="shared" ca="1" si="501"/>
        <v>1.4327611122734462E-4</v>
      </c>
      <c r="BW144" s="3">
        <f t="shared" ca="1" si="502"/>
        <v>1.3136006636160113E-4</v>
      </c>
      <c r="BX144" s="3">
        <f t="shared" ca="1" si="433"/>
        <v>1.5706989103211002E-4</v>
      </c>
      <c r="BY144" s="29">
        <f t="shared" ca="1" si="434"/>
        <v>2.7895739194798789E-5</v>
      </c>
      <c r="BZ144" s="3">
        <f ca="1">$BY144*$C$19</f>
        <v>-3.8738813019817079E-5</v>
      </c>
      <c r="CA144" s="3">
        <f ca="1">$BY144*$D$19</f>
        <v>-1.3605588877479212E-4</v>
      </c>
      <c r="CB144" s="3">
        <f ca="1">$BY144*$E$19</f>
        <v>1.8069186106038968E-4</v>
      </c>
      <c r="CC144" s="3">
        <f ca="1">$BY144*$F$19</f>
        <v>9.5344846993902777E-6</v>
      </c>
      <c r="CD144" s="3">
        <f t="shared" ca="1" si="503"/>
        <v>2.7895739194798789E-5</v>
      </c>
      <c r="CE144" s="29">
        <f t="shared" ca="1" si="435"/>
        <v>4.7669793850558796E-5</v>
      </c>
      <c r="CF144" s="3">
        <f ca="1">$CE144*$C$19</f>
        <v>-6.6199042720271E-5</v>
      </c>
      <c r="CG144" s="3">
        <f ca="1">$CE144*$D$19</f>
        <v>-2.3249988554733042E-4</v>
      </c>
      <c r="CH144" s="3">
        <f ca="1">$CE144*$E$19</f>
        <v>3.0877632268760957E-4</v>
      </c>
      <c r="CI144" s="3">
        <f ca="1">$CE144*$F$19</f>
        <v>1.629305884018249E-5</v>
      </c>
      <c r="CJ144" s="3">
        <f t="shared" ca="1" si="504"/>
        <v>4.7669793850558796E-5</v>
      </c>
    </row>
    <row r="145" spans="2:88" x14ac:dyDescent="0.25">
      <c r="B145" s="2">
        <v>18</v>
      </c>
      <c r="C145" s="3">
        <f t="shared" ca="1" si="442"/>
        <v>0.14463487774403841</v>
      </c>
      <c r="D145" s="3">
        <f t="shared" ca="1" si="443"/>
        <v>0.61139542921111611</v>
      </c>
      <c r="E145" s="3">
        <f t="shared" ca="1" si="444"/>
        <v>0.72920905342456788</v>
      </c>
      <c r="F145" s="5">
        <f t="shared" ca="1" si="445"/>
        <v>0.86021843853661439</v>
      </c>
      <c r="G145" s="2">
        <f t="shared" ca="1" si="446"/>
        <v>0.67398427672238703</v>
      </c>
      <c r="H145" s="2">
        <f t="shared" ca="1" si="447"/>
        <v>2.3405402955000238</v>
      </c>
      <c r="I145" s="11">
        <f t="shared" ca="1" si="448"/>
        <v>0.91217937688970108</v>
      </c>
      <c r="J145" s="3">
        <f t="shared" ca="1" si="449"/>
        <v>0.58469217533884332</v>
      </c>
      <c r="K145" s="3">
        <f t="shared" ca="1" si="450"/>
        <v>0.98753183162722524</v>
      </c>
      <c r="L145" s="3">
        <f t="shared" ca="1" si="451"/>
        <v>0.11225669857392775</v>
      </c>
      <c r="M145" s="3">
        <f t="shared" ca="1" si="452"/>
        <v>1.2173272318419496E-2</v>
      </c>
      <c r="N145" s="3">
        <f t="shared" ca="1" si="453"/>
        <v>0.85034010140063088</v>
      </c>
      <c r="O145" s="3">
        <f t="shared" ca="1" si="454"/>
        <v>1.6310724083980062</v>
      </c>
      <c r="P145" s="28">
        <f t="shared" ca="1" si="455"/>
        <v>0.83631649501777761</v>
      </c>
      <c r="Q145" s="3">
        <f t="shared" ca="1" si="456"/>
        <v>0.31144018504865845</v>
      </c>
      <c r="R145" s="3">
        <f t="shared" ca="1" si="457"/>
        <v>0.94938438238539613</v>
      </c>
      <c r="S145" s="3">
        <f t="shared" ca="1" si="458"/>
        <v>0.99562563698737983</v>
      </c>
      <c r="T145" s="3">
        <f t="shared" ca="1" si="459"/>
        <v>2.0737007700246504</v>
      </c>
      <c r="U145" s="28">
        <f t="shared" ca="1" si="460"/>
        <v>0.88832063201026823</v>
      </c>
      <c r="V145" s="3">
        <f t="shared" ca="1" si="461"/>
        <v>0.33990068703357013</v>
      </c>
      <c r="W145" s="3">
        <f t="shared" ca="1" si="462"/>
        <v>0.88776189345554435</v>
      </c>
      <c r="X145" s="3">
        <f t="shared" ca="1" si="463"/>
        <v>0.5193928616537703</v>
      </c>
      <c r="Y145" s="3">
        <f t="shared" ca="1" si="464"/>
        <v>1.57189317370152</v>
      </c>
      <c r="Z145" s="28">
        <f t="shared" ca="1" si="465"/>
        <v>0.82805332768969353</v>
      </c>
      <c r="AA145" s="3">
        <f t="shared" ca="1" si="466"/>
        <v>0.79306823044533881</v>
      </c>
      <c r="AB145" s="3">
        <f t="shared" ca="1" si="467"/>
        <v>0.79657487805921823</v>
      </c>
      <c r="AC145" s="3">
        <f t="shared" ca="1" si="468"/>
        <v>0.12786884564418882</v>
      </c>
      <c r="AD145" s="3">
        <f t="shared" ca="1" si="469"/>
        <v>1.5174780399605348</v>
      </c>
      <c r="AE145" s="28">
        <f t="shared" ca="1" si="470"/>
        <v>0.82016680890218896</v>
      </c>
      <c r="AF145" s="3">
        <f t="shared" ca="1" si="471"/>
        <v>3.907920048618721E-2</v>
      </c>
      <c r="AG145" s="3">
        <f t="shared" ca="1" si="472"/>
        <v>0.79846038688281984</v>
      </c>
      <c r="AH145" s="3">
        <f t="shared" ca="1" si="473"/>
        <v>8.1234262352682888E-3</v>
      </c>
      <c r="AI145" s="3">
        <f t="shared" ca="1" si="474"/>
        <v>-2.5888364873341741E-3</v>
      </c>
      <c r="AJ145" s="3">
        <f t="shared" ca="1" si="475"/>
        <v>0.69995636854646293</v>
      </c>
      <c r="AK145" s="28">
        <f t="shared" ca="1" si="476"/>
        <v>0.66817809844224951</v>
      </c>
      <c r="AL145" s="3">
        <f t="shared" ca="1" si="477"/>
        <v>0.88309381285984678</v>
      </c>
      <c r="AM145" s="3">
        <f t="shared" ca="1" si="478"/>
        <v>0.68657084142686875</v>
      </c>
      <c r="AN145" s="3">
        <f t="shared" ca="1" si="479"/>
        <v>0.83075080661396672</v>
      </c>
      <c r="AO145" s="3">
        <f t="shared" ca="1" si="480"/>
        <v>-7.3308143874867343E-3</v>
      </c>
      <c r="AP145" s="3">
        <f t="shared" ca="1" si="481"/>
        <v>2.027011147568258</v>
      </c>
      <c r="AQ145" s="28">
        <f t="shared" ca="1" si="482"/>
        <v>0.8836040328643433</v>
      </c>
      <c r="AR145" s="3">
        <f t="shared" ca="1" si="483"/>
        <v>0.5591572396076393</v>
      </c>
      <c r="AS145" s="3">
        <f t="shared" ca="1" si="484"/>
        <v>0.33959284500725528</v>
      </c>
      <c r="AT145" s="3">
        <f t="shared" ca="1" si="485"/>
        <v>0.27085936161024182</v>
      </c>
      <c r="AU145" s="3">
        <f t="shared" ca="1" si="436"/>
        <v>0.94454159008177818</v>
      </c>
      <c r="AV145" s="28">
        <f t="shared" ca="1" si="486"/>
        <v>0.72001612393444758</v>
      </c>
      <c r="AW145" s="2">
        <f t="shared" ca="1" si="487"/>
        <v>1</v>
      </c>
      <c r="AX145" s="3">
        <f ca="1">POWER(AV145-$G$20, 2)/2</f>
        <v>3.9195485428345306E-2</v>
      </c>
      <c r="AY145" s="29">
        <f t="shared" ca="1" si="488"/>
        <v>9.2667502318852669E-3</v>
      </c>
      <c r="AZ145" s="3">
        <f t="shared" ca="1" si="489"/>
        <v>6.1918395486803722E-3</v>
      </c>
      <c r="BA145" s="3">
        <f t="shared" ca="1" si="490"/>
        <v>8.1881378764404097E-3</v>
      </c>
      <c r="BB145" s="3">
        <f t="shared" ca="1" si="416"/>
        <v>9.2667502318852669E-3</v>
      </c>
      <c r="BC145" s="29">
        <f t="shared" ca="1" si="437"/>
        <v>1.1488377396163987E-3</v>
      </c>
      <c r="BD145" s="3">
        <f t="shared" ca="1" si="491"/>
        <v>1.0205362669332874E-3</v>
      </c>
      <c r="BE145" s="3">
        <f t="shared" ca="1" si="492"/>
        <v>9.5129891326486461E-4</v>
      </c>
      <c r="BF145" s="3">
        <f t="shared" ca="1" si="493"/>
        <v>9.422385828475856E-4</v>
      </c>
      <c r="BG145" s="3">
        <f t="shared" ca="1" si="420"/>
        <v>1.1488377396163987E-3</v>
      </c>
      <c r="BH145" s="29">
        <f t="shared" ca="1" si="438"/>
        <v>3.2365447156444254E-4</v>
      </c>
      <c r="BI145" s="3">
        <f t="shared" ca="1" si="494"/>
        <v>2.8750894473307499E-4</v>
      </c>
      <c r="BJ145" s="3">
        <f t="shared" ca="1" si="495"/>
        <v>2.6800316220058592E-4</v>
      </c>
      <c r="BK145" s="3">
        <f t="shared" ca="1" si="496"/>
        <v>2.6545065512993308E-4</v>
      </c>
      <c r="BL145" s="3">
        <f t="shared" ca="1" si="424"/>
        <v>3.2365447156444254E-4</v>
      </c>
      <c r="BM145" s="29">
        <f t="shared" ca="1" si="439"/>
        <v>1.0452563945079667E-4</v>
      </c>
      <c r="BN145" s="3">
        <f t="shared" ca="1" si="497"/>
        <v>9.5346132663225259E-5</v>
      </c>
      <c r="BO145" s="3">
        <f t="shared" ca="1" si="498"/>
        <v>8.7416516424982209E-5</v>
      </c>
      <c r="BP145" s="3">
        <f t="shared" ca="1" si="427"/>
        <v>1.0452563945079667E-4</v>
      </c>
      <c r="BQ145" s="29">
        <f t="shared" ca="1" si="440"/>
        <v>1.5001414758578614E-4</v>
      </c>
      <c r="BR145" s="3">
        <f t="shared" ca="1" si="499"/>
        <v>1.3683981166944206E-4</v>
      </c>
      <c r="BS145" s="3">
        <f t="shared" ca="1" si="500"/>
        <v>1.2545930611202426E-4</v>
      </c>
      <c r="BT145" s="3">
        <f t="shared" ca="1" si="430"/>
        <v>1.5001414758578614E-4</v>
      </c>
      <c r="BU145" s="29">
        <f t="shared" ca="1" si="441"/>
        <v>1.5540041606052849E-4</v>
      </c>
      <c r="BV145" s="3">
        <f t="shared" ca="1" si="501"/>
        <v>1.4175305469049318E-4</v>
      </c>
      <c r="BW145" s="3">
        <f t="shared" ca="1" si="502"/>
        <v>1.2996393128404554E-4</v>
      </c>
      <c r="BX145" s="3">
        <f t="shared" ca="1" si="433"/>
        <v>1.5540041606052849E-4</v>
      </c>
      <c r="BY145" s="29">
        <f t="shared" ca="1" si="434"/>
        <v>2.7599365160651924E-5</v>
      </c>
      <c r="BZ145" s="3">
        <f ca="1">$BY145*$C$20</f>
        <v>-1.0350589916199292E-4</v>
      </c>
      <c r="CA145" s="3">
        <f ca="1">$BY145*$D$20</f>
        <v>-3.7144881595114999E-4</v>
      </c>
      <c r="CB145" s="3">
        <f ca="1">$BY145*$E$20</f>
        <v>4.8556115114438143E-4</v>
      </c>
      <c r="CC145" s="3">
        <f ca="1">$BY145*$F$20</f>
        <v>-7.6646196987646461E-5</v>
      </c>
      <c r="CD145" s="3">
        <f t="shared" ca="1" si="503"/>
        <v>2.7599365160651924E-5</v>
      </c>
      <c r="CE145" s="29">
        <f t="shared" ca="1" si="435"/>
        <v>4.7162618330803931E-5</v>
      </c>
      <c r="CF145" s="3">
        <f ca="1">$CE145*$C$20</f>
        <v>-1.76873967526014E-4</v>
      </c>
      <c r="CG145" s="3">
        <f ca="1">$CE145*$D$20</f>
        <v>-6.3474281506695782E-4</v>
      </c>
      <c r="CH145" s="3">
        <f ca="1">$CE145*$E$20</f>
        <v>8.2974137681749967E-4</v>
      </c>
      <c r="CI145" s="3">
        <f ca="1">$CE145*$F$20</f>
        <v>-1.3097530736647559E-4</v>
      </c>
      <c r="CJ145" s="3">
        <f t="shared" ca="1" si="504"/>
        <v>4.7162618330803931E-5</v>
      </c>
    </row>
    <row r="146" spans="2:88" x14ac:dyDescent="0.25">
      <c r="B146" s="2">
        <v>19</v>
      </c>
      <c r="C146" s="3">
        <f t="shared" ca="1" si="442"/>
        <v>0.14464626339294623</v>
      </c>
      <c r="D146" s="3">
        <f t="shared" ca="1" si="443"/>
        <v>0.61143628858087073</v>
      </c>
      <c r="E146" s="3">
        <f t="shared" ca="1" si="444"/>
        <v>0.729155641697942</v>
      </c>
      <c r="F146" s="5">
        <f t="shared" ca="1" si="445"/>
        <v>0.86022686961828299</v>
      </c>
      <c r="G146" s="2">
        <f t="shared" ca="1" si="446"/>
        <v>0.67398124079221933</v>
      </c>
      <c r="H146" s="2">
        <f t="shared" ca="1" si="447"/>
        <v>2.3405260032826067</v>
      </c>
      <c r="I146" s="11">
        <f t="shared" ca="1" si="448"/>
        <v>0.91217823195969872</v>
      </c>
      <c r="J146" s="3">
        <f t="shared" ca="1" si="449"/>
        <v>0.58471163147527117</v>
      </c>
      <c r="K146" s="3">
        <f t="shared" ca="1" si="450"/>
        <v>0.98760165333688266</v>
      </c>
      <c r="L146" s="3">
        <f t="shared" ca="1" si="451"/>
        <v>0.11216542702247782</v>
      </c>
      <c r="M146" s="3">
        <f t="shared" ca="1" si="452"/>
        <v>1.2187679602229809E-2</v>
      </c>
      <c r="N146" s="3">
        <f t="shared" ca="1" si="453"/>
        <v>0.85033491351261448</v>
      </c>
      <c r="O146" s="3">
        <f t="shared" ca="1" si="454"/>
        <v>1.6311087264542987</v>
      </c>
      <c r="P146" s="28">
        <f t="shared" ca="1" si="455"/>
        <v>0.83632146657991147</v>
      </c>
      <c r="Q146" s="3">
        <f t="shared" ca="1" si="456"/>
        <v>0.31142969697406547</v>
      </c>
      <c r="R146" s="3">
        <f t="shared" ca="1" si="457"/>
        <v>0.94937288456505653</v>
      </c>
      <c r="S146" s="3">
        <f t="shared" ca="1" si="458"/>
        <v>0.99561602117057313</v>
      </c>
      <c r="T146" s="3">
        <f t="shared" ca="1" si="459"/>
        <v>2.0736763346867697</v>
      </c>
      <c r="U146" s="28">
        <f t="shared" ca="1" si="460"/>
        <v>0.88831820782858095</v>
      </c>
      <c r="V146" s="3">
        <f t="shared" ca="1" si="461"/>
        <v>0.33988563465428651</v>
      </c>
      <c r="W146" s="3">
        <f t="shared" ca="1" si="462"/>
        <v>0.88774809293187207</v>
      </c>
      <c r="X146" s="3">
        <f t="shared" ca="1" si="463"/>
        <v>0.51937636009753585</v>
      </c>
      <c r="Y146" s="3">
        <f t="shared" ca="1" si="464"/>
        <v>1.5718554244192857</v>
      </c>
      <c r="Z146" s="28">
        <f t="shared" ca="1" si="465"/>
        <v>0.8280479528420438</v>
      </c>
      <c r="AA146" s="3">
        <f t="shared" ca="1" si="466"/>
        <v>0.79305263760932287</v>
      </c>
      <c r="AB146" s="3">
        <f t="shared" ca="1" si="467"/>
        <v>0.79656058202677693</v>
      </c>
      <c r="AC146" s="3">
        <f t="shared" ca="1" si="468"/>
        <v>0.12785175159842216</v>
      </c>
      <c r="AD146" s="3">
        <f t="shared" ca="1" si="469"/>
        <v>1.5174378186042519</v>
      </c>
      <c r="AE146" s="28">
        <f t="shared" ca="1" si="470"/>
        <v>0.82016087644866553</v>
      </c>
      <c r="AF146" s="3">
        <f t="shared" ca="1" si="471"/>
        <v>3.8966941496824552E-2</v>
      </c>
      <c r="AG146" s="3">
        <f t="shared" ca="1" si="472"/>
        <v>0.79835574400236076</v>
      </c>
      <c r="AH146" s="3">
        <f t="shared" ca="1" si="473"/>
        <v>8.019779991155055E-3</v>
      </c>
      <c r="AI146" s="3">
        <f t="shared" ca="1" si="474"/>
        <v>-2.715208638691978E-3</v>
      </c>
      <c r="AJ146" s="3">
        <f t="shared" ca="1" si="475"/>
        <v>0.69955418424364113</v>
      </c>
      <c r="AK146" s="28">
        <f t="shared" ca="1" si="476"/>
        <v>0.66808892166561595</v>
      </c>
      <c r="AL146" s="3">
        <f t="shared" ca="1" si="477"/>
        <v>0.88306218687592619</v>
      </c>
      <c r="AM146" s="3">
        <f t="shared" ca="1" si="478"/>
        <v>0.68654136107902664</v>
      </c>
      <c r="AN146" s="3">
        <f t="shared" ca="1" si="479"/>
        <v>0.83072160704190245</v>
      </c>
      <c r="AO146" s="3">
        <f t="shared" ca="1" si="480"/>
        <v>-7.3664163793588228E-3</v>
      </c>
      <c r="AP146" s="3">
        <f t="shared" ca="1" si="481"/>
        <v>2.0268883327666605</v>
      </c>
      <c r="AQ146" s="28">
        <f t="shared" ca="1" si="482"/>
        <v>0.88359140101916556</v>
      </c>
      <c r="AR146" s="3">
        <f t="shared" ca="1" si="483"/>
        <v>0.55847613725728451</v>
      </c>
      <c r="AS146" s="3">
        <f t="shared" ca="1" si="484"/>
        <v>0.33869214984084683</v>
      </c>
      <c r="AT146" s="3">
        <f t="shared" ca="1" si="485"/>
        <v>0.26984001908473443</v>
      </c>
      <c r="AU146" s="3">
        <f t="shared" ca="1" si="436"/>
        <v>0.94221721059299912</v>
      </c>
      <c r="AV146" s="28">
        <f t="shared" ca="1" si="486"/>
        <v>0.71954730597761596</v>
      </c>
      <c r="AW146" s="2">
        <f t="shared" ca="1" si="487"/>
        <v>1</v>
      </c>
      <c r="AX146" s="3">
        <f ca="1">POWER(AV146-$G$21, 2)/2</f>
        <v>3.9326856792206481E-2</v>
      </c>
      <c r="AY146" s="29">
        <f t="shared" ca="1" si="488"/>
        <v>9.1823636780817893E-3</v>
      </c>
      <c r="AZ146" s="3">
        <f t="shared" ca="1" si="489"/>
        <v>6.1346354480311819E-3</v>
      </c>
      <c r="BA146" s="3">
        <f t="shared" ca="1" si="490"/>
        <v>8.1134575869837855E-3</v>
      </c>
      <c r="BB146" s="3">
        <f t="shared" ca="1" si="416"/>
        <v>9.1823636780817893E-3</v>
      </c>
      <c r="BC146" s="29">
        <f t="shared" ca="1" si="437"/>
        <v>1.1371431229704227E-3</v>
      </c>
      <c r="BD146" s="3">
        <f t="shared" ca="1" si="491"/>
        <v>1.0101449410416816E-3</v>
      </c>
      <c r="BE146" s="3">
        <f t="shared" ca="1" si="492"/>
        <v>9.4160903506406693E-4</v>
      </c>
      <c r="BF146" s="3">
        <f t="shared" ca="1" si="493"/>
        <v>9.3264030038299451E-4</v>
      </c>
      <c r="BG146" s="3">
        <f t="shared" ca="1" si="420"/>
        <v>1.1371431229704227E-3</v>
      </c>
      <c r="BH146" s="29">
        <f t="shared" ca="1" si="438"/>
        <v>3.1988668501251434E-4</v>
      </c>
      <c r="BI146" s="3">
        <f t="shared" ca="1" si="494"/>
        <v>2.8416116673854252E-4</v>
      </c>
      <c r="BJ146" s="3">
        <f t="shared" ca="1" si="495"/>
        <v>2.6488151466604021E-4</v>
      </c>
      <c r="BK146" s="3">
        <f t="shared" ca="1" si="496"/>
        <v>2.6235854394412197E-4</v>
      </c>
      <c r="BL146" s="3">
        <f t="shared" ca="1" si="424"/>
        <v>3.1988668501251434E-4</v>
      </c>
      <c r="BM146" s="29">
        <f t="shared" ca="1" si="439"/>
        <v>1.0341164465271436E-4</v>
      </c>
      <c r="BN146" s="3">
        <f t="shared" ca="1" si="497"/>
        <v>9.4329851183357628E-5</v>
      </c>
      <c r="BO146" s="3">
        <f t="shared" ca="1" si="498"/>
        <v>8.6485378317398739E-5</v>
      </c>
      <c r="BP146" s="3">
        <f t="shared" ca="1" si="427"/>
        <v>1.0341164465271436E-4</v>
      </c>
      <c r="BQ146" s="29">
        <f t="shared" ca="1" si="440"/>
        <v>1.4841621275922683E-4</v>
      </c>
      <c r="BR146" s="3">
        <f t="shared" ca="1" si="499"/>
        <v>1.35382038548866E-4</v>
      </c>
      <c r="BS146" s="3">
        <f t="shared" ca="1" si="500"/>
        <v>1.2412366471903276E-4</v>
      </c>
      <c r="BT146" s="3">
        <f t="shared" ca="1" si="430"/>
        <v>1.4841621275922683E-4</v>
      </c>
      <c r="BU146" s="29">
        <f t="shared" ca="1" si="441"/>
        <v>1.5374525909480168E-4</v>
      </c>
      <c r="BV146" s="3">
        <f t="shared" ca="1" si="501"/>
        <v>1.40243078613282E-4</v>
      </c>
      <c r="BW146" s="3">
        <f t="shared" ca="1" si="502"/>
        <v>1.28580460565873E-4</v>
      </c>
      <c r="BX146" s="3">
        <f t="shared" ca="1" si="433"/>
        <v>1.5374525909480168E-4</v>
      </c>
      <c r="BY146" s="29">
        <f t="shared" ca="1" si="434"/>
        <v>2.7305511668177564E-5</v>
      </c>
      <c r="BZ146" s="3">
        <f ca="1">$BY146*$C$21</f>
        <v>-9.7308651931884383E-5</v>
      </c>
      <c r="CA146" s="3">
        <f ca="1">$BY146*$D$21</f>
        <v>-2.2889391266083206E-4</v>
      </c>
      <c r="CB146" s="3">
        <f ca="1">$BY146*$E$21</f>
        <v>3.3839720610372457E-4</v>
      </c>
      <c r="CC146" s="3">
        <f ca="1">$BY146*$F$21</f>
        <v>-3.5013857612104093E-5</v>
      </c>
      <c r="CD146" s="3">
        <f t="shared" ca="1" si="503"/>
        <v>2.7305511668177564E-5</v>
      </c>
      <c r="CE146" s="29">
        <f t="shared" ca="1" si="435"/>
        <v>4.6658783136229435E-5</v>
      </c>
      <c r="CF146" s="3">
        <f ca="1">$CE146*$C$21</f>
        <v>-1.6627790546258083E-4</v>
      </c>
      <c r="CG146" s="3">
        <f ca="1">$CE146*$D$21</f>
        <v>-3.911265813960705E-4</v>
      </c>
      <c r="CH146" s="3">
        <f ca="1">$CE146*$E$21</f>
        <v>5.7824229940729146E-4</v>
      </c>
      <c r="CI146" s="3">
        <f ca="1">$CE146*$F$21</f>
        <v>-5.9830557615587007E-5</v>
      </c>
      <c r="CJ146" s="3">
        <f t="shared" ca="1" si="504"/>
        <v>4.6658783136229435E-5</v>
      </c>
    </row>
    <row r="147" spans="2:88" x14ac:dyDescent="0.25">
      <c r="B147" s="2">
        <v>20</v>
      </c>
      <c r="C147" s="3">
        <f t="shared" ca="1" si="442"/>
        <v>0.14465696734465874</v>
      </c>
      <c r="D147" s="3">
        <f t="shared" ca="1" si="443"/>
        <v>0.61146146691126346</v>
      </c>
      <c r="E147" s="3">
        <f t="shared" ca="1" si="444"/>
        <v>0.72911841800527055</v>
      </c>
      <c r="F147" s="5">
        <f t="shared" ca="1" si="445"/>
        <v>0.86023072114262034</v>
      </c>
      <c r="G147" s="2">
        <f t="shared" ca="1" si="446"/>
        <v>0.67397823718593586</v>
      </c>
      <c r="H147" s="2">
        <f t="shared" ca="1" si="447"/>
        <v>2.3405077045260123</v>
      </c>
      <c r="I147" s="11">
        <f t="shared" ca="1" si="448"/>
        <v>0.91217676605162723</v>
      </c>
      <c r="J147" s="3">
        <f t="shared" ca="1" si="449"/>
        <v>0.58472992204487206</v>
      </c>
      <c r="K147" s="3">
        <f t="shared" ca="1" si="450"/>
        <v>0.98764467726083627</v>
      </c>
      <c r="L147" s="3">
        <f t="shared" ca="1" si="451"/>
        <v>0.11210182036954303</v>
      </c>
      <c r="M147" s="3">
        <f t="shared" ca="1" si="452"/>
        <v>1.2194260963567525E-2</v>
      </c>
      <c r="N147" s="3">
        <f t="shared" ca="1" si="453"/>
        <v>0.8503297810464695</v>
      </c>
      <c r="O147" s="3">
        <f t="shared" ca="1" si="454"/>
        <v>1.6311247819470656</v>
      </c>
      <c r="P147" s="28">
        <f t="shared" ca="1" si="455"/>
        <v>0.83632366437026828</v>
      </c>
      <c r="Q147" s="3">
        <f t="shared" ca="1" si="456"/>
        <v>0.31141932069043532</v>
      </c>
      <c r="R147" s="3">
        <f t="shared" ca="1" si="457"/>
        <v>0.94936150928414476</v>
      </c>
      <c r="S147" s="3">
        <f t="shared" ca="1" si="458"/>
        <v>0.99560650777895821</v>
      </c>
      <c r="T147" s="3">
        <f t="shared" ca="1" si="459"/>
        <v>2.0736494728689587</v>
      </c>
      <c r="U147" s="28">
        <f t="shared" ca="1" si="460"/>
        <v>0.8883155428675199</v>
      </c>
      <c r="V147" s="3">
        <f t="shared" ca="1" si="461"/>
        <v>0.33987074263004613</v>
      </c>
      <c r="W147" s="3">
        <f t="shared" ca="1" si="462"/>
        <v>0.88773443932875296</v>
      </c>
      <c r="X147" s="3">
        <f t="shared" ca="1" si="463"/>
        <v>0.51936003431413236</v>
      </c>
      <c r="Y147" s="3">
        <f t="shared" ca="1" si="464"/>
        <v>1.5718155484890812</v>
      </c>
      <c r="Z147" s="28">
        <f t="shared" ca="1" si="465"/>
        <v>0.82804227505176764</v>
      </c>
      <c r="AA147" s="3">
        <f t="shared" ca="1" si="466"/>
        <v>0.79303721087067547</v>
      </c>
      <c r="AB147" s="3">
        <f t="shared" ca="1" si="467"/>
        <v>0.7965464381761147</v>
      </c>
      <c r="AC147" s="3">
        <f t="shared" ca="1" si="468"/>
        <v>0.12783483961992173</v>
      </c>
      <c r="AD147" s="3">
        <f t="shared" ca="1" si="469"/>
        <v>1.5173955940070705</v>
      </c>
      <c r="AE147" s="28">
        <f t="shared" ca="1" si="470"/>
        <v>0.82015464836250351</v>
      </c>
      <c r="AF147" s="3">
        <f t="shared" ca="1" si="471"/>
        <v>3.8855825553309964E-2</v>
      </c>
      <c r="AG147" s="3">
        <f t="shared" ca="1" si="472"/>
        <v>0.79825216700850365</v>
      </c>
      <c r="AH147" s="3">
        <f t="shared" ca="1" si="473"/>
        <v>7.9171895581129255E-3</v>
      </c>
      <c r="AI147" s="3">
        <f t="shared" ca="1" si="474"/>
        <v>-2.8402943822187247E-3</v>
      </c>
      <c r="AJ147" s="3">
        <f t="shared" ca="1" si="475"/>
        <v>0.69915579964051366</v>
      </c>
      <c r="AK147" s="28">
        <f t="shared" ca="1" si="476"/>
        <v>0.66800057551298364</v>
      </c>
      <c r="AL147" s="3">
        <f t="shared" ca="1" si="477"/>
        <v>0.88303092914758496</v>
      </c>
      <c r="AM147" s="3">
        <f t="shared" ca="1" si="478"/>
        <v>0.68651222411241342</v>
      </c>
      <c r="AN147" s="3">
        <f t="shared" ca="1" si="479"/>
        <v>0.83069274760206857</v>
      </c>
      <c r="AO147" s="3">
        <f t="shared" ca="1" si="480"/>
        <v>-7.4016039147101996E-3</v>
      </c>
      <c r="AP147" s="3">
        <f t="shared" ca="1" si="481"/>
        <v>2.0267661574915854</v>
      </c>
      <c r="AQ147" s="28">
        <f t="shared" ca="1" si="482"/>
        <v>0.88357883377011037</v>
      </c>
      <c r="AR147" s="3">
        <f t="shared" ca="1" si="483"/>
        <v>0.55780132735800103</v>
      </c>
      <c r="AS147" s="3">
        <f t="shared" ca="1" si="484"/>
        <v>0.3377996695062786</v>
      </c>
      <c r="AT147" s="3">
        <f t="shared" ca="1" si="485"/>
        <v>0.26882995908014545</v>
      </c>
      <c r="AU147" s="3">
        <f t="shared" ca="1" si="436"/>
        <v>0.93991420480748267</v>
      </c>
      <c r="AV147" s="28">
        <f t="shared" ca="1" si="486"/>
        <v>0.71908232686152673</v>
      </c>
      <c r="AW147" s="2">
        <f t="shared" ca="1" si="487"/>
        <v>1</v>
      </c>
      <c r="AX147" s="3">
        <f ca="1">POWER(AV147-$G$22, 2)/2</f>
        <v>3.9457369540767055E-2</v>
      </c>
      <c r="AY147" s="29">
        <f t="shared" ca="1" si="488"/>
        <v>9.0984576872684183E-3</v>
      </c>
      <c r="AZ147" s="3">
        <f t="shared" ca="1" si="489"/>
        <v>6.0777749713758333E-3</v>
      </c>
      <c r="BA147" s="3">
        <f t="shared" ca="1" si="490"/>
        <v>8.039204632423325E-3</v>
      </c>
      <c r="BB147" s="3">
        <f t="shared" ca="1" si="416"/>
        <v>9.0984576872684183E-3</v>
      </c>
      <c r="BC147" s="29">
        <f t="shared" ca="1" si="437"/>
        <v>1.12554144311143E-3</v>
      </c>
      <c r="BD147" s="3">
        <f t="shared" ca="1" si="491"/>
        <v>9.9983595805742172E-4</v>
      </c>
      <c r="BE147" s="3">
        <f t="shared" ca="1" si="492"/>
        <v>9.3199589721903824E-4</v>
      </c>
      <c r="BF147" s="3">
        <f t="shared" ca="1" si="493"/>
        <v>9.2311804649247969E-4</v>
      </c>
      <c r="BG147" s="3">
        <f t="shared" ca="1" si="420"/>
        <v>1.12554144311143E-3</v>
      </c>
      <c r="BH147" s="29">
        <f t="shared" ca="1" si="438"/>
        <v>3.1615805362125471E-4</v>
      </c>
      <c r="BI147" s="3">
        <f t="shared" ca="1" si="494"/>
        <v>2.8084811303450335E-4</v>
      </c>
      <c r="BJ147" s="3">
        <f t="shared" ca="1" si="495"/>
        <v>2.6179223399648251E-4</v>
      </c>
      <c r="BK147" s="3">
        <f t="shared" ca="1" si="496"/>
        <v>2.5929849729471369E-4</v>
      </c>
      <c r="BL147" s="3">
        <f t="shared" ca="1" si="424"/>
        <v>3.1615805362125471E-4</v>
      </c>
      <c r="BM147" s="29">
        <f t="shared" ca="1" si="439"/>
        <v>1.0230770302182157E-4</v>
      </c>
      <c r="BN147" s="3">
        <f t="shared" ca="1" si="497"/>
        <v>9.3322709684615489E-5</v>
      </c>
      <c r="BO147" s="3">
        <f t="shared" ca="1" si="498"/>
        <v>8.5562353084514986E-5</v>
      </c>
      <c r="BP147" s="3">
        <f t="shared" ca="1" si="427"/>
        <v>1.0230770302182157E-4</v>
      </c>
      <c r="BQ147" s="29">
        <f t="shared" ca="1" si="440"/>
        <v>1.4683261591989677E-4</v>
      </c>
      <c r="BR147" s="3">
        <f t="shared" ca="1" si="499"/>
        <v>1.3393730074071211E-4</v>
      </c>
      <c r="BS147" s="3">
        <f t="shared" ca="1" si="500"/>
        <v>1.2279959139520027E-4</v>
      </c>
      <c r="BT147" s="3">
        <f t="shared" ca="1" si="430"/>
        <v>1.4683261591989677E-4</v>
      </c>
      <c r="BU147" s="29">
        <f t="shared" ca="1" si="441"/>
        <v>1.5210493455011432E-4</v>
      </c>
      <c r="BV147" s="3">
        <f t="shared" ca="1" si="501"/>
        <v>1.3874658729841769E-4</v>
      </c>
      <c r="BW147" s="3">
        <f t="shared" ca="1" si="502"/>
        <v>1.2720895623175143E-4</v>
      </c>
      <c r="BX147" s="3">
        <f t="shared" ca="1" si="433"/>
        <v>1.5210493455011432E-4</v>
      </c>
      <c r="BY147" s="29">
        <f t="shared" ca="1" si="434"/>
        <v>2.7014375759371348E-5</v>
      </c>
      <c r="BZ147" s="3">
        <f ca="1">$BY147*$C$22</f>
        <v>-6.8667841742746033E-5</v>
      </c>
      <c r="CA147" s="3">
        <f ca="1">$BY147*$D$22</f>
        <v>-1.7776539824696721E-5</v>
      </c>
      <c r="CB147" s="3">
        <f ca="1">$BY147*$E$22</f>
        <v>7.2511987413304574E-5</v>
      </c>
      <c r="CC147" s="3">
        <f ca="1">$BY147*$F$22</f>
        <v>3.2287581907600635E-5</v>
      </c>
      <c r="CD147" s="3">
        <f t="shared" ca="1" si="503"/>
        <v>2.7014375759371348E-5</v>
      </c>
      <c r="CE147" s="29">
        <f t="shared" ca="1" si="435"/>
        <v>4.6160104588409749E-5</v>
      </c>
      <c r="CF147" s="3">
        <f ca="1">$CE147*$C$22</f>
        <v>-1.1733436985327874E-4</v>
      </c>
      <c r="CG147" s="3">
        <f ca="1">$CE147*$D$22</f>
        <v>-3.037519522335715E-5</v>
      </c>
      <c r="CH147" s="3">
        <f ca="1">$CE147*$E$22</f>
        <v>1.2390295273620946E-4</v>
      </c>
      <c r="CI147" s="3">
        <f ca="1">$CE147*$F$22</f>
        <v>5.5170557004067336E-5</v>
      </c>
      <c r="CJ147" s="3">
        <f t="shared" ca="1" si="504"/>
        <v>4.6160104588409749E-5</v>
      </c>
    </row>
    <row r="150" spans="2:88" x14ac:dyDescent="0.25">
      <c r="C150" t="s">
        <v>61</v>
      </c>
      <c r="D150">
        <f ca="1">AVERAGE(AX153:AX172)</f>
        <v>0.14916584913177436</v>
      </c>
    </row>
    <row r="151" spans="2:88" x14ac:dyDescent="0.25">
      <c r="B151" s="31"/>
      <c r="C151" s="7"/>
      <c r="D151" s="8"/>
      <c r="E151" s="8"/>
      <c r="F151" s="8"/>
      <c r="G151" s="8"/>
      <c r="H151" s="8"/>
      <c r="I151" s="15" t="s">
        <v>43</v>
      </c>
      <c r="J151" s="9"/>
      <c r="K151" s="9"/>
      <c r="L151" s="9"/>
      <c r="M151" s="9"/>
      <c r="N151" s="9"/>
      <c r="O151" s="9"/>
      <c r="P151" s="9"/>
      <c r="Q151" s="26"/>
      <c r="R151" s="26"/>
      <c r="S151" s="26"/>
      <c r="T151" s="26"/>
      <c r="U151" s="26"/>
      <c r="V151" s="26"/>
      <c r="W151" s="26"/>
      <c r="X151" s="26"/>
      <c r="Y151" s="27" t="s">
        <v>44</v>
      </c>
      <c r="Z151" s="26"/>
      <c r="AA151" s="26"/>
      <c r="AB151" s="26"/>
      <c r="AC151" s="26"/>
      <c r="AD151" s="26"/>
      <c r="AE151" s="26"/>
      <c r="AF151" s="12"/>
      <c r="AG151" s="12"/>
      <c r="AH151" s="12"/>
      <c r="AI151" s="12"/>
      <c r="AJ151" s="12"/>
      <c r="AK151" s="16" t="s">
        <v>45</v>
      </c>
      <c r="AL151" s="12"/>
      <c r="AM151" s="12"/>
      <c r="AN151" s="12"/>
      <c r="AO151" s="12"/>
      <c r="AP151" s="12"/>
      <c r="AQ151" s="12"/>
      <c r="AR151" s="13"/>
      <c r="AS151" s="13"/>
      <c r="AT151" s="17" t="s">
        <v>46</v>
      </c>
      <c r="AU151" s="13"/>
      <c r="AV151" s="13"/>
      <c r="AY151" s="32"/>
      <c r="AZ151" s="34" t="s">
        <v>58</v>
      </c>
      <c r="BA151" s="33"/>
      <c r="BB151" s="32"/>
      <c r="BC151" s="18"/>
      <c r="BD151" s="18"/>
      <c r="BE151" s="18"/>
      <c r="BF151" s="18"/>
      <c r="BG151" s="18"/>
      <c r="BH151" s="19" t="s">
        <v>59</v>
      </c>
      <c r="BI151" s="18"/>
      <c r="BJ151" s="18"/>
      <c r="BK151" s="18"/>
      <c r="BL151" s="18"/>
      <c r="BM151" s="35"/>
      <c r="BN151" s="35"/>
      <c r="BO151" s="35"/>
      <c r="BP151" s="35"/>
      <c r="BQ151" s="35"/>
      <c r="BR151" s="35"/>
      <c r="BS151" s="36" t="s">
        <v>60</v>
      </c>
      <c r="BT151" s="35"/>
      <c r="BU151" s="35"/>
      <c r="BV151" s="35"/>
      <c r="BW151" s="35"/>
      <c r="BX151" s="35"/>
      <c r="BY151" s="14"/>
      <c r="BZ151" s="14"/>
      <c r="CA151" s="14"/>
      <c r="CB151" s="14"/>
      <c r="CC151" s="14"/>
      <c r="CD151" s="14"/>
      <c r="CE151" s="20" t="s">
        <v>47</v>
      </c>
      <c r="CF151" s="14"/>
      <c r="CG151" s="14"/>
      <c r="CH151" s="14"/>
      <c r="CI151" s="14"/>
      <c r="CJ151" s="14"/>
    </row>
    <row r="152" spans="2:88" x14ac:dyDescent="0.25">
      <c r="B152" s="2" t="s">
        <v>66</v>
      </c>
      <c r="C152" s="2" t="s">
        <v>11</v>
      </c>
      <c r="D152" s="2" t="s">
        <v>12</v>
      </c>
      <c r="E152" s="2" t="s">
        <v>13</v>
      </c>
      <c r="F152" s="2" t="s">
        <v>14</v>
      </c>
      <c r="G152" s="4" t="s">
        <v>7</v>
      </c>
      <c r="H152" s="4" t="s">
        <v>15</v>
      </c>
      <c r="I152" s="4" t="s">
        <v>16</v>
      </c>
      <c r="J152" s="2" t="s">
        <v>17</v>
      </c>
      <c r="K152" s="4" t="s">
        <v>18</v>
      </c>
      <c r="L152" s="4" t="s">
        <v>19</v>
      </c>
      <c r="M152" s="4" t="s">
        <v>20</v>
      </c>
      <c r="N152" s="4" t="s">
        <v>21</v>
      </c>
      <c r="O152" s="4" t="s">
        <v>22</v>
      </c>
      <c r="P152" s="4" t="s">
        <v>16</v>
      </c>
      <c r="Q152" s="4" t="s">
        <v>11</v>
      </c>
      <c r="R152" s="4" t="s">
        <v>12</v>
      </c>
      <c r="S152" s="4" t="s">
        <v>23</v>
      </c>
      <c r="T152" s="4" t="s">
        <v>24</v>
      </c>
      <c r="U152" s="4" t="s">
        <v>16</v>
      </c>
      <c r="V152" s="4" t="s">
        <v>17</v>
      </c>
      <c r="W152" s="4" t="s">
        <v>18</v>
      </c>
      <c r="X152" s="4" t="s">
        <v>21</v>
      </c>
      <c r="Y152" s="4" t="s">
        <v>24</v>
      </c>
      <c r="Z152" s="4" t="s">
        <v>25</v>
      </c>
      <c r="AA152" s="4" t="s">
        <v>26</v>
      </c>
      <c r="AB152" s="4" t="s">
        <v>27</v>
      </c>
      <c r="AC152" s="4" t="s">
        <v>21</v>
      </c>
      <c r="AD152" s="4" t="s">
        <v>24</v>
      </c>
      <c r="AE152" s="4" t="s">
        <v>25</v>
      </c>
      <c r="AF152" s="4" t="s">
        <v>11</v>
      </c>
      <c r="AG152" s="4" t="s">
        <v>12</v>
      </c>
      <c r="AH152" s="4" t="s">
        <v>13</v>
      </c>
      <c r="AI152" s="4" t="s">
        <v>21</v>
      </c>
      <c r="AJ152" s="4" t="s">
        <v>24</v>
      </c>
      <c r="AK152" s="4" t="s">
        <v>25</v>
      </c>
      <c r="AL152" s="4" t="s">
        <v>17</v>
      </c>
      <c r="AM152" s="4" t="s">
        <v>18</v>
      </c>
      <c r="AN152" s="4" t="s">
        <v>19</v>
      </c>
      <c r="AO152" s="4" t="s">
        <v>21</v>
      </c>
      <c r="AP152" s="4" t="s">
        <v>24</v>
      </c>
      <c r="AQ152" s="4" t="s">
        <v>25</v>
      </c>
      <c r="AR152" s="4" t="s">
        <v>5</v>
      </c>
      <c r="AS152" s="4" t="s">
        <v>6</v>
      </c>
      <c r="AT152" s="4" t="s">
        <v>21</v>
      </c>
      <c r="AU152" s="4" t="s">
        <v>24</v>
      </c>
      <c r="AV152" s="4" t="s">
        <v>25</v>
      </c>
      <c r="AW152" s="4" t="s">
        <v>8</v>
      </c>
      <c r="AX152" s="4" t="s">
        <v>28</v>
      </c>
      <c r="AY152" s="4" t="s">
        <v>49</v>
      </c>
      <c r="AZ152" s="4" t="s">
        <v>29</v>
      </c>
      <c r="BA152" s="4" t="s">
        <v>30</v>
      </c>
      <c r="BB152" s="4" t="s">
        <v>31</v>
      </c>
      <c r="BC152" s="4" t="s">
        <v>50</v>
      </c>
      <c r="BD152" s="4" t="s">
        <v>32</v>
      </c>
      <c r="BE152" s="4" t="s">
        <v>33</v>
      </c>
      <c r="BF152" s="4" t="s">
        <v>34</v>
      </c>
      <c r="BG152" s="4" t="s">
        <v>35</v>
      </c>
      <c r="BH152" s="4" t="s">
        <v>51</v>
      </c>
      <c r="BI152" s="4" t="s">
        <v>36</v>
      </c>
      <c r="BJ152" s="4" t="s">
        <v>37</v>
      </c>
      <c r="BK152" s="4" t="s">
        <v>38</v>
      </c>
      <c r="BL152" s="4" t="s">
        <v>31</v>
      </c>
      <c r="BM152" s="4" t="s">
        <v>50</v>
      </c>
      <c r="BN152" s="4" t="s">
        <v>32</v>
      </c>
      <c r="BO152" s="4" t="s">
        <v>33</v>
      </c>
      <c r="BP152" s="4" t="s">
        <v>31</v>
      </c>
      <c r="BQ152" s="4" t="s">
        <v>51</v>
      </c>
      <c r="BR152" s="4" t="s">
        <v>36</v>
      </c>
      <c r="BS152" s="4" t="s">
        <v>37</v>
      </c>
      <c r="BT152" s="4" t="s">
        <v>31</v>
      </c>
      <c r="BU152" s="4" t="s">
        <v>52</v>
      </c>
      <c r="BV152" s="4" t="s">
        <v>39</v>
      </c>
      <c r="BW152" s="4" t="s">
        <v>40</v>
      </c>
      <c r="BX152" s="4" t="s">
        <v>31</v>
      </c>
      <c r="BY152" s="4" t="s">
        <v>50</v>
      </c>
      <c r="BZ152" s="4" t="s">
        <v>32</v>
      </c>
      <c r="CA152" s="4" t="s">
        <v>33</v>
      </c>
      <c r="CB152" s="4" t="s">
        <v>34</v>
      </c>
      <c r="CC152" s="4" t="s">
        <v>41</v>
      </c>
      <c r="CD152" s="4" t="s">
        <v>31</v>
      </c>
      <c r="CE152" s="4" t="s">
        <v>51</v>
      </c>
      <c r="CF152" s="4" t="s">
        <v>36</v>
      </c>
      <c r="CG152" s="4" t="s">
        <v>37</v>
      </c>
      <c r="CH152" s="4" t="s">
        <v>38</v>
      </c>
      <c r="CI152" s="4" t="s">
        <v>42</v>
      </c>
      <c r="CJ152" s="4" t="s">
        <v>31</v>
      </c>
    </row>
    <row r="153" spans="2:88" x14ac:dyDescent="0.25">
      <c r="B153" s="2">
        <v>1</v>
      </c>
      <c r="C153" s="3">
        <f ca="1">C147</f>
        <v>0.14465696734465874</v>
      </c>
      <c r="D153" s="3">
        <f ca="1">D147</f>
        <v>0.61146146691126346</v>
      </c>
      <c r="E153" s="3">
        <f ca="1">E147</f>
        <v>0.72911841800527055</v>
      </c>
      <c r="F153" s="3">
        <f ca="1">F147</f>
        <v>0.86023072114262034</v>
      </c>
      <c r="G153" s="3">
        <f ca="1">G147</f>
        <v>0.67397823718593586</v>
      </c>
      <c r="H153" s="2">
        <f t="shared" ref="H153" ca="1" si="505">(C128*$C153)+(D128*$D153)+(E128*$E153)+(F128*$F153)+G153</f>
        <v>2.3405077045260123</v>
      </c>
      <c r="I153" s="11">
        <f t="shared" ref="I153" ca="1" si="506">1/(1+EXP(-H153))</f>
        <v>0.91217676605162723</v>
      </c>
      <c r="J153" s="3">
        <f ca="1">J147</f>
        <v>0.58472992204487206</v>
      </c>
      <c r="K153" s="3">
        <f ca="1">K147</f>
        <v>0.98764467726083627</v>
      </c>
      <c r="L153" s="3">
        <f ca="1">L147</f>
        <v>0.11210182036954303</v>
      </c>
      <c r="M153" s="3">
        <f ca="1">M147</f>
        <v>1.2194260963567525E-2</v>
      </c>
      <c r="N153" s="3">
        <f ca="1">N147</f>
        <v>0.8503297810464695</v>
      </c>
      <c r="O153" s="3">
        <f t="shared" ref="O153" ca="1" si="507">J153*$C128+K153*$D128+L153*$E128+M153*$F128+N153</f>
        <v>1.6311247819470656</v>
      </c>
      <c r="P153" s="28">
        <f t="shared" ref="P153" ca="1" si="508">1/(1+EXP(-O153))</f>
        <v>0.83632366437026828</v>
      </c>
      <c r="Q153" s="3">
        <f ca="1">Q147</f>
        <v>0.31141932069043532</v>
      </c>
      <c r="R153" s="3">
        <f ca="1">R147</f>
        <v>0.94936150928414476</v>
      </c>
      <c r="S153" s="3">
        <f ca="1">S147</f>
        <v>0.99560650777895821</v>
      </c>
      <c r="T153" s="3">
        <f t="shared" ref="T153" ca="1" si="509">Q153*$I153+R153*$P153+S153</f>
        <v>2.0736494728689587</v>
      </c>
      <c r="U153" s="28">
        <f t="shared" ref="U153" ca="1" si="510">1/(1+EXP(-T153))</f>
        <v>0.8883155428675199</v>
      </c>
      <c r="V153" s="3">
        <f ca="1">V147</f>
        <v>0.33987074263004613</v>
      </c>
      <c r="W153" s="3">
        <f ca="1">W147</f>
        <v>0.88773443932875296</v>
      </c>
      <c r="X153" s="3">
        <f ca="1">X147</f>
        <v>0.51936003431413236</v>
      </c>
      <c r="Y153" s="3">
        <f t="shared" ref="Y153" ca="1" si="511">V153*$I153+W153*$P153+X153</f>
        <v>1.5718155484890812</v>
      </c>
      <c r="Z153" s="28">
        <f t="shared" ref="Z153" ca="1" si="512">1/(1+EXP(-Y153))</f>
        <v>0.82804227505176764</v>
      </c>
      <c r="AA153" s="3">
        <f ca="1">AA147</f>
        <v>0.79303721087067547</v>
      </c>
      <c r="AB153" s="3">
        <f ca="1">AB147</f>
        <v>0.7965464381761147</v>
      </c>
      <c r="AC153" s="3">
        <f ca="1">AC147</f>
        <v>0.12783483961992173</v>
      </c>
      <c r="AD153" s="3">
        <f t="shared" ref="AD153" ca="1" si="513">AA153*I153+AB153*P153+AC153</f>
        <v>1.5173955940070705</v>
      </c>
      <c r="AE153" s="28">
        <f t="shared" ref="AE153" ca="1" si="514">1/(1+EXP(-AD153))</f>
        <v>0.82015464836250351</v>
      </c>
      <c r="AF153" s="3">
        <f ca="1">AF147</f>
        <v>3.8855825553309964E-2</v>
      </c>
      <c r="AG153" s="3">
        <f ca="1">AG147</f>
        <v>0.79825216700850365</v>
      </c>
      <c r="AH153" s="3">
        <f ca="1">AH147</f>
        <v>7.9171895581129255E-3</v>
      </c>
      <c r="AI153" s="3">
        <f ca="1">AI147</f>
        <v>-2.8402943822187247E-3</v>
      </c>
      <c r="AJ153" s="3">
        <f t="shared" ref="AJ153" ca="1" si="515">AF153*$U153+AG153*$Z153+AH153*$AE153+AI153</f>
        <v>0.69915579964051366</v>
      </c>
      <c r="AK153" s="28">
        <f t="shared" ref="AK153" ca="1" si="516">1/(1+EXP(-AJ153))</f>
        <v>0.66800057551298364</v>
      </c>
      <c r="AL153" s="3">
        <f ca="1">AL147</f>
        <v>0.88303092914758496</v>
      </c>
      <c r="AM153" s="3">
        <f ca="1">AM147</f>
        <v>0.68651222411241342</v>
      </c>
      <c r="AN153" s="3">
        <f ca="1">AN147</f>
        <v>0.83069274760206857</v>
      </c>
      <c r="AO153" s="3">
        <f ca="1">AO147</f>
        <v>-7.4016039147101996E-3</v>
      </c>
      <c r="AP153" s="3">
        <f t="shared" ref="AP153" ca="1" si="517">AL153*$U153+AM153*$Z153+AN153*$AE153+AO153</f>
        <v>2.0267661574915854</v>
      </c>
      <c r="AQ153" s="28">
        <f t="shared" ref="AQ153" ca="1" si="518">1/(1+EXP(-AP153))</f>
        <v>0.88357883377011037</v>
      </c>
      <c r="AR153" s="3">
        <f ca="1">AR147</f>
        <v>0.55780132735800103</v>
      </c>
      <c r="AS153" s="3">
        <f ca="1">AS147</f>
        <v>0.3377996695062786</v>
      </c>
      <c r="AT153" s="3">
        <f ca="1">AT147</f>
        <v>0.26882995908014545</v>
      </c>
      <c r="AU153" s="3">
        <f ca="1">AR153*$AK153+AS153*$AQ153+AT153</f>
        <v>0.93991420480748267</v>
      </c>
      <c r="AV153" s="28">
        <f t="shared" ref="AV153" ca="1" si="519">1/(1+EXP(-AU153))</f>
        <v>0.71908232686152673</v>
      </c>
      <c r="AW153" s="2">
        <f t="shared" ref="AW153" ca="1" si="520">IF(AV153&lt;0.5, 0, 1)</f>
        <v>1</v>
      </c>
      <c r="AX153" s="3">
        <f ca="1">POWER(AV153-$G$3, 2)/2</f>
        <v>0.25853969640229379</v>
      </c>
      <c r="AY153" s="29">
        <f t="shared" ref="AY153" ca="1" si="521">(AV153-$G128) * (1-AV153) * AV153</f>
        <v>9.0984576872684183E-3</v>
      </c>
      <c r="AZ153" s="3">
        <f t="shared" ref="AZ153" ca="1" si="522">($AY153*AK153)</f>
        <v>6.0777749713758333E-3</v>
      </c>
      <c r="BA153" s="3">
        <f t="shared" ref="BA153" ca="1" si="523">($AY153*AQ153)</f>
        <v>8.039204632423325E-3</v>
      </c>
      <c r="BB153" s="3">
        <f t="shared" ref="BB153:BB172" ca="1" si="524">$AY153</f>
        <v>9.0984576872684183E-3</v>
      </c>
      <c r="BC153" s="29">
        <f ca="1">($AY153*$AR153)*AK153*(1-AK153)</f>
        <v>1.12554144311143E-3</v>
      </c>
      <c r="BD153" s="3">
        <f t="shared" ref="BD153" ca="1" si="525">$BC153*U153</f>
        <v>9.9983595805742172E-4</v>
      </c>
      <c r="BE153" s="3">
        <f t="shared" ref="BE153" ca="1" si="526">$BC153*Z153</f>
        <v>9.3199589721903824E-4</v>
      </c>
      <c r="BF153" s="3">
        <f t="shared" ref="BF153" ca="1" si="527">$BC153*AE153</f>
        <v>9.2311804649247969E-4</v>
      </c>
      <c r="BG153" s="3">
        <f t="shared" ref="BG153:BG172" ca="1" si="528">$BC153*1</f>
        <v>1.12554144311143E-3</v>
      </c>
      <c r="BH153" s="29">
        <f ca="1">($AY153*$AS153)*AQ153*(1-AQ153)</f>
        <v>3.1615805362125471E-4</v>
      </c>
      <c r="BI153" s="3">
        <f t="shared" ref="BI153" ca="1" si="529">$BH153*U153</f>
        <v>2.8084811303450335E-4</v>
      </c>
      <c r="BJ153" s="3">
        <f t="shared" ref="BJ153" ca="1" si="530">$BH153*Z153</f>
        <v>2.6179223399648251E-4</v>
      </c>
      <c r="BK153" s="3">
        <f t="shared" ref="BK153" ca="1" si="531">$BH153*AE153</f>
        <v>2.5929849729471369E-4</v>
      </c>
      <c r="BL153" s="3">
        <f t="shared" ref="BL153:BL172" ca="1" si="532">$BH153*1</f>
        <v>3.1615805362125471E-4</v>
      </c>
      <c r="BM153" s="29">
        <f ca="1">($BC153*$AK153+$BH153*$AQ153)*U153*(1-U153)</f>
        <v>1.0230770302182157E-4</v>
      </c>
      <c r="BN153" s="3">
        <f t="shared" ref="BN153" ca="1" si="533">($BM153*$I153)</f>
        <v>9.3322709684615489E-5</v>
      </c>
      <c r="BO153" s="3">
        <f t="shared" ref="BO153" ca="1" si="534">($BM153*$P153)</f>
        <v>8.5562353084514986E-5</v>
      </c>
      <c r="BP153" s="3">
        <f t="shared" ref="BP153:BP172" ca="1" si="535">$BM153*1</f>
        <v>1.0230770302182157E-4</v>
      </c>
      <c r="BQ153" s="29">
        <f ca="1">($BC153*$AK153+$BH153*$AQ153)*Z153*(1-Z153)</f>
        <v>1.4683261591989677E-4</v>
      </c>
      <c r="BR153" s="3">
        <f t="shared" ref="BR153" ca="1" si="536">$BQ153*$I153</f>
        <v>1.3393730074071211E-4</v>
      </c>
      <c r="BS153" s="3">
        <f t="shared" ref="BS153" ca="1" si="537">$BQ153*$P153</f>
        <v>1.2279959139520027E-4</v>
      </c>
      <c r="BT153" s="3">
        <f t="shared" ref="BT153:BT172" ca="1" si="538">$BQ153*1</f>
        <v>1.4683261591989677E-4</v>
      </c>
      <c r="BU153" s="29">
        <f ca="1">($BC153*$AK153+$BH153*$AQ153)*AE153*(1-AE153)</f>
        <v>1.5210493455011432E-4</v>
      </c>
      <c r="BV153" s="3">
        <f t="shared" ref="BV153" ca="1" si="539">$BU153*$I153</f>
        <v>1.3874658729841769E-4</v>
      </c>
      <c r="BW153" s="3">
        <f t="shared" ref="BW153" ca="1" si="540">$BU153*$P153</f>
        <v>1.2720895623175143E-4</v>
      </c>
      <c r="BX153" s="3">
        <f t="shared" ref="BX153:BX172" ca="1" si="541">$BU153*1</f>
        <v>1.5210493455011432E-4</v>
      </c>
      <c r="BY153" s="29">
        <f t="shared" ref="BY153:BY172" ca="1" si="542">($BM153*$U153+$BQ153*$Z153+$BU153*$AE153)*I153*(1-I153)</f>
        <v>2.7014375759371348E-5</v>
      </c>
      <c r="BZ153" s="3">
        <f ca="1">$BY153*$C$3</f>
        <v>9.7835263250139272E-5</v>
      </c>
      <c r="CA153" s="3">
        <f ca="1">$BY153*$D$3</f>
        <v>2.3410928176828804E-4</v>
      </c>
      <c r="CB153" s="3">
        <f ca="1">$BY153*$E$3</f>
        <v>-7.5837457069283191E-5</v>
      </c>
      <c r="CC153" s="3">
        <f ca="1">$BY153*$F$3</f>
        <v>-1.2075155820681399E-5</v>
      </c>
      <c r="CD153" s="3">
        <f ca="1">$BY153*1</f>
        <v>2.7014375759371348E-5</v>
      </c>
      <c r="CE153" s="29">
        <f t="shared" ref="CE153:CE172" ca="1" si="543">($BM153*$U153+$BQ153*$Z153+$BU153*$AE153)*P153*(1-P153)</f>
        <v>4.6160104588409749E-5</v>
      </c>
      <c r="CF153" s="3">
        <f ca="1">$CE153*$C$3</f>
        <v>1.6717343477738476E-4</v>
      </c>
      <c r="CG153" s="3">
        <f ca="1">$CE153*$D$3</f>
        <v>4.0002808237361772E-4</v>
      </c>
      <c r="CH153" s="3">
        <f ca="1">$CE153*$E$3</f>
        <v>-1.2958526161104268E-4</v>
      </c>
      <c r="CI153" s="3">
        <f ca="1">$CE153*$F$3</f>
        <v>-2.0633105149973273E-5</v>
      </c>
      <c r="CJ153" s="3">
        <f ca="1">$CE153*1</f>
        <v>4.6160104588409749E-5</v>
      </c>
    </row>
    <row r="154" spans="2:88" x14ac:dyDescent="0.25">
      <c r="B154" s="2">
        <v>2</v>
      </c>
      <c r="C154" s="3">
        <f ca="1">C153-$I$3*BZ153</f>
        <v>0.14464620546570123</v>
      </c>
      <c r="D154" s="3">
        <f ca="1">D153-($I$3*CA153)</f>
        <v>0.61143571489026893</v>
      </c>
      <c r="E154" s="3">
        <f ca="1">E153-($I$3*CB153)</f>
        <v>0.72912676012554822</v>
      </c>
      <c r="F154" s="5">
        <f ca="1">F153-($I$3*CC153)</f>
        <v>0.86023204940976061</v>
      </c>
      <c r="G154" s="2">
        <f ca="1">G153-($I$3*CD153)</f>
        <v>0.6739752656046023</v>
      </c>
      <c r="H154" s="2">
        <f ca="1">(C129*$C154)+(D129*$D154)+(E129*$E154)+(F129*$F154)+G154</f>
        <v>2.3404823464843232</v>
      </c>
      <c r="I154" s="11">
        <f ca="1">1/(1+EXP(-H154))</f>
        <v>0.91217473458972431</v>
      </c>
      <c r="J154" s="3">
        <f ca="1">J153-($I$3*CF153)</f>
        <v>0.58471153296704659</v>
      </c>
      <c r="K154" s="3">
        <f ca="1">K153-($I$3*CG153)</f>
        <v>0.98760067417177522</v>
      </c>
      <c r="L154" s="3">
        <f ca="1">L153-($I$3*CH153)</f>
        <v>0.11211607474832024</v>
      </c>
      <c r="M154" s="3">
        <f ca="1">M153-($I$3*CI153)</f>
        <v>1.2196530605134022E-2</v>
      </c>
      <c r="N154" s="3">
        <f ca="1">N153-($I$3*CJ153)</f>
        <v>0.8503247034349648</v>
      </c>
      <c r="O154" s="3">
        <f ca="1">J154*$C129+K154*$D129+L154*$E129+M154*$F129+N154</f>
        <v>1.6310648965737178</v>
      </c>
      <c r="P154" s="28">
        <f ca="1">1/(1+EXP(-O154))</f>
        <v>0.83631546671242485</v>
      </c>
      <c r="Q154" s="3">
        <f ca="1">Q153-($I$3*BN153)</f>
        <v>0.31140905519237</v>
      </c>
      <c r="R154" s="3">
        <f ca="1">R153-($I$3*BM153)</f>
        <v>0.9493502554368124</v>
      </c>
      <c r="S154" s="3">
        <f ca="1">S153-($I$3*BO153)</f>
        <v>0.99559709592011891</v>
      </c>
      <c r="T154" s="3">
        <f ca="1">Q154*$I154+R154*$P154+S154</f>
        <v>2.0736128701382532</v>
      </c>
      <c r="U154" s="28">
        <f ca="1">1/(1+EXP(-T154))</f>
        <v>0.88831191142095556</v>
      </c>
      <c r="V154" s="3">
        <f ca="1">V153-($I$3*BR153)</f>
        <v>0.33985600952696465</v>
      </c>
      <c r="W154" s="3">
        <f ca="1">W153-($I$3*BS153)</f>
        <v>0.88772093137369945</v>
      </c>
      <c r="X154" s="3">
        <f ca="1">X153-($I$3*BT153)</f>
        <v>0.51934388272638121</v>
      </c>
      <c r="Y154" s="3">
        <f ca="1">V154*$I154+W154*$P154+X154</f>
        <v>1.5717666930475469</v>
      </c>
      <c r="Z154" s="28">
        <f ca="1">1/(1+EXP(-Y154))</f>
        <v>0.82803531849868484</v>
      </c>
      <c r="AA154" s="3">
        <f ca="1">AA153-($I$3*BV153)</f>
        <v>0.79302194874607268</v>
      </c>
      <c r="AB154" s="3">
        <f ca="1">AB153-($I$3*BW153)</f>
        <v>0.79653244519092925</v>
      </c>
      <c r="AC154" s="3">
        <f ca="1">AC153-($I$3*BX153)</f>
        <v>0.12781810807712121</v>
      </c>
      <c r="AD154" s="3">
        <f ca="1">AA154*I154+AB154*P154+AC154</f>
        <v>1.517345097349837</v>
      </c>
      <c r="AE154" s="28">
        <f ca="1">1/(1+EXP(-AD154))</f>
        <v>0.82014719993459262</v>
      </c>
      <c r="AF154" s="3">
        <f ca="1">AF153-($I$3*BD153)</f>
        <v>3.874584359792365E-2</v>
      </c>
      <c r="AG154" s="3">
        <f ca="1">AG153-($I$3*BE153)</f>
        <v>0.79814964745980954</v>
      </c>
      <c r="AH154" s="3">
        <f ca="1">AH153-($I$3*BF153)</f>
        <v>7.8156465729987534E-3</v>
      </c>
      <c r="AI154" s="3">
        <f ca="1">AI153-($I$3*BG153)</f>
        <v>-2.9641039409609819E-3</v>
      </c>
      <c r="AJ154" s="3">
        <f ca="1">AF154*$U154+AG154*$Z154+AH154*$AE154+AI154</f>
        <v>0.69876036864164759</v>
      </c>
      <c r="AK154" s="28">
        <f ca="1">1/(1+EXP(-AJ154))</f>
        <v>0.66791287265905575</v>
      </c>
      <c r="AL154" s="3">
        <f ca="1">AL153-($I$3*BI153)</f>
        <v>0.88300003585515119</v>
      </c>
      <c r="AM154" s="3">
        <f ca="1">AM153-($I$3*BJ153)</f>
        <v>0.68648342696667375</v>
      </c>
      <c r="AN154" s="3">
        <f ca="1">AN153-($I$3*BK153)</f>
        <v>0.83066422476736612</v>
      </c>
      <c r="AO154" s="3">
        <f ca="1">AO153-($I$3*BL153)</f>
        <v>-7.4363813006085378E-3</v>
      </c>
      <c r="AP154" s="3">
        <f ca="1">AL154*$U154+AM154*$Z154+AN154*$AE154+AO154</f>
        <v>2.0266425294558656</v>
      </c>
      <c r="AQ154" s="28">
        <f ca="1">1/(1+EXP(-AP154))</f>
        <v>0.88356611588747658</v>
      </c>
      <c r="AR154" s="3">
        <f ca="1">AR153-($I$3*AZ153)</f>
        <v>0.55713277211114964</v>
      </c>
      <c r="AS154" s="3">
        <f ca="1">AS153-($I$3*BA153)</f>
        <v>0.33691535699671205</v>
      </c>
      <c r="AT154" s="3">
        <f ca="1">AT153-($I$3*BB153)</f>
        <v>0.26782912873454595</v>
      </c>
      <c r="AU154" s="3">
        <f t="shared" ref="AU154:AU172" ca="1" si="544">AR154*$AK154+AS154*$AQ154+AT154</f>
        <v>0.93763227237223434</v>
      </c>
      <c r="AV154" s="28">
        <f ca="1">1/(1+EXP(-AU154))</f>
        <v>0.71862113945249828</v>
      </c>
      <c r="AW154" s="2">
        <f ca="1">IF(AV154&lt;0.5, 0, 1)</f>
        <v>1</v>
      </c>
      <c r="AX154" s="3">
        <f ca="1">POWER(AV154-$G$4, 2)/2</f>
        <v>0.25820817103400351</v>
      </c>
      <c r="AY154" s="29">
        <f ca="1">(AV154-$G129) * (1-AV154) * AV154</f>
        <v>9.0150294503406614E-3</v>
      </c>
      <c r="AZ154" s="3">
        <f ca="1">($AY154*AK154)</f>
        <v>6.0212542172830199E-3</v>
      </c>
      <c r="BA154" s="3">
        <f ca="1">($AY154*AQ154)</f>
        <v>7.9653745560487113E-3</v>
      </c>
      <c r="BB154" s="3">
        <f t="shared" ca="1" si="524"/>
        <v>9.0150294503406614E-3</v>
      </c>
      <c r="BC154" s="29">
        <f t="shared" ref="BC154:BC172" ca="1" si="545">($AY154*$AR154)*AK154*(1-AK154)</f>
        <v>1.1140321145088445E-3</v>
      </c>
      <c r="BD154" s="3">
        <f ca="1">$BC154*U154</f>
        <v>9.896079970236804E-4</v>
      </c>
      <c r="BE154" s="3">
        <f ca="1">$BC154*Z154</f>
        <v>9.224579367550944E-4</v>
      </c>
      <c r="BF154" s="3">
        <f ca="1">$BC154*AE154</f>
        <v>9.1367031935164224E-4</v>
      </c>
      <c r="BG154" s="3">
        <f t="shared" ca="1" si="528"/>
        <v>1.1140321145088445E-3</v>
      </c>
      <c r="BH154" s="29">
        <f t="shared" ref="BH154:BH172" ca="1" si="546">($AY154*$AS154)*AQ154*(1-AQ154)</f>
        <v>3.1246860955202657E-4</v>
      </c>
      <c r="BI154" s="3">
        <f ca="1">$BH154*U154</f>
        <v>2.7756958781020895E-4</v>
      </c>
      <c r="BJ154" s="3">
        <f ca="1">$BH154*Z154</f>
        <v>2.5873504463125351E-4</v>
      </c>
      <c r="BK154" s="3">
        <f ca="1">$BH154*AE154</f>
        <v>2.5627025519155009E-4</v>
      </c>
      <c r="BL154" s="3">
        <f t="shared" ca="1" si="532"/>
        <v>3.1246860955202657E-4</v>
      </c>
      <c r="BM154" s="29">
        <f t="shared" ref="BM154:BM172" ca="1" si="547">($BC154*$AK154+$BH154*$AQ154)*U154*(1-U154)</f>
        <v>1.0121431499663131E-4</v>
      </c>
      <c r="BN154" s="3">
        <f ca="1">($BM154*$I154)</f>
        <v>9.2325140918732922E-5</v>
      </c>
      <c r="BO154" s="3">
        <f ca="1">($BM154*$P154)</f>
        <v>8.4647097084386094E-5</v>
      </c>
      <c r="BP154" s="3">
        <f t="shared" ca="1" si="535"/>
        <v>1.0121431499663131E-4</v>
      </c>
      <c r="BQ154" s="29">
        <f t="shared" ref="BQ154:BQ172" ca="1" si="548">($BC154*$AK154+$BH154*$AQ154)*Z154*(1-Z154)</f>
        <v>1.4526390577389794E-4</v>
      </c>
      <c r="BR154" s="3">
        <f ca="1">$BQ154*$I154</f>
        <v>1.3250606469477206E-4</v>
      </c>
      <c r="BS154" s="3">
        <f ca="1">$BQ154*$P154</f>
        <v>1.2148645115376716E-4</v>
      </c>
      <c r="BT154" s="3">
        <f t="shared" ca="1" si="538"/>
        <v>1.4526390577389794E-4</v>
      </c>
      <c r="BU154" s="29">
        <f t="shared" ref="BU154:BU172" ca="1" si="549">($BC154*$AK154+$BH154*$AQ154)*AE154*(1-AE154)</f>
        <v>1.5047993888588643E-4</v>
      </c>
      <c r="BV154" s="3">
        <f ca="1">$BU154*$I154</f>
        <v>1.3726399831431139E-4</v>
      </c>
      <c r="BW154" s="3">
        <f ca="1">$BU154*$P154</f>
        <v>1.2584870032020728E-4</v>
      </c>
      <c r="BX154" s="3">
        <f t="shared" ca="1" si="541"/>
        <v>1.5047993888588643E-4</v>
      </c>
      <c r="BY154" s="29">
        <f t="shared" ca="1" si="542"/>
        <v>2.6726098415434742E-5</v>
      </c>
      <c r="BZ154" s="3">
        <f ca="1">$BY154*$C$4</f>
        <v>1.2149417078672478E-4</v>
      </c>
      <c r="CA154" s="3">
        <f ca="1">$BY154*$D$4</f>
        <v>2.1828273619822172E-4</v>
      </c>
      <c r="CB154" s="3">
        <f ca="1">$BY154*$E$4</f>
        <v>-6.5708785564187866E-5</v>
      </c>
      <c r="CC154" s="3">
        <f ca="1">$BY154*$F$4</f>
        <v>-3.9076228493207133E-5</v>
      </c>
      <c r="CD154" s="3">
        <f ca="1">$BY154*1</f>
        <v>2.6726098415434742E-5</v>
      </c>
      <c r="CE154" s="29">
        <f t="shared" ca="1" si="543"/>
        <v>4.5668403175487066E-5</v>
      </c>
      <c r="CF154" s="3">
        <f ca="1">$CE154*$C$4</f>
        <v>2.0760399399544663E-4</v>
      </c>
      <c r="CG154" s="3">
        <f ca="1">$CE154*$D$4</f>
        <v>3.7299211609547307E-4</v>
      </c>
      <c r="CH154" s="3">
        <f ca="1">$CE154*$E$4</f>
        <v>-1.122803360472525E-4</v>
      </c>
      <c r="CI154" s="3">
        <f ca="1">$CE154*$F$4</f>
        <v>-6.6771772282879643E-5</v>
      </c>
      <c r="CJ154" s="3">
        <f ca="1">$CE154*1</f>
        <v>4.5668403175487066E-5</v>
      </c>
    </row>
    <row r="155" spans="2:88" x14ac:dyDescent="0.25">
      <c r="B155" s="2">
        <v>3</v>
      </c>
      <c r="C155" s="3">
        <f t="shared" ref="C155:C172" ca="1" si="550">C154-$I$3*BZ154</f>
        <v>0.14463284110691468</v>
      </c>
      <c r="D155" s="3">
        <f t="shared" ref="D155:D172" ca="1" si="551">D154-($I$3*CA154)</f>
        <v>0.61141170378928711</v>
      </c>
      <c r="E155" s="3">
        <f t="shared" ref="E155:E172" ca="1" si="552">E154-($I$3*CB154)</f>
        <v>0.72913398809196028</v>
      </c>
      <c r="F155" s="5">
        <f t="shared" ref="F155:F172" ca="1" si="553">F154-($I$3*CC154)</f>
        <v>0.86023634779489488</v>
      </c>
      <c r="G155" s="2">
        <f t="shared" ref="G155:G172" ca="1" si="554">G154-($I$3*CD154)</f>
        <v>0.67397232573377663</v>
      </c>
      <c r="H155" s="2">
        <f t="shared" ref="H155:H172" ca="1" si="555">(C130*$C155)+(D130*$D155)+(E130*$E155)+(F130*$F155)+G155</f>
        <v>2.3404624172435322</v>
      </c>
      <c r="I155" s="11">
        <f t="shared" ref="I155:I172" ca="1" si="556">1/(1+EXP(-H155))</f>
        <v>0.91217313800550726</v>
      </c>
      <c r="J155" s="3">
        <f t="shared" ref="J155:J172" ca="1" si="557">J154-($I$3*CF154)</f>
        <v>0.58468869652770705</v>
      </c>
      <c r="K155" s="3">
        <f t="shared" ref="K155:K172" ca="1" si="558">K154-($I$3*CG154)</f>
        <v>0.98755964503900473</v>
      </c>
      <c r="L155" s="3">
        <f t="shared" ref="L155:L172" ca="1" si="559">L154-($I$3*CH154)</f>
        <v>0.11212842558528544</v>
      </c>
      <c r="M155" s="3">
        <f t="shared" ref="M155:M172" ca="1" si="560">M154-($I$3*CI154)</f>
        <v>1.2203875500085138E-2</v>
      </c>
      <c r="N155" s="3">
        <f t="shared" ref="N155:N172" ca="1" si="561">N154-($I$3*CJ154)</f>
        <v>0.85031967991061552</v>
      </c>
      <c r="O155" s="3">
        <f t="shared" ref="O155:O172" ca="1" si="562">J155*$C130+K155*$D130+L155*$E130+M155*$F130+N155</f>
        <v>1.6310093381949837</v>
      </c>
      <c r="P155" s="28">
        <f t="shared" ref="P155:P172" ca="1" si="563">1/(1+EXP(-O155))</f>
        <v>0.83630786107790789</v>
      </c>
      <c r="Q155" s="3">
        <f t="shared" ref="Q155:Q172" ca="1" si="564">Q154-($I$3*BN154)</f>
        <v>0.31139889942686894</v>
      </c>
      <c r="R155" s="3">
        <f t="shared" ref="R155:R172" ca="1" si="565">R154-($I$3*BM154)</f>
        <v>0.94933912186216274</v>
      </c>
      <c r="S155" s="3">
        <f t="shared" ref="S155:S172" ca="1" si="566">S154-($I$3*BO154)</f>
        <v>0.99558778473943965</v>
      </c>
      <c r="T155" s="3">
        <f t="shared" ref="T155:T172" ca="1" si="567">Q155*$I155+R155*$P155+S155</f>
        <v>2.073577266443233</v>
      </c>
      <c r="U155" s="28">
        <f t="shared" ref="U155:U172" ca="1" si="568">1/(1+EXP(-T155))</f>
        <v>0.88830837899212522</v>
      </c>
      <c r="V155" s="3">
        <f t="shared" ref="V155:V172" ca="1" si="569">V154-($I$3*BR154)</f>
        <v>0.33984143385984822</v>
      </c>
      <c r="W155" s="3">
        <f t="shared" ref="W155:W172" ca="1" si="570">W154-($I$3*BS154)</f>
        <v>0.88770756786407257</v>
      </c>
      <c r="X155" s="3">
        <f t="shared" ref="X155:X172" ca="1" si="571">X154-($I$3*BT154)</f>
        <v>0.51932790369674608</v>
      </c>
      <c r="Y155" s="3">
        <f t="shared" ref="Y155:Y172" ca="1" si="572">V155*$I155+W155*$P155+X155</f>
        <v>1.5717189481880491</v>
      </c>
      <c r="Z155" s="28">
        <f t="shared" ref="Z155:Z172" ca="1" si="573">1/(1+EXP(-Y155))</f>
        <v>0.82802851986655268</v>
      </c>
      <c r="AA155" s="3">
        <f t="shared" ref="AA155:AA172" ca="1" si="574">AA154-($I$3*BV154)</f>
        <v>0.79300684970625812</v>
      </c>
      <c r="AB155" s="3">
        <f t="shared" ref="AB155:AB172" ca="1" si="575">AB154-($I$3*BW154)</f>
        <v>0.796518601833894</v>
      </c>
      <c r="AC155" s="3">
        <f t="shared" ref="AC155:AC172" ca="1" si="576">AC154-($I$3*BX154)</f>
        <v>0.12780155528384377</v>
      </c>
      <c r="AD155" s="3">
        <f t="shared" ref="AD155:AD172" ca="1" si="577">AA155*I155+AB155*P155+AC155</f>
        <v>1.5172958700487327</v>
      </c>
      <c r="AE155" s="28">
        <f t="shared" ref="AE155:AE172" ca="1" si="578">1/(1+EXP(-AD155))</f>
        <v>0.82013993850918121</v>
      </c>
      <c r="AF155" s="3">
        <f t="shared" ref="AF155:AF172" ca="1" si="579">AF154-($I$3*BD154)</f>
        <v>3.8636986718251047E-2</v>
      </c>
      <c r="AG155" s="3">
        <f t="shared" ref="AG155:AG172" ca="1" si="580">AG154-($I$3*BE154)</f>
        <v>0.79804817708676645</v>
      </c>
      <c r="AH155" s="3">
        <f t="shared" ref="AH155:AH172" ca="1" si="581">AH154-($I$3*BF154)</f>
        <v>7.7151428378700723E-3</v>
      </c>
      <c r="AI155" s="3">
        <f t="shared" ref="AI155:AI172" ca="1" si="582">AI154-($I$3*BG154)</f>
        <v>-3.086647473556955E-3</v>
      </c>
      <c r="AJ155" s="3">
        <f t="shared" ref="AJ155:AJ172" ca="1" si="583">AF155*$U155+AG155*$Z155+AH155*$AE155+AI155</f>
        <v>0.69836905919526904</v>
      </c>
      <c r="AK155" s="28">
        <f t="shared" ref="AK155:AK172" ca="1" si="584">1/(1+EXP(-AJ155))</f>
        <v>0.6678260724605688</v>
      </c>
      <c r="AL155" s="3">
        <f t="shared" ref="AL155:AL172" ca="1" si="585">AL154-($I$3*BI154)</f>
        <v>0.88296950320049206</v>
      </c>
      <c r="AM155" s="3">
        <f t="shared" ref="AM155:AM172" ca="1" si="586">AM154-($I$3*BJ154)</f>
        <v>0.68645496611176426</v>
      </c>
      <c r="AN155" s="3">
        <f t="shared" ref="AN155:AN172" ca="1" si="587">AN154-($I$3*BK154)</f>
        <v>0.83063603503929506</v>
      </c>
      <c r="AO155" s="3">
        <f t="shared" ref="AO155:AO172" ca="1" si="588">AO154-($I$3*BL154)</f>
        <v>-7.4707528476592611E-3</v>
      </c>
      <c r="AP155" s="3">
        <f t="shared" ref="AP155:AP172" ca="1" si="589">AL155*$U155+AM155*$Z155+AN155*$AE155+AO155</f>
        <v>2.0265205314850578</v>
      </c>
      <c r="AQ155" s="28">
        <f t="shared" ref="AQ155:AQ172" ca="1" si="590">1/(1+EXP(-AP155))</f>
        <v>0.88355356451067801</v>
      </c>
      <c r="AR155" s="3">
        <f t="shared" ref="AR155:AR172" ca="1" si="591">AR154-($I$3*AZ154)</f>
        <v>0.5564704341472485</v>
      </c>
      <c r="AS155" s="3">
        <f t="shared" ref="AS155:AS172" ca="1" si="592">AS154-($I$3*BA154)</f>
        <v>0.33603916579554671</v>
      </c>
      <c r="AT155" s="3">
        <f t="shared" ref="AT155:AT172" ca="1" si="593">AT154-($I$3*BB154)</f>
        <v>0.26683747549500847</v>
      </c>
      <c r="AU155" s="3">
        <f t="shared" ca="1" si="544"/>
        <v>0.93537154272584311</v>
      </c>
      <c r="AV155" s="28">
        <f t="shared" ref="AV155:AV172" ca="1" si="594">1/(1+EXP(-AU155))</f>
        <v>0.71816378322195173</v>
      </c>
      <c r="AW155" s="2">
        <f t="shared" ref="AW155:AW172" ca="1" si="595">IF(AV155&lt;0.5, 0, 1)</f>
        <v>1</v>
      </c>
      <c r="AX155" s="3">
        <f ca="1">POWER(AV155-$G$5, 2)/2</f>
        <v>0.25787960976583324</v>
      </c>
      <c r="AY155" s="29">
        <f t="shared" ref="AY155:AY172" ca="1" si="596">(AV155-$G130) * (1-AV155) * AV155</f>
        <v>8.9320918708152963E-3</v>
      </c>
      <c r="AZ155" s="3">
        <f t="shared" ref="AZ155:AZ172" ca="1" si="597">($AY155*AK155)</f>
        <v>5.9650838329435539E-3</v>
      </c>
      <c r="BA155" s="3">
        <f t="shared" ref="BA155:BA172" ca="1" si="598">($AY155*AQ155)</f>
        <v>7.8919816109957047E-3</v>
      </c>
      <c r="BB155" s="3">
        <f t="shared" ca="1" si="524"/>
        <v>8.9320918708152963E-3</v>
      </c>
      <c r="BC155" s="29">
        <f t="shared" ca="1" si="545"/>
        <v>1.1026157401810329E-3</v>
      </c>
      <c r="BD155" s="3">
        <f t="shared" ref="BD155:BD172" ca="1" si="599">$BC155*U155</f>
        <v>9.7946280081141562E-4</v>
      </c>
      <c r="BE155" s="3">
        <f t="shared" ref="BE155:BE172" ca="1" si="600">$BC155*Z155</f>
        <v>9.1299727932366416E-4</v>
      </c>
      <c r="BF155" s="3">
        <f t="shared" ref="BF155:BF172" ca="1" si="601">$BC155*AE155</f>
        <v>9.0429920535132764E-4</v>
      </c>
      <c r="BG155" s="3">
        <f t="shared" ca="1" si="528"/>
        <v>1.1026157401810329E-3</v>
      </c>
      <c r="BH155" s="29">
        <f t="shared" ca="1" si="546"/>
        <v>3.0881768395297864E-4</v>
      </c>
      <c r="BI155" s="3">
        <f t="shared" ref="BI155:BI172" ca="1" si="602">$BH155*U155</f>
        <v>2.7432533623637291E-4</v>
      </c>
      <c r="BJ155" s="3">
        <f t="shared" ref="BJ155:BJ172" ca="1" si="603">$BH155*Z155</f>
        <v>2.5570984975220178E-4</v>
      </c>
      <c r="BK155" s="3">
        <f t="shared" ref="BK155:BK172" ca="1" si="604">$BH155*AE155</f>
        <v>2.5327371632774364E-4</v>
      </c>
      <c r="BL155" s="3">
        <f t="shared" ca="1" si="532"/>
        <v>3.0881768395297864E-4</v>
      </c>
      <c r="BM155" s="29">
        <f t="shared" ca="1" si="547"/>
        <v>1.0013063621809931E-4</v>
      </c>
      <c r="BN155" s="3">
        <f t="shared" ref="BN155:BN172" ca="1" si="605">($BM155*$I155)</f>
        <v>9.1336476649551542E-5</v>
      </c>
      <c r="BO155" s="3">
        <f t="shared" ref="BO155:BO172" ca="1" si="606">($BM155*$P155)</f>
        <v>8.374003820392873E-5</v>
      </c>
      <c r="BP155" s="3">
        <f t="shared" ca="1" si="535"/>
        <v>1.0013063621809931E-4</v>
      </c>
      <c r="BQ155" s="29">
        <f t="shared" ca="1" si="548"/>
        <v>1.4370912585026898E-4</v>
      </c>
      <c r="BR155" s="3">
        <f t="shared" ref="BR155:BR172" ca="1" si="607">$BQ155*$I155</f>
        <v>1.3108760428686821E-4</v>
      </c>
      <c r="BS155" s="3">
        <f t="shared" ref="BS155:BS172" ca="1" si="608">$BQ155*$P155</f>
        <v>1.2018507165721433E-4</v>
      </c>
      <c r="BT155" s="3">
        <f t="shared" ca="1" si="538"/>
        <v>1.4370912585026898E-4</v>
      </c>
      <c r="BU155" s="29">
        <f t="shared" ca="1" si="549"/>
        <v>1.4886936019776551E-4</v>
      </c>
      <c r="BV155" s="3">
        <f t="shared" ref="BV155:BV172" ca="1" si="609">$BU155*$I155</f>
        <v>1.3579463144446793E-4</v>
      </c>
      <c r="BW155" s="3">
        <f t="shared" ref="BW155:BW172" ca="1" si="610">$BU155*$P155</f>
        <v>1.2450061620702992E-4</v>
      </c>
      <c r="BX155" s="3">
        <f t="shared" ca="1" si="541"/>
        <v>1.4886936019776551E-4</v>
      </c>
      <c r="BY155" s="29">
        <f t="shared" ca="1" si="542"/>
        <v>2.6440262149412947E-5</v>
      </c>
      <c r="BZ155" s="3">
        <f ca="1">$BY155*$C$5</f>
        <v>1.0221805346963046E-4</v>
      </c>
      <c r="CA155" s="3">
        <f ca="1">$BY155*$D$5</f>
        <v>-6.9757343628796184E-5</v>
      </c>
      <c r="CB155" s="3">
        <f ca="1">$BY155*$E$5</f>
        <v>5.0876352427900393E-5</v>
      </c>
      <c r="CC155" s="3">
        <f ca="1">$BY155*$F$5</f>
        <v>2.8145659058050083E-6</v>
      </c>
      <c r="CD155" s="3">
        <f t="shared" ref="CD155:CD172" ca="1" si="611">$BY155*1</f>
        <v>2.6440262149412947E-5</v>
      </c>
      <c r="CE155" s="29">
        <f t="shared" ca="1" si="543"/>
        <v>4.5180924638417906E-5</v>
      </c>
      <c r="CF155" s="3">
        <f ca="1">$CE155*$C$5</f>
        <v>1.7466945465212364E-4</v>
      </c>
      <c r="CG155" s="3">
        <f ca="1">$CE155*$D$5</f>
        <v>-1.1920083347353796E-4</v>
      </c>
      <c r="CH155" s="3">
        <f ca="1">$CE155*$E$5</f>
        <v>8.6937135189243736E-5</v>
      </c>
      <c r="CI155" s="3">
        <f ca="1">$CE155*$F$5</f>
        <v>4.809509427759586E-6</v>
      </c>
      <c r="CJ155" s="3">
        <f t="shared" ref="CJ155:CJ172" ca="1" si="612">$CE155*1</f>
        <v>4.5180924638417906E-5</v>
      </c>
    </row>
    <row r="156" spans="2:88" x14ac:dyDescent="0.25">
      <c r="B156" s="2">
        <v>4</v>
      </c>
      <c r="C156" s="3">
        <f t="shared" ca="1" si="550"/>
        <v>0.14462159712103304</v>
      </c>
      <c r="D156" s="3">
        <f t="shared" ca="1" si="551"/>
        <v>0.61141937709708627</v>
      </c>
      <c r="E156" s="3">
        <f t="shared" ca="1" si="552"/>
        <v>0.72912839169319321</v>
      </c>
      <c r="F156" s="5">
        <f t="shared" ca="1" si="553"/>
        <v>0.86023603819264527</v>
      </c>
      <c r="G156" s="2">
        <f t="shared" ca="1" si="554"/>
        <v>0.6739694173049402</v>
      </c>
      <c r="H156" s="2">
        <f t="shared" ca="1" si="555"/>
        <v>2.3404566597009699</v>
      </c>
      <c r="I156" s="11">
        <f t="shared" ca="1" si="556"/>
        <v>0.9121726767486531</v>
      </c>
      <c r="J156" s="3">
        <f t="shared" ca="1" si="557"/>
        <v>0.58466948288769527</v>
      </c>
      <c r="K156" s="3">
        <f t="shared" ca="1" si="558"/>
        <v>0.98757275713068682</v>
      </c>
      <c r="L156" s="3">
        <f t="shared" ca="1" si="559"/>
        <v>0.11211886250041461</v>
      </c>
      <c r="M156" s="3">
        <f t="shared" ca="1" si="560"/>
        <v>1.2203346454048084E-2</v>
      </c>
      <c r="N156" s="3">
        <f t="shared" ca="1" si="561"/>
        <v>0.85031471000890535</v>
      </c>
      <c r="O156" s="3">
        <f t="shared" ca="1" si="562"/>
        <v>1.6310026319158215</v>
      </c>
      <c r="P156" s="28">
        <f t="shared" ca="1" si="563"/>
        <v>0.83630694300618746</v>
      </c>
      <c r="Q156" s="3">
        <f t="shared" ca="1" si="564"/>
        <v>0.31138885241443748</v>
      </c>
      <c r="R156" s="3">
        <f t="shared" ca="1" si="565"/>
        <v>0.94932810749217877</v>
      </c>
      <c r="S156" s="3">
        <f t="shared" ca="1" si="566"/>
        <v>0.99557857333523725</v>
      </c>
      <c r="T156" s="3">
        <f t="shared" ca="1" si="567"/>
        <v>2.0735486638384395</v>
      </c>
      <c r="U156" s="28">
        <f t="shared" ca="1" si="568"/>
        <v>0.88830554110732718</v>
      </c>
      <c r="V156" s="3">
        <f t="shared" ca="1" si="569"/>
        <v>0.33982701422337669</v>
      </c>
      <c r="W156" s="3">
        <f t="shared" ca="1" si="570"/>
        <v>0.88769434750619025</v>
      </c>
      <c r="X156" s="3">
        <f t="shared" ca="1" si="571"/>
        <v>0.5193120956929026</v>
      </c>
      <c r="Y156" s="3">
        <f t="shared" ca="1" si="572"/>
        <v>1.5716779589753171</v>
      </c>
      <c r="Z156" s="28">
        <f t="shared" ca="1" si="573"/>
        <v>0.82802268303525517</v>
      </c>
      <c r="AA156" s="3">
        <f t="shared" ca="1" si="574"/>
        <v>0.79299191229679922</v>
      </c>
      <c r="AB156" s="3">
        <f t="shared" ca="1" si="575"/>
        <v>0.79650490676611119</v>
      </c>
      <c r="AC156" s="3">
        <f t="shared" ca="1" si="576"/>
        <v>0.12778517965422201</v>
      </c>
      <c r="AD156" s="3">
        <f t="shared" ca="1" si="577"/>
        <v>1.5172533186010213</v>
      </c>
      <c r="AE156" s="28">
        <f t="shared" ca="1" si="578"/>
        <v>0.82013366164176238</v>
      </c>
      <c r="AF156" s="3">
        <f t="shared" ca="1" si="579"/>
        <v>3.8529245810161789E-2</v>
      </c>
      <c r="AG156" s="3">
        <f t="shared" ca="1" si="580"/>
        <v>0.7979477473860408</v>
      </c>
      <c r="AH156" s="3">
        <f t="shared" ca="1" si="581"/>
        <v>7.6156699252814264E-3</v>
      </c>
      <c r="AI156" s="3">
        <f t="shared" ca="1" si="582"/>
        <v>-3.2079352049768687E-3</v>
      </c>
      <c r="AJ156" s="3">
        <f t="shared" ca="1" si="583"/>
        <v>0.69798250931707984</v>
      </c>
      <c r="AK156" s="28">
        <f t="shared" ca="1" si="584"/>
        <v>0.66774031683446644</v>
      </c>
      <c r="AL156" s="3">
        <f t="shared" ca="1" si="585"/>
        <v>0.882939327413506</v>
      </c>
      <c r="AM156" s="3">
        <f t="shared" ca="1" si="586"/>
        <v>0.68642683802829152</v>
      </c>
      <c r="AN156" s="3">
        <f t="shared" ca="1" si="587"/>
        <v>0.83060817493049899</v>
      </c>
      <c r="AO156" s="3">
        <f t="shared" ca="1" si="588"/>
        <v>-7.5047227928940891E-3</v>
      </c>
      <c r="AP156" s="3">
        <f t="shared" ca="1" si="589"/>
        <v>2.026401890237024</v>
      </c>
      <c r="AQ156" s="28">
        <f t="shared" ca="1" si="590"/>
        <v>0.88354135735307993</v>
      </c>
      <c r="AR156" s="3">
        <f t="shared" ca="1" si="591"/>
        <v>0.55581427492562474</v>
      </c>
      <c r="AS156" s="3">
        <f t="shared" ca="1" si="592"/>
        <v>0.33517104781833718</v>
      </c>
      <c r="AT156" s="3">
        <f t="shared" ca="1" si="593"/>
        <v>0.26585494538921878</v>
      </c>
      <c r="AU156" s="3">
        <f t="shared" ca="1" si="544"/>
        <v>0.93313202796404227</v>
      </c>
      <c r="AV156" s="28">
        <f t="shared" ca="1" si="594"/>
        <v>0.71771027382717723</v>
      </c>
      <c r="AW156" s="2">
        <f t="shared" ca="1" si="595"/>
        <v>1</v>
      </c>
      <c r="AX156" s="3">
        <f ca="1">POWER(AV156-$G$6, 2)/2</f>
        <v>0.25755401857854088</v>
      </c>
      <c r="AY156" s="29">
        <f t="shared" ca="1" si="596"/>
        <v>8.8496534656712349E-3</v>
      </c>
      <c r="AZ156" s="3">
        <f t="shared" ca="1" si="597"/>
        <v>5.9092704090425441E-3</v>
      </c>
      <c r="BA156" s="3">
        <f t="shared" ca="1" si="598"/>
        <v>7.8190348351635502E-3</v>
      </c>
      <c r="BB156" s="3">
        <f t="shared" ca="1" si="524"/>
        <v>8.8496534656712349E-3</v>
      </c>
      <c r="BC156" s="29">
        <f t="shared" ca="1" si="545"/>
        <v>1.0912925916014352E-3</v>
      </c>
      <c r="BD156" s="3">
        <f t="shared" ca="1" si="599"/>
        <v>9.6940125608893028E-4</v>
      </c>
      <c r="BE156" s="3">
        <f t="shared" ca="1" si="600"/>
        <v>9.0361501967431727E-4</v>
      </c>
      <c r="BF156" s="3">
        <f t="shared" ca="1" si="601"/>
        <v>8.9500578907261339E-4</v>
      </c>
      <c r="BG156" s="3">
        <f t="shared" ca="1" si="528"/>
        <v>1.0912925916014352E-3</v>
      </c>
      <c r="BH156" s="29">
        <f t="shared" ca="1" si="546"/>
        <v>3.0520480669207853E-4</v>
      </c>
      <c r="BI156" s="3">
        <f t="shared" ca="1" si="602"/>
        <v>2.7111512095716404E-4</v>
      </c>
      <c r="BJ156" s="3">
        <f t="shared" ca="1" si="603"/>
        <v>2.5271650291243126E-4</v>
      </c>
      <c r="BK156" s="3">
        <f t="shared" ca="1" si="604"/>
        <v>2.5030873566304061E-4</v>
      </c>
      <c r="BL156" s="3">
        <f t="shared" ca="1" si="532"/>
        <v>3.0520480669207853E-4</v>
      </c>
      <c r="BM156" s="29">
        <f t="shared" ca="1" si="547"/>
        <v>9.9056200024540844E-5</v>
      </c>
      <c r="BN156" s="3">
        <f t="shared" ca="1" si="605"/>
        <v>9.0356359124935424E-5</v>
      </c>
      <c r="BO156" s="3">
        <f t="shared" ca="1" si="606"/>
        <v>8.2841387828333184E-5</v>
      </c>
      <c r="BP156" s="3">
        <f t="shared" ca="1" si="535"/>
        <v>9.9056200024540844E-5</v>
      </c>
      <c r="BQ156" s="29">
        <f t="shared" ca="1" si="548"/>
        <v>1.4216774249896228E-4</v>
      </c>
      <c r="BR156" s="3">
        <f t="shared" ca="1" si="607"/>
        <v>1.2968153022259167E-4</v>
      </c>
      <c r="BS156" s="3">
        <f t="shared" ca="1" si="608"/>
        <v>1.1889587012339798E-4</v>
      </c>
      <c r="BT156" s="3">
        <f t="shared" ca="1" si="538"/>
        <v>1.4216774249896228E-4</v>
      </c>
      <c r="BU156" s="29">
        <f t="shared" ca="1" si="549"/>
        <v>1.4727268170315415E-4</v>
      </c>
      <c r="BV156" s="3">
        <f t="shared" ca="1" si="609"/>
        <v>1.3433811628111851E-4</v>
      </c>
      <c r="BW156" s="3">
        <f t="shared" ca="1" si="610"/>
        <v>1.2316516622348813E-4</v>
      </c>
      <c r="BX156" s="3">
        <f t="shared" ca="1" si="541"/>
        <v>1.4727268170315415E-4</v>
      </c>
      <c r="BY156" s="29">
        <f t="shared" ca="1" si="542"/>
        <v>2.6156602924228831E-5</v>
      </c>
      <c r="BZ156" s="3">
        <f ca="1">$BY156*$C$6</f>
        <v>9.0412913667889381E-5</v>
      </c>
      <c r="CA156" s="3">
        <f ca="1">$BY156*$D$6</f>
        <v>2.4908409832684634E-4</v>
      </c>
      <c r="CB156" s="3">
        <f ca="1">$BY156*$E$6</f>
        <v>-1.0491936564966668E-4</v>
      </c>
      <c r="CC156" s="3">
        <f ca="1">$BY156*$F$6</f>
        <v>-9.4017293550848104E-5</v>
      </c>
      <c r="CD156" s="3">
        <f t="shared" ca="1" si="611"/>
        <v>2.6156602924228831E-5</v>
      </c>
      <c r="CE156" s="29">
        <f t="shared" ca="1" si="543"/>
        <v>4.4696199325579317E-5</v>
      </c>
      <c r="CF156" s="3">
        <f ca="1">$CE156*$C$6</f>
        <v>1.5449688258879746E-4</v>
      </c>
      <c r="CG156" s="3">
        <f ca="1">$CE156*$D$6</f>
        <v>4.2563296693762671E-4</v>
      </c>
      <c r="CH156" s="3">
        <f ca="1">$CE156*$E$6</f>
        <v>-1.7928539473476373E-4</v>
      </c>
      <c r="CI156" s="3">
        <f ca="1">$CE156*$F$6</f>
        <v>-1.6065601885586228E-4</v>
      </c>
      <c r="CJ156" s="3">
        <f t="shared" ca="1" si="612"/>
        <v>4.4696199325579317E-5</v>
      </c>
    </row>
    <row r="157" spans="2:88" x14ac:dyDescent="0.25">
      <c r="B157" s="2">
        <v>5</v>
      </c>
      <c r="C157" s="3">
        <f t="shared" ca="1" si="550"/>
        <v>0.14461165170052956</v>
      </c>
      <c r="D157" s="3">
        <f t="shared" ca="1" si="551"/>
        <v>0.61139197784627031</v>
      </c>
      <c r="E157" s="3">
        <f t="shared" ca="1" si="552"/>
        <v>0.72913993282341472</v>
      </c>
      <c r="F157" s="5">
        <f t="shared" ca="1" si="553"/>
        <v>0.86024638009493581</v>
      </c>
      <c r="G157" s="2">
        <f t="shared" ca="1" si="554"/>
        <v>0.67396654007861856</v>
      </c>
      <c r="H157" s="2">
        <f t="shared" ca="1" si="555"/>
        <v>2.3404518296218662</v>
      </c>
      <c r="I157" s="11">
        <f t="shared" ca="1" si="556"/>
        <v>0.91217228979244924</v>
      </c>
      <c r="J157" s="3">
        <f t="shared" ca="1" si="557"/>
        <v>0.58465248823061056</v>
      </c>
      <c r="K157" s="3">
        <f t="shared" ca="1" si="558"/>
        <v>0.98752593750432371</v>
      </c>
      <c r="L157" s="3">
        <f t="shared" ca="1" si="559"/>
        <v>0.11213858389383544</v>
      </c>
      <c r="M157" s="3">
        <f t="shared" ca="1" si="560"/>
        <v>1.222101861612223E-2</v>
      </c>
      <c r="N157" s="3">
        <f t="shared" ca="1" si="561"/>
        <v>0.85030979342697954</v>
      </c>
      <c r="O157" s="3">
        <f t="shared" ca="1" si="562"/>
        <v>1.6309577503622277</v>
      </c>
      <c r="P157" s="28">
        <f t="shared" ca="1" si="563"/>
        <v>0.83630079873467655</v>
      </c>
      <c r="Q157" s="3">
        <f t="shared" ca="1" si="564"/>
        <v>0.31137891321493372</v>
      </c>
      <c r="R157" s="3">
        <f t="shared" ca="1" si="565"/>
        <v>0.9493172113101761</v>
      </c>
      <c r="S157" s="3">
        <f t="shared" ca="1" si="566"/>
        <v>0.99556946078257613</v>
      </c>
      <c r="T157" s="3">
        <f t="shared" ca="1" si="567"/>
        <v>2.0735154191142025</v>
      </c>
      <c r="U157" s="28">
        <f t="shared" ca="1" si="568"/>
        <v>0.88830224256287682</v>
      </c>
      <c r="V157" s="3">
        <f t="shared" ca="1" si="569"/>
        <v>0.33981274925505223</v>
      </c>
      <c r="W157" s="3">
        <f t="shared" ca="1" si="570"/>
        <v>0.88768126896047672</v>
      </c>
      <c r="X157" s="3">
        <f t="shared" ca="1" si="571"/>
        <v>0.51929645724122775</v>
      </c>
      <c r="Y157" s="3">
        <f t="shared" ca="1" si="572"/>
        <v>1.571632785083334</v>
      </c>
      <c r="Z157" s="28">
        <f t="shared" ca="1" si="573"/>
        <v>0.82801625012714619</v>
      </c>
      <c r="AA157" s="3">
        <f t="shared" ca="1" si="574"/>
        <v>0.79297713510400825</v>
      </c>
      <c r="AB157" s="3">
        <f t="shared" ca="1" si="575"/>
        <v>0.7964913585978266</v>
      </c>
      <c r="AC157" s="3">
        <f t="shared" ca="1" si="576"/>
        <v>0.12776897965923467</v>
      </c>
      <c r="AD157" s="3">
        <f t="shared" ca="1" si="577"/>
        <v>1.5172071081207443</v>
      </c>
      <c r="AE157" s="28">
        <f t="shared" ca="1" si="578"/>
        <v>0.82012684482785936</v>
      </c>
      <c r="AF157" s="3">
        <f t="shared" ca="1" si="579"/>
        <v>3.8422611671992006E-2</v>
      </c>
      <c r="AG157" s="3">
        <f t="shared" ca="1" si="580"/>
        <v>0.79784834973387664</v>
      </c>
      <c r="AH157" s="3">
        <f t="shared" ca="1" si="581"/>
        <v>7.5172192884834389E-3</v>
      </c>
      <c r="AI157" s="3">
        <f t="shared" ca="1" si="582"/>
        <v>-3.3279773900530265E-3</v>
      </c>
      <c r="AJ157" s="3">
        <f t="shared" ca="1" si="583"/>
        <v>0.6975993867770196</v>
      </c>
      <c r="AK157" s="28">
        <f t="shared" ca="1" si="584"/>
        <v>0.6676553105851637</v>
      </c>
      <c r="AL157" s="3">
        <f t="shared" ca="1" si="585"/>
        <v>0.88290950475020069</v>
      </c>
      <c r="AM157" s="3">
        <f t="shared" ca="1" si="586"/>
        <v>0.68639903921297118</v>
      </c>
      <c r="AN157" s="3">
        <f t="shared" ca="1" si="587"/>
        <v>0.83058064096957607</v>
      </c>
      <c r="AO157" s="3">
        <f t="shared" ca="1" si="588"/>
        <v>-7.5382953216302177E-3</v>
      </c>
      <c r="AP157" s="3">
        <f t="shared" ca="1" si="589"/>
        <v>2.026283236721532</v>
      </c>
      <c r="AQ157" s="28">
        <f t="shared" ca="1" si="590"/>
        <v>0.88352914782209913</v>
      </c>
      <c r="AR157" s="3">
        <f t="shared" ca="1" si="591"/>
        <v>0.55516425518063006</v>
      </c>
      <c r="AS157" s="3">
        <f t="shared" ca="1" si="592"/>
        <v>0.33431095398646921</v>
      </c>
      <c r="AT157" s="3">
        <f t="shared" ca="1" si="593"/>
        <v>0.26488148350799495</v>
      </c>
      <c r="AU157" s="3">
        <f t="shared" ca="1" si="544"/>
        <v>0.93091331900965768</v>
      </c>
      <c r="AV157" s="28">
        <f t="shared" ca="1" si="594"/>
        <v>0.71726054137814566</v>
      </c>
      <c r="AW157" s="2">
        <f t="shared" ca="1" si="595"/>
        <v>1</v>
      </c>
      <c r="AX157" s="3">
        <f ca="1">POWER(AV157-$G$7, 2)/2</f>
        <v>0.25723134210903531</v>
      </c>
      <c r="AY157" s="29">
        <f t="shared" ca="1" si="596"/>
        <v>8.7677069583639647E-3</v>
      </c>
      <c r="AZ157" s="3">
        <f t="shared" ca="1" si="597"/>
        <v>5.8538061124061933E-3</v>
      </c>
      <c r="BA157" s="3">
        <f t="shared" ca="1" si="598"/>
        <v>7.7465246572772026E-3</v>
      </c>
      <c r="BB157" s="3">
        <f t="shared" ca="1" si="524"/>
        <v>8.7677069583639647E-3</v>
      </c>
      <c r="BC157" s="29">
        <f t="shared" ca="1" si="545"/>
        <v>1.0800617181434321E-3</v>
      </c>
      <c r="BD157" s="3">
        <f t="shared" ca="1" si="599"/>
        <v>9.5942124633312449E-4</v>
      </c>
      <c r="BE157" s="3">
        <f t="shared" ca="1" si="600"/>
        <v>8.9430865376300729E-4</v>
      </c>
      <c r="BF157" s="3">
        <f t="shared" ca="1" si="601"/>
        <v>8.8578760912032966E-4</v>
      </c>
      <c r="BG157" s="3">
        <f t="shared" ca="1" si="528"/>
        <v>1.0800617181434321E-3</v>
      </c>
      <c r="BH157" s="29">
        <f t="shared" ca="1" si="546"/>
        <v>3.0163016210620454E-4</v>
      </c>
      <c r="BI157" s="3">
        <f t="shared" ca="1" si="602"/>
        <v>2.6793874942354558E-4</v>
      </c>
      <c r="BJ157" s="3">
        <f t="shared" ca="1" si="603"/>
        <v>2.497546757524227E-4</v>
      </c>
      <c r="BK157" s="3">
        <f t="shared" ca="1" si="604"/>
        <v>2.4737499315307727E-4</v>
      </c>
      <c r="BL157" s="3">
        <f t="shared" ca="1" si="532"/>
        <v>3.0163016210620454E-4</v>
      </c>
      <c r="BM157" s="29">
        <f t="shared" ca="1" si="547"/>
        <v>9.7991815433351204E-5</v>
      </c>
      <c r="BN157" s="3">
        <f t="shared" ca="1" si="605"/>
        <v>8.9385418664759028E-5</v>
      </c>
      <c r="BO157" s="3">
        <f t="shared" ca="1" si="606"/>
        <v>8.1950633516372621E-5</v>
      </c>
      <c r="BP157" s="3">
        <f t="shared" ca="1" si="535"/>
        <v>9.7991815433351204E-5</v>
      </c>
      <c r="BQ157" s="29">
        <f t="shared" ca="1" si="548"/>
        <v>1.4064065011474918E-4</v>
      </c>
      <c r="BR157" s="3">
        <f t="shared" ca="1" si="607"/>
        <v>1.2828850385306946E-4</v>
      </c>
      <c r="BS157" s="3">
        <f t="shared" ca="1" si="608"/>
        <v>1.1761788802552892E-4</v>
      </c>
      <c r="BT157" s="3">
        <f t="shared" ca="1" si="538"/>
        <v>1.4064065011474918E-4</v>
      </c>
      <c r="BU157" s="29">
        <f t="shared" ca="1" si="549"/>
        <v>1.4569074755000825E-4</v>
      </c>
      <c r="BV157" s="3">
        <f t="shared" ca="1" si="609"/>
        <v>1.328950627942647E-4</v>
      </c>
      <c r="BW157" s="3">
        <f t="shared" ca="1" si="610"/>
        <v>1.2184128854432401E-4</v>
      </c>
      <c r="BX157" s="3">
        <f t="shared" ca="1" si="541"/>
        <v>1.4569074755000825E-4</v>
      </c>
      <c r="BY157" s="29">
        <f t="shared" ca="1" si="542"/>
        <v>2.587554021243675E-5</v>
      </c>
      <c r="BZ157" s="3">
        <f ca="1">$BY157*$C$7</f>
        <v>8.5192628595426745E-6</v>
      </c>
      <c r="CA157" s="3">
        <f ca="1">$BY157*$D$7</f>
        <v>-1.152807067544482E-4</v>
      </c>
      <c r="CB157" s="3">
        <f ca="1">$BY157*$E$7</f>
        <v>1.1829779474321832E-4</v>
      </c>
      <c r="CC157" s="3">
        <f ca="1">$BY157*$F$7</f>
        <v>-2.5585734162057458E-5</v>
      </c>
      <c r="CD157" s="3">
        <f t="shared" ca="1" si="611"/>
        <v>2.587554021243675E-5</v>
      </c>
      <c r="CE157" s="29">
        <f t="shared" ca="1" si="543"/>
        <v>4.4217080291961224E-5</v>
      </c>
      <c r="CF157" s="3">
        <f ca="1">$CE157*$C$7</f>
        <v>1.4558031515325313E-5</v>
      </c>
      <c r="CG157" s="3">
        <f ca="1">$CE157*$D$7</f>
        <v>-1.9699593611674564E-4</v>
      </c>
      <c r="CH157" s="3">
        <f ca="1">$CE157*$E$7</f>
        <v>2.0215164767878831E-4</v>
      </c>
      <c r="CI157" s="3">
        <f ca="1">$CE157*$F$7</f>
        <v>-4.3721848992691257E-5</v>
      </c>
      <c r="CJ157" s="3">
        <f t="shared" ca="1" si="612"/>
        <v>4.4217080291961224E-5</v>
      </c>
    </row>
    <row r="158" spans="2:88" x14ac:dyDescent="0.25">
      <c r="B158" s="2">
        <v>6</v>
      </c>
      <c r="C158" s="3">
        <f t="shared" ca="1" si="550"/>
        <v>0.14461071458161501</v>
      </c>
      <c r="D158" s="3">
        <f t="shared" ca="1" si="551"/>
        <v>0.61140465872401328</v>
      </c>
      <c r="E158" s="3">
        <f t="shared" ca="1" si="552"/>
        <v>0.729126920065993</v>
      </c>
      <c r="F158" s="5">
        <f t="shared" ca="1" si="553"/>
        <v>0.86024919452569359</v>
      </c>
      <c r="G158" s="2">
        <f t="shared" ca="1" si="554"/>
        <v>0.67396369376919518</v>
      </c>
      <c r="H158" s="2">
        <f t="shared" ca="1" si="555"/>
        <v>2.3404502052944856</v>
      </c>
      <c r="I158" s="11">
        <f t="shared" ca="1" si="556"/>
        <v>0.91217215966099252</v>
      </c>
      <c r="J158" s="3">
        <f t="shared" ca="1" si="557"/>
        <v>0.58465088684714384</v>
      </c>
      <c r="K158" s="3">
        <f t="shared" ca="1" si="558"/>
        <v>0.98754760705729661</v>
      </c>
      <c r="L158" s="3">
        <f t="shared" ca="1" si="559"/>
        <v>0.11211634721259077</v>
      </c>
      <c r="M158" s="3">
        <f t="shared" ca="1" si="560"/>
        <v>1.2225828019511427E-2</v>
      </c>
      <c r="N158" s="3">
        <f t="shared" ca="1" si="561"/>
        <v>0.8503049295481474</v>
      </c>
      <c r="O158" s="3">
        <f t="shared" ca="1" si="562"/>
        <v>1.6309667310426894</v>
      </c>
      <c r="P158" s="28">
        <f t="shared" ca="1" si="563"/>
        <v>0.83630202820203925</v>
      </c>
      <c r="Q158" s="3">
        <f t="shared" ca="1" si="564"/>
        <v>0.31136908081888059</v>
      </c>
      <c r="R158" s="3">
        <f t="shared" ca="1" si="565"/>
        <v>0.94930643221047839</v>
      </c>
      <c r="S158" s="3">
        <f t="shared" ca="1" si="566"/>
        <v>0.99556044621288931</v>
      </c>
      <c r="T158" s="3">
        <f t="shared" ca="1" si="567"/>
        <v>2.0734895477579705</v>
      </c>
      <c r="U158" s="28">
        <f t="shared" ca="1" si="568"/>
        <v>0.88829967554572076</v>
      </c>
      <c r="V158" s="3">
        <f t="shared" ca="1" si="569"/>
        <v>0.33979863751962841</v>
      </c>
      <c r="W158" s="3">
        <f t="shared" ca="1" si="570"/>
        <v>0.88766833099279396</v>
      </c>
      <c r="X158" s="3">
        <f t="shared" ca="1" si="571"/>
        <v>0.51928098676971512</v>
      </c>
      <c r="Y158" s="3">
        <f t="shared" ca="1" si="572"/>
        <v>1.57159466938585</v>
      </c>
      <c r="Z158" s="28">
        <f t="shared" ca="1" si="573"/>
        <v>0.82801082218043742</v>
      </c>
      <c r="AA158" s="3">
        <f t="shared" ca="1" si="574"/>
        <v>0.79296251664710082</v>
      </c>
      <c r="AB158" s="3">
        <f t="shared" ca="1" si="575"/>
        <v>0.79647795605608673</v>
      </c>
      <c r="AC158" s="3">
        <f t="shared" ca="1" si="576"/>
        <v>0.12775295367700418</v>
      </c>
      <c r="AD158" s="3">
        <f t="shared" ca="1" si="577"/>
        <v>1.517167415085126</v>
      </c>
      <c r="AE158" s="28">
        <f t="shared" ca="1" si="578"/>
        <v>0.82012098928434429</v>
      </c>
      <c r="AF158" s="3">
        <f t="shared" ca="1" si="579"/>
        <v>3.831707533489536E-2</v>
      </c>
      <c r="AG158" s="3">
        <f t="shared" ca="1" si="580"/>
        <v>0.79774997578196272</v>
      </c>
      <c r="AH158" s="3">
        <f t="shared" ca="1" si="581"/>
        <v>7.4197826514802029E-3</v>
      </c>
      <c r="AI158" s="3">
        <f t="shared" ca="1" si="582"/>
        <v>-3.446784179048804E-3</v>
      </c>
      <c r="AJ158" s="3">
        <f t="shared" ca="1" si="583"/>
        <v>0.69722099423885342</v>
      </c>
      <c r="AK158" s="28">
        <f t="shared" ca="1" si="584"/>
        <v>0.66757134309694621</v>
      </c>
      <c r="AL158" s="3">
        <f t="shared" ca="1" si="585"/>
        <v>0.88288003148776406</v>
      </c>
      <c r="AM158" s="3">
        <f t="shared" ca="1" si="586"/>
        <v>0.68637156619863837</v>
      </c>
      <c r="AN158" s="3">
        <f t="shared" ca="1" si="587"/>
        <v>0.83055342972032919</v>
      </c>
      <c r="AO158" s="3">
        <f t="shared" ca="1" si="588"/>
        <v>-7.5714746394619E-3</v>
      </c>
      <c r="AP158" s="3">
        <f t="shared" ca="1" si="589"/>
        <v>2.0261679561620651</v>
      </c>
      <c r="AQ158" s="28">
        <f t="shared" ca="1" si="590"/>
        <v>0.88351728430633436</v>
      </c>
      <c r="AR158" s="3">
        <f t="shared" ca="1" si="591"/>
        <v>0.55452033650826538</v>
      </c>
      <c r="AS158" s="3">
        <f t="shared" ca="1" si="592"/>
        <v>0.33345883627416872</v>
      </c>
      <c r="AT158" s="3">
        <f t="shared" ca="1" si="593"/>
        <v>0.26391703574257491</v>
      </c>
      <c r="AU158" s="3">
        <f t="shared" ca="1" si="544"/>
        <v>0.92871556701287239</v>
      </c>
      <c r="AV158" s="28">
        <f t="shared" ca="1" si="594"/>
        <v>0.71681462924585193</v>
      </c>
      <c r="AW158" s="2">
        <f t="shared" ca="1" si="595"/>
        <v>1</v>
      </c>
      <c r="AX158" s="3">
        <f ca="1">POWER(AV158-$G$8, 2)/2</f>
        <v>0.25691160635043409</v>
      </c>
      <c r="AY158" s="29">
        <f t="shared" ca="1" si="596"/>
        <v>8.686265787642802E-3</v>
      </c>
      <c r="AZ158" s="3">
        <f t="shared" ca="1" si="597"/>
        <v>5.7987021183537584E-3</v>
      </c>
      <c r="BA158" s="3">
        <f t="shared" ca="1" si="598"/>
        <v>7.6744659594611912E-3</v>
      </c>
      <c r="BB158" s="3">
        <f t="shared" ca="1" si="524"/>
        <v>8.686265787642802E-3</v>
      </c>
      <c r="BC158" s="29">
        <f t="shared" ca="1" si="545"/>
        <v>1.0689237645152099E-3</v>
      </c>
      <c r="BD158" s="3">
        <f t="shared" ca="1" si="599"/>
        <v>9.4952463320197131E-4</v>
      </c>
      <c r="BE158" s="3">
        <f t="shared" ca="1" si="600"/>
        <v>8.8508044510444723E-4</v>
      </c>
      <c r="BF158" s="3">
        <f t="shared" ca="1" si="601"/>
        <v>8.766468152237594E-4</v>
      </c>
      <c r="BG158" s="3">
        <f t="shared" ca="1" si="528"/>
        <v>1.0689237645152099E-3</v>
      </c>
      <c r="BH158" s="29">
        <f t="shared" ca="1" si="546"/>
        <v>2.9809307124869101E-4</v>
      </c>
      <c r="BI158" s="3">
        <f t="shared" ca="1" si="602"/>
        <v>2.6479597847263962E-4</v>
      </c>
      <c r="BJ158" s="3">
        <f t="shared" ca="1" si="603"/>
        <v>2.4682428901092037E-4</v>
      </c>
      <c r="BK158" s="3">
        <f t="shared" ca="1" si="604"/>
        <v>2.4447238449128497E-4</v>
      </c>
      <c r="BL158" s="3">
        <f t="shared" ca="1" si="532"/>
        <v>2.9809307124869101E-4</v>
      </c>
      <c r="BM158" s="29">
        <f t="shared" ca="1" si="547"/>
        <v>9.6936586343115928E-5</v>
      </c>
      <c r="BN158" s="3">
        <f t="shared" ca="1" si="605"/>
        <v>8.8422855314764328E-5</v>
      </c>
      <c r="BO158" s="3">
        <f t="shared" ca="1" si="606"/>
        <v>8.1068263765729951E-5</v>
      </c>
      <c r="BP158" s="3">
        <f t="shared" ca="1" si="535"/>
        <v>9.6936586343115928E-5</v>
      </c>
      <c r="BQ158" s="29">
        <f t="shared" ca="1" si="548"/>
        <v>1.3912683876324042E-4</v>
      </c>
      <c r="BR158" s="3">
        <f t="shared" ca="1" si="607"/>
        <v>1.2690762898147169E-4</v>
      </c>
      <c r="BS158" s="3">
        <f t="shared" ca="1" si="608"/>
        <v>1.1635205743503606E-4</v>
      </c>
      <c r="BT158" s="3">
        <f t="shared" ca="1" si="538"/>
        <v>1.3912683876324042E-4</v>
      </c>
      <c r="BU158" s="29">
        <f t="shared" ca="1" si="549"/>
        <v>1.4412263741839541E-4</v>
      </c>
      <c r="BV158" s="3">
        <f t="shared" ca="1" si="609"/>
        <v>1.3146465742997591E-4</v>
      </c>
      <c r="BW158" s="3">
        <f t="shared" ca="1" si="610"/>
        <v>1.205300539828312E-4</v>
      </c>
      <c r="BX158" s="3">
        <f t="shared" ca="1" si="541"/>
        <v>1.4412263741839541E-4</v>
      </c>
      <c r="BY158" s="29">
        <f t="shared" ca="1" si="542"/>
        <v>2.5596880307803107E-5</v>
      </c>
      <c r="BZ158" s="3">
        <f ca="1">$BY158*$C$8</f>
        <v>1.118174119366071E-4</v>
      </c>
      <c r="CA158" s="3">
        <f ca="1">$BY158*$D$8</f>
        <v>2.4756790696101006E-4</v>
      </c>
      <c r="CB158" s="3">
        <f ca="1">$BY158*$E$8</f>
        <v>-1.0137900414708498E-4</v>
      </c>
      <c r="CC158" s="3">
        <f ca="1">$BY158*$F$8</f>
        <v>-8.0950133973427325E-5</v>
      </c>
      <c r="CD158" s="3">
        <f t="shared" ca="1" si="611"/>
        <v>2.5596880307803107E-5</v>
      </c>
      <c r="CE158" s="29">
        <f t="shared" ca="1" si="543"/>
        <v>4.3740573156889359E-5</v>
      </c>
      <c r="CF158" s="3">
        <f ca="1">$CE158*$C$8</f>
        <v>1.9107631977855548E-4</v>
      </c>
      <c r="CG158" s="3">
        <f ca="1">$CE158*$D$8</f>
        <v>4.2305007545880247E-4</v>
      </c>
      <c r="CH158" s="3">
        <f ca="1">$CE158*$E$8</f>
        <v>-1.7323891404517598E-4</v>
      </c>
      <c r="CI158" s="3">
        <f ca="1">$CE158*$F$8</f>
        <v>-1.3832956260866259E-4</v>
      </c>
      <c r="CJ158" s="3">
        <f t="shared" ca="1" si="612"/>
        <v>4.3740573156889359E-5</v>
      </c>
    </row>
    <row r="159" spans="2:88" x14ac:dyDescent="0.25">
      <c r="B159" s="2">
        <v>7</v>
      </c>
      <c r="C159" s="3">
        <f t="shared" ca="1" si="550"/>
        <v>0.14459841466630199</v>
      </c>
      <c r="D159" s="3">
        <f t="shared" ca="1" si="551"/>
        <v>0.61137742625424762</v>
      </c>
      <c r="E159" s="3">
        <f t="shared" ca="1" si="552"/>
        <v>0.72913807175644918</v>
      </c>
      <c r="F159" s="5">
        <f t="shared" ca="1" si="553"/>
        <v>0.86025809904043071</v>
      </c>
      <c r="G159" s="2">
        <f t="shared" ca="1" si="554"/>
        <v>0.67396087811236127</v>
      </c>
      <c r="H159" s="2">
        <f t="shared" ca="1" si="555"/>
        <v>2.3404415255858364</v>
      </c>
      <c r="I159" s="11">
        <f t="shared" ca="1" si="556"/>
        <v>0.91217146429136442</v>
      </c>
      <c r="J159" s="3">
        <f t="shared" ca="1" si="557"/>
        <v>0.58462986845196818</v>
      </c>
      <c r="K159" s="3">
        <f t="shared" ca="1" si="558"/>
        <v>0.98750107154899613</v>
      </c>
      <c r="L159" s="3">
        <f t="shared" ca="1" si="559"/>
        <v>0.11213540349313574</v>
      </c>
      <c r="M159" s="3">
        <f t="shared" ca="1" si="560"/>
        <v>1.2241044271398379E-2</v>
      </c>
      <c r="N159" s="3">
        <f t="shared" ca="1" si="561"/>
        <v>0.8503001180851002</v>
      </c>
      <c r="O159" s="3">
        <f t="shared" ca="1" si="562"/>
        <v>1.6309173622341742</v>
      </c>
      <c r="P159" s="28">
        <f t="shared" ca="1" si="563"/>
        <v>0.83629526945324617</v>
      </c>
      <c r="Q159" s="3">
        <f t="shared" ca="1" si="564"/>
        <v>0.31135935430479594</v>
      </c>
      <c r="R159" s="3">
        <f t="shared" ca="1" si="565"/>
        <v>0.94929576918598069</v>
      </c>
      <c r="S159" s="3">
        <f t="shared" ca="1" si="566"/>
        <v>0.99555152870387509</v>
      </c>
      <c r="T159" s="3">
        <f t="shared" ca="1" si="567"/>
        <v>2.0734562079231109</v>
      </c>
      <c r="U159" s="28">
        <f t="shared" ca="1" si="568"/>
        <v>0.88829636741239215</v>
      </c>
      <c r="V159" s="3">
        <f t="shared" ca="1" si="569"/>
        <v>0.33978467768044046</v>
      </c>
      <c r="W159" s="3">
        <f t="shared" ca="1" si="570"/>
        <v>0.88765553226647609</v>
      </c>
      <c r="X159" s="3">
        <f t="shared" ca="1" si="571"/>
        <v>0.51926568281745111</v>
      </c>
      <c r="Y159" s="3">
        <f t="shared" ca="1" si="572"/>
        <v>1.571549692339445</v>
      </c>
      <c r="Z159" s="28">
        <f t="shared" ca="1" si="573"/>
        <v>0.82800441695421467</v>
      </c>
      <c r="AA159" s="3">
        <f t="shared" ca="1" si="574"/>
        <v>0.79294805553478354</v>
      </c>
      <c r="AB159" s="3">
        <f t="shared" ca="1" si="575"/>
        <v>0.79646469775014861</v>
      </c>
      <c r="AC159" s="3">
        <f t="shared" ca="1" si="576"/>
        <v>0.12773710018688816</v>
      </c>
      <c r="AD159" s="3">
        <f t="shared" ca="1" si="577"/>
        <v>1.5171213481260006</v>
      </c>
      <c r="AE159" s="28">
        <f t="shared" ca="1" si="578"/>
        <v>0.82011419326874146</v>
      </c>
      <c r="AF159" s="3">
        <f t="shared" ca="1" si="579"/>
        <v>3.8212627625243141E-2</v>
      </c>
      <c r="AG159" s="3">
        <f t="shared" ca="1" si="580"/>
        <v>0.79765261693300127</v>
      </c>
      <c r="AH159" s="3">
        <f t="shared" ca="1" si="581"/>
        <v>7.3233515018055889E-3</v>
      </c>
      <c r="AI159" s="3">
        <f t="shared" ca="1" si="582"/>
        <v>-3.5643657931454771E-3</v>
      </c>
      <c r="AJ159" s="3">
        <f t="shared" ca="1" si="583"/>
        <v>0.69684564704018048</v>
      </c>
      <c r="AK159" s="28">
        <f t="shared" ca="1" si="584"/>
        <v>0.6674880408662871</v>
      </c>
      <c r="AL159" s="3">
        <f t="shared" ca="1" si="585"/>
        <v>0.8828509039301321</v>
      </c>
      <c r="AM159" s="3">
        <f t="shared" ca="1" si="586"/>
        <v>0.68634441552684722</v>
      </c>
      <c r="AN159" s="3">
        <f t="shared" ca="1" si="587"/>
        <v>0.8305265377580352</v>
      </c>
      <c r="AO159" s="3">
        <f t="shared" ca="1" si="588"/>
        <v>-7.6042648772992561E-3</v>
      </c>
      <c r="AP159" s="3">
        <f t="shared" ca="1" si="589"/>
        <v>2.026051795160384</v>
      </c>
      <c r="AQ159" s="28">
        <f t="shared" ca="1" si="590"/>
        <v>0.88350532912319513</v>
      </c>
      <c r="AR159" s="3">
        <f t="shared" ca="1" si="591"/>
        <v>0.55388247927524648</v>
      </c>
      <c r="AS159" s="3">
        <f t="shared" ca="1" si="592"/>
        <v>0.33261464501862797</v>
      </c>
      <c r="AT159" s="3">
        <f t="shared" ca="1" si="593"/>
        <v>0.26296154650593423</v>
      </c>
      <c r="AU159" s="3">
        <f t="shared" ca="1" si="544"/>
        <v>0.92653828888590795</v>
      </c>
      <c r="AV159" s="28">
        <f t="shared" ca="1" si="594"/>
        <v>0.7163724519125525</v>
      </c>
      <c r="AW159" s="2">
        <f t="shared" ca="1" si="595"/>
        <v>1</v>
      </c>
      <c r="AX159" s="3">
        <f ca="1">POWER(AV159-$G$9, 2)/2</f>
        <v>0.25659474492960116</v>
      </c>
      <c r="AY159" s="29">
        <f t="shared" ca="1" si="596"/>
        <v>8.6053195655798696E-3</v>
      </c>
      <c r="AZ159" s="3">
        <f t="shared" ca="1" si="597"/>
        <v>5.7439478978572357E-3</v>
      </c>
      <c r="BA159" s="3">
        <f t="shared" ca="1" si="598"/>
        <v>7.602845694997913E-3</v>
      </c>
      <c r="BB159" s="3">
        <f t="shared" ca="1" si="524"/>
        <v>8.6053195655798696E-3</v>
      </c>
      <c r="BC159" s="29">
        <f t="shared" ca="1" si="545"/>
        <v>1.0578775217292022E-3</v>
      </c>
      <c r="BD159" s="3">
        <f t="shared" ca="1" si="599"/>
        <v>9.3970875971927429E-4</v>
      </c>
      <c r="BE159" s="3">
        <f t="shared" ca="1" si="600"/>
        <v>8.7592726058835762E-4</v>
      </c>
      <c r="BF159" s="3">
        <f t="shared" ca="1" si="601"/>
        <v>8.6758037031008019E-4</v>
      </c>
      <c r="BG159" s="3">
        <f t="shared" ca="1" si="528"/>
        <v>1.0578775217292022E-3</v>
      </c>
      <c r="BH159" s="29">
        <f t="shared" ca="1" si="546"/>
        <v>2.9459379987815883E-4</v>
      </c>
      <c r="BI159" s="3">
        <f t="shared" ca="1" si="602"/>
        <v>2.6168660229398168E-4</v>
      </c>
      <c r="BJ159" s="3">
        <f t="shared" ca="1" si="603"/>
        <v>2.4392496750644149E-4</v>
      </c>
      <c r="BK159" s="3">
        <f t="shared" ca="1" si="604"/>
        <v>2.4160055652904929E-4</v>
      </c>
      <c r="BL159" s="3">
        <f t="shared" ca="1" si="532"/>
        <v>2.9459379987815883E-4</v>
      </c>
      <c r="BM159" s="29">
        <f t="shared" ca="1" si="547"/>
        <v>9.5891521689847904E-5</v>
      </c>
      <c r="BN159" s="3">
        <f t="shared" ca="1" si="605"/>
        <v>8.7469509752955693E-5</v>
      </c>
      <c r="BO159" s="3">
        <f t="shared" ca="1" si="606"/>
        <v>8.0193625969893158E-5</v>
      </c>
      <c r="BP159" s="3">
        <f t="shared" ca="1" si="535"/>
        <v>9.5891521689847904E-5</v>
      </c>
      <c r="BQ159" s="29">
        <f t="shared" ca="1" si="548"/>
        <v>1.3762742216892374E-4</v>
      </c>
      <c r="BR159" s="3">
        <f t="shared" ca="1" si="607"/>
        <v>1.2553980720647295E-4</v>
      </c>
      <c r="BS159" s="3">
        <f t="shared" ca="1" si="608"/>
        <v>1.1509716210691574E-4</v>
      </c>
      <c r="BT159" s="3">
        <f t="shared" ca="1" si="538"/>
        <v>1.3762742216892374E-4</v>
      </c>
      <c r="BU159" s="29">
        <f t="shared" ca="1" si="549"/>
        <v>1.4256937772448716E-4</v>
      </c>
      <c r="BV159" s="3">
        <f t="shared" ca="1" si="609"/>
        <v>1.3004771804205409E-4</v>
      </c>
      <c r="BW159" s="3">
        <f t="shared" ca="1" si="610"/>
        <v>1.1923009615988162E-4</v>
      </c>
      <c r="BX159" s="3">
        <f t="shared" ca="1" si="541"/>
        <v>1.4256937772448716E-4</v>
      </c>
      <c r="BY159" s="29">
        <f t="shared" ca="1" si="542"/>
        <v>2.5320996883206946E-5</v>
      </c>
      <c r="BZ159" s="3">
        <f ca="1">$BY159*$C$9</f>
        <v>9.0932764006972788E-5</v>
      </c>
      <c r="CA159" s="3">
        <f ca="1">$BY159*$D$9</f>
        <v>7.6289631509414207E-5</v>
      </c>
      <c r="CB159" s="3">
        <f ca="1">$BY159*$E$9</f>
        <v>1.8455968208231879E-5</v>
      </c>
      <c r="CC159" s="3">
        <f ca="1">$BY159*$F$9</f>
        <v>1.4286359651474191E-5</v>
      </c>
      <c r="CD159" s="3">
        <f t="shared" ca="1" si="611"/>
        <v>2.5320996883206946E-5</v>
      </c>
      <c r="CE159" s="29">
        <f t="shared" ca="1" si="543"/>
        <v>4.3270264021674848E-5</v>
      </c>
      <c r="CF159" s="3">
        <f ca="1">$CE159*$C$9</f>
        <v>1.5539217215463871E-4</v>
      </c>
      <c r="CG159" s="3">
        <f ca="1">$CE159*$D$9</f>
        <v>1.3036897847090416E-4</v>
      </c>
      <c r="CH159" s="3">
        <f ca="1">$CE159*$E$9</f>
        <v>3.1538830040118359E-5</v>
      </c>
      <c r="CI159" s="3">
        <f ca="1">$CE159*$F$9</f>
        <v>2.4413515663669166E-5</v>
      </c>
      <c r="CJ159" s="3">
        <f t="shared" ca="1" si="612"/>
        <v>4.3270264021674848E-5</v>
      </c>
    </row>
    <row r="160" spans="2:88" x14ac:dyDescent="0.25">
      <c r="B160" s="2">
        <v>8</v>
      </c>
      <c r="C160" s="3">
        <f t="shared" ca="1" si="550"/>
        <v>0.14458841206226122</v>
      </c>
      <c r="D160" s="3">
        <f t="shared" ca="1" si="551"/>
        <v>0.61136903439478163</v>
      </c>
      <c r="E160" s="3">
        <f t="shared" ca="1" si="552"/>
        <v>0.72913604159994627</v>
      </c>
      <c r="F160" s="5">
        <f t="shared" ca="1" si="553"/>
        <v>0.86025652754086901</v>
      </c>
      <c r="G160" s="2">
        <f t="shared" ca="1" si="554"/>
        <v>0.67395809280270413</v>
      </c>
      <c r="H160" s="2">
        <f t="shared" ca="1" si="555"/>
        <v>2.3404178101076565</v>
      </c>
      <c r="I160" s="11">
        <f t="shared" ca="1" si="556"/>
        <v>0.9121695643147516</v>
      </c>
      <c r="J160" s="3">
        <f t="shared" ca="1" si="557"/>
        <v>0.58461277531303113</v>
      </c>
      <c r="K160" s="3">
        <f t="shared" ca="1" si="558"/>
        <v>0.9874867309613643</v>
      </c>
      <c r="L160" s="3">
        <f t="shared" ca="1" si="559"/>
        <v>0.11213193422183132</v>
      </c>
      <c r="M160" s="3">
        <f t="shared" ca="1" si="560"/>
        <v>1.2238358784675375E-2</v>
      </c>
      <c r="N160" s="3">
        <f t="shared" ca="1" si="561"/>
        <v>0.85029535835605785</v>
      </c>
      <c r="O160" s="3">
        <f t="shared" ca="1" si="562"/>
        <v>1.6308789137274733</v>
      </c>
      <c r="P160" s="28">
        <f t="shared" ca="1" si="563"/>
        <v>0.83629000557346789</v>
      </c>
      <c r="Q160" s="3">
        <f t="shared" ca="1" si="564"/>
        <v>0.31134973265872312</v>
      </c>
      <c r="R160" s="3">
        <f t="shared" ca="1" si="565"/>
        <v>0.94928522111859481</v>
      </c>
      <c r="S160" s="3">
        <f t="shared" ca="1" si="566"/>
        <v>0.99554270740501838</v>
      </c>
      <c r="T160" s="3">
        <f t="shared" ca="1" si="567"/>
        <v>2.0734242002539207</v>
      </c>
      <c r="U160" s="28">
        <f t="shared" ca="1" si="568"/>
        <v>0.88829319138214291</v>
      </c>
      <c r="V160" s="3">
        <f t="shared" ca="1" si="569"/>
        <v>0.33977086830164777</v>
      </c>
      <c r="W160" s="3">
        <f t="shared" ca="1" si="570"/>
        <v>0.8876428715786443</v>
      </c>
      <c r="X160" s="3">
        <f t="shared" ca="1" si="571"/>
        <v>0.51925054380101254</v>
      </c>
      <c r="Y160" s="3">
        <f t="shared" ca="1" si="572"/>
        <v>1.5715060507263248</v>
      </c>
      <c r="Z160" s="28">
        <f t="shared" ca="1" si="573"/>
        <v>0.82799820172772609</v>
      </c>
      <c r="AA160" s="3">
        <f t="shared" ca="1" si="574"/>
        <v>0.79293375028579893</v>
      </c>
      <c r="AB160" s="3">
        <f t="shared" ca="1" si="575"/>
        <v>0.79645158243957104</v>
      </c>
      <c r="AC160" s="3">
        <f t="shared" ca="1" si="576"/>
        <v>0.12772141755533847</v>
      </c>
      <c r="AD160" s="3">
        <f t="shared" ca="1" si="577"/>
        <v>1.5170759494013839</v>
      </c>
      <c r="AE160" s="28">
        <f t="shared" ca="1" si="578"/>
        <v>0.82010749563815255</v>
      </c>
      <c r="AF160" s="3">
        <f t="shared" ca="1" si="579"/>
        <v>3.8109259661674021E-2</v>
      </c>
      <c r="AG160" s="3">
        <f t="shared" ca="1" si="580"/>
        <v>0.79755626493433651</v>
      </c>
      <c r="AH160" s="3">
        <f t="shared" ca="1" si="581"/>
        <v>7.22791766107148E-3</v>
      </c>
      <c r="AI160" s="3">
        <f t="shared" ca="1" si="582"/>
        <v>-3.6807323205356895E-3</v>
      </c>
      <c r="AJ160" s="3">
        <f t="shared" ca="1" si="583"/>
        <v>0.69647428615955609</v>
      </c>
      <c r="AK160" s="28">
        <f t="shared" ca="1" si="584"/>
        <v>0.6674056130261633</v>
      </c>
      <c r="AL160" s="3">
        <f t="shared" ca="1" si="585"/>
        <v>0.88282211840387981</v>
      </c>
      <c r="AM160" s="3">
        <f t="shared" ca="1" si="586"/>
        <v>0.68631758378042151</v>
      </c>
      <c r="AN160" s="3">
        <f t="shared" ca="1" si="587"/>
        <v>0.83049996169681706</v>
      </c>
      <c r="AO160" s="3">
        <f t="shared" ca="1" si="588"/>
        <v>-7.6366701952858534E-3</v>
      </c>
      <c r="AP160" s="3">
        <f t="shared" ca="1" si="589"/>
        <v>2.0259371756835058</v>
      </c>
      <c r="AQ160" s="28">
        <f t="shared" ca="1" si="590"/>
        <v>0.88349353154826182</v>
      </c>
      <c r="AR160" s="3">
        <f t="shared" ca="1" si="591"/>
        <v>0.55325064500648213</v>
      </c>
      <c r="AS160" s="3">
        <f t="shared" ca="1" si="592"/>
        <v>0.33177833199217821</v>
      </c>
      <c r="AT160" s="3">
        <f t="shared" ca="1" si="593"/>
        <v>0.26201496135372043</v>
      </c>
      <c r="AU160" s="3">
        <f t="shared" ca="1" si="544"/>
        <v>0.92438155746435302</v>
      </c>
      <c r="AV160" s="28">
        <f t="shared" ca="1" si="594"/>
        <v>0.71593403641413011</v>
      </c>
      <c r="AW160" s="2">
        <f t="shared" ca="1" si="595"/>
        <v>1</v>
      </c>
      <c r="AX160" s="3">
        <f ca="1">POWER(AV160-$G$10, 2)/2</f>
        <v>0.25628077224811452</v>
      </c>
      <c r="AY160" s="29">
        <f t="shared" ca="1" si="596"/>
        <v>8.5248785601846622E-3</v>
      </c>
      <c r="AZ160" s="3">
        <f t="shared" ca="1" si="597"/>
        <v>5.689551801433641E-3</v>
      </c>
      <c r="BA160" s="3">
        <f t="shared" ca="1" si="598"/>
        <v>7.5316750651576083E-3</v>
      </c>
      <c r="BB160" s="3">
        <f t="shared" ca="1" si="524"/>
        <v>8.5248785601846622E-3</v>
      </c>
      <c r="BC160" s="29">
        <f t="shared" ca="1" si="545"/>
        <v>1.0469233842377371E-3</v>
      </c>
      <c r="BD160" s="3">
        <f t="shared" ca="1" si="599"/>
        <v>9.2997491411713287E-4</v>
      </c>
      <c r="BE160" s="3">
        <f t="shared" ca="1" si="600"/>
        <v>8.6685067949555147E-4</v>
      </c>
      <c r="BF160" s="3">
        <f t="shared" ca="1" si="601"/>
        <v>8.5858971477222989E-4</v>
      </c>
      <c r="BG160" s="3">
        <f t="shared" ca="1" si="528"/>
        <v>1.0469233842377371E-3</v>
      </c>
      <c r="BH160" s="29">
        <f t="shared" ca="1" si="546"/>
        <v>2.9113179142979082E-4</v>
      </c>
      <c r="BI160" s="3">
        <f t="shared" ca="1" si="602"/>
        <v>2.5861038812196929E-4</v>
      </c>
      <c r="BJ160" s="3">
        <f t="shared" ca="1" si="603"/>
        <v>2.4105659976963821E-4</v>
      </c>
      <c r="BK160" s="3">
        <f t="shared" ca="1" si="604"/>
        <v>2.3875936437013471E-4</v>
      </c>
      <c r="BL160" s="3">
        <f t="shared" ca="1" si="532"/>
        <v>2.9113179142979082E-4</v>
      </c>
      <c r="BM160" s="29">
        <f t="shared" ca="1" si="547"/>
        <v>9.4855957488651041E-5</v>
      </c>
      <c r="BN160" s="3">
        <f t="shared" ca="1" si="605"/>
        <v>8.6524717415081416E-5</v>
      </c>
      <c r="BO160" s="3">
        <f t="shared" ca="1" si="606"/>
        <v>7.9327089216860605E-5</v>
      </c>
      <c r="BP160" s="3">
        <f t="shared" ca="1" si="535"/>
        <v>9.4855957488651041E-5</v>
      </c>
      <c r="BQ160" s="29">
        <f t="shared" ca="1" si="548"/>
        <v>1.3614165175071416E-4</v>
      </c>
      <c r="BR160" s="3">
        <f t="shared" ca="1" si="607"/>
        <v>1.2418427116253958E-4</v>
      </c>
      <c r="BS160" s="3">
        <f t="shared" ca="1" si="608"/>
        <v>1.1385390270138587E-4</v>
      </c>
      <c r="BT160" s="3">
        <f t="shared" ca="1" si="538"/>
        <v>1.3614165175071416E-4</v>
      </c>
      <c r="BU160" s="29">
        <f t="shared" ca="1" si="549"/>
        <v>1.4103031745980524E-4</v>
      </c>
      <c r="BV160" s="3">
        <f t="shared" ca="1" si="609"/>
        <v>1.2864356323248166E-4</v>
      </c>
      <c r="BW160" s="3">
        <f t="shared" ca="1" si="610"/>
        <v>1.1794224497448847E-4</v>
      </c>
      <c r="BX160" s="3">
        <f t="shared" ca="1" si="541"/>
        <v>1.4103031745980524E-4</v>
      </c>
      <c r="BY160" s="29">
        <f t="shared" ca="1" si="542"/>
        <v>2.5047942215296347E-5</v>
      </c>
      <c r="BZ160" s="3">
        <f ca="1">$BY160*$C$10</f>
        <v>5.2405304702843019E-5</v>
      </c>
      <c r="CA160" s="3">
        <f ca="1">$BY160*$D$10</f>
        <v>-1.7057648648616811E-4</v>
      </c>
      <c r="CB160" s="3">
        <f ca="1">$BY160*$E$10</f>
        <v>2.1199576373338215E-4</v>
      </c>
      <c r="CC160" s="3">
        <f ca="1">$BY160*$F$10</f>
        <v>-1.508286888436285E-5</v>
      </c>
      <c r="CD160" s="3">
        <f t="shared" ca="1" si="611"/>
        <v>2.5047942215296347E-5</v>
      </c>
      <c r="CE160" s="29">
        <f t="shared" ca="1" si="543"/>
        <v>4.2803919495340718E-5</v>
      </c>
      <c r="CF160" s="3">
        <f ca="1">$CE160*$C$10</f>
        <v>8.9554360368151854E-5</v>
      </c>
      <c r="CG160" s="3">
        <f ca="1">$CE160*$D$10</f>
        <v>-2.9149469176327025E-4</v>
      </c>
      <c r="CH160" s="3">
        <f ca="1">$CE160*$E$10</f>
        <v>3.6227525304076571E-4</v>
      </c>
      <c r="CI160" s="3">
        <f ca="1">$CE160*$F$10</f>
        <v>-2.5774808163314367E-5</v>
      </c>
      <c r="CJ160" s="3">
        <f t="shared" ca="1" si="612"/>
        <v>4.2803919495340718E-5</v>
      </c>
    </row>
    <row r="161" spans="2:88" x14ac:dyDescent="0.25">
      <c r="B161" s="2">
        <v>9</v>
      </c>
      <c r="C161" s="3">
        <f t="shared" ca="1" si="550"/>
        <v>0.14458264747874391</v>
      </c>
      <c r="D161" s="3">
        <f t="shared" ca="1" si="551"/>
        <v>0.61138779780829511</v>
      </c>
      <c r="E161" s="3">
        <f t="shared" ca="1" si="552"/>
        <v>0.72911272206593558</v>
      </c>
      <c r="F161" s="5">
        <f t="shared" ca="1" si="553"/>
        <v>0.86025818665644627</v>
      </c>
      <c r="G161" s="2">
        <f t="shared" ca="1" si="554"/>
        <v>0.67395533752906045</v>
      </c>
      <c r="H161" s="2">
        <f t="shared" ca="1" si="555"/>
        <v>2.3404040653310982</v>
      </c>
      <c r="I161" s="11">
        <f t="shared" ca="1" si="556"/>
        <v>0.91216846312855482</v>
      </c>
      <c r="J161" s="3">
        <f t="shared" ca="1" si="557"/>
        <v>0.58460292433339067</v>
      </c>
      <c r="K161" s="3">
        <f t="shared" ca="1" si="558"/>
        <v>0.98751879537745824</v>
      </c>
      <c r="L161" s="3">
        <f t="shared" ca="1" si="559"/>
        <v>0.11209208394399683</v>
      </c>
      <c r="M161" s="3">
        <f t="shared" ca="1" si="560"/>
        <v>1.2241194013573339E-2</v>
      </c>
      <c r="N161" s="3">
        <f t="shared" ca="1" si="561"/>
        <v>0.85029064992491332</v>
      </c>
      <c r="O161" s="3">
        <f t="shared" ca="1" si="562"/>
        <v>1.6308811511156305</v>
      </c>
      <c r="P161" s="28">
        <f t="shared" ca="1" si="563"/>
        <v>0.83629031189188463</v>
      </c>
      <c r="Q161" s="3">
        <f t="shared" ca="1" si="564"/>
        <v>0.31134021493980746</v>
      </c>
      <c r="R161" s="3">
        <f t="shared" ca="1" si="565"/>
        <v>0.94927478696327106</v>
      </c>
      <c r="S161" s="3">
        <f t="shared" ca="1" si="566"/>
        <v>0.99553398142520455</v>
      </c>
      <c r="T161" s="3">
        <f t="shared" ca="1" si="567"/>
        <v>2.0733980144575788</v>
      </c>
      <c r="U161" s="28">
        <f t="shared" ca="1" si="568"/>
        <v>0.88829059298111424</v>
      </c>
      <c r="V161" s="3">
        <f t="shared" ca="1" si="569"/>
        <v>0.33975720803181991</v>
      </c>
      <c r="W161" s="3">
        <f t="shared" ca="1" si="570"/>
        <v>0.88763034764934712</v>
      </c>
      <c r="X161" s="3">
        <f t="shared" ca="1" si="571"/>
        <v>0.51923556821931993</v>
      </c>
      <c r="Y161" s="3">
        <f t="shared" ca="1" si="572"/>
        <v>1.5714680387869282</v>
      </c>
      <c r="Z161" s="28">
        <f t="shared" ca="1" si="573"/>
        <v>0.82799278810702825</v>
      </c>
      <c r="AA161" s="3">
        <f t="shared" ca="1" si="574"/>
        <v>0.79291959949384339</v>
      </c>
      <c r="AB161" s="3">
        <f t="shared" ca="1" si="575"/>
        <v>0.79643860879262385</v>
      </c>
      <c r="AC161" s="3">
        <f t="shared" ca="1" si="576"/>
        <v>0.12770590422041789</v>
      </c>
      <c r="AD161" s="3">
        <f t="shared" ca="1" si="577"/>
        <v>1.5170360492251482</v>
      </c>
      <c r="AE161" s="28">
        <f t="shared" ca="1" si="578"/>
        <v>0.82010160904243701</v>
      </c>
      <c r="AF161" s="3">
        <f t="shared" ca="1" si="579"/>
        <v>3.8006962421121136E-2</v>
      </c>
      <c r="AG161" s="3">
        <f t="shared" ca="1" si="580"/>
        <v>0.79746091135959196</v>
      </c>
      <c r="AH161" s="3">
        <f t="shared" ca="1" si="581"/>
        <v>7.1334727924465347E-3</v>
      </c>
      <c r="AI161" s="3">
        <f t="shared" ca="1" si="582"/>
        <v>-3.7958938928018405E-3</v>
      </c>
      <c r="AJ161" s="3">
        <f t="shared" ca="1" si="583"/>
        <v>0.69610738921181281</v>
      </c>
      <c r="AK161" s="28">
        <f t="shared" ca="1" si="584"/>
        <v>0.66732416594222232</v>
      </c>
      <c r="AL161" s="3">
        <f t="shared" ca="1" si="585"/>
        <v>0.88279367126118635</v>
      </c>
      <c r="AM161" s="3">
        <f t="shared" ca="1" si="586"/>
        <v>0.6862910675544468</v>
      </c>
      <c r="AN161" s="3">
        <f t="shared" ca="1" si="587"/>
        <v>0.83047369816673633</v>
      </c>
      <c r="AO161" s="3">
        <f t="shared" ca="1" si="588"/>
        <v>-7.6686946923431301E-3</v>
      </c>
      <c r="AP161" s="3">
        <f t="shared" ca="1" si="589"/>
        <v>2.0258254896435499</v>
      </c>
      <c r="AQ161" s="28">
        <f t="shared" ca="1" si="590"/>
        <v>0.88348203490895993</v>
      </c>
      <c r="AR161" s="3">
        <f t="shared" ca="1" si="591"/>
        <v>0.55262479430832445</v>
      </c>
      <c r="AS161" s="3">
        <f t="shared" ca="1" si="592"/>
        <v>0.33094984773501085</v>
      </c>
      <c r="AT161" s="3">
        <f t="shared" ca="1" si="593"/>
        <v>0.2610772247121001</v>
      </c>
      <c r="AU161" s="3">
        <f t="shared" ca="1" si="544"/>
        <v>0.9222453495826326</v>
      </c>
      <c r="AV161" s="28">
        <f t="shared" ca="1" si="594"/>
        <v>0.71549939016564079</v>
      </c>
      <c r="AW161" s="2">
        <f t="shared" ca="1" si="595"/>
        <v>1</v>
      </c>
      <c r="AX161" s="3">
        <f ca="1">POWER(AV161-$G$11, 2)/2</f>
        <v>0.25596968866370196</v>
      </c>
      <c r="AY161" s="29">
        <f t="shared" ca="1" si="596"/>
        <v>8.4449493775363062E-3</v>
      </c>
      <c r="AZ161" s="3">
        <f t="shared" ca="1" si="597"/>
        <v>5.6355187997887048E-3</v>
      </c>
      <c r="BA161" s="3">
        <f t="shared" ca="1" si="598"/>
        <v>7.4609610607689301E-3</v>
      </c>
      <c r="BB161" s="3">
        <f t="shared" ca="1" si="524"/>
        <v>8.4449493775363062E-3</v>
      </c>
      <c r="BC161" s="29">
        <f t="shared" ca="1" si="545"/>
        <v>1.036061471163758E-3</v>
      </c>
      <c r="BD161" s="3">
        <f t="shared" ca="1" si="599"/>
        <v>9.2032365858494018E-4</v>
      </c>
      <c r="BE161" s="3">
        <f t="shared" ca="1" si="600"/>
        <v>8.5785142615914939E-4</v>
      </c>
      <c r="BF161" s="3">
        <f t="shared" ca="1" si="601"/>
        <v>8.4967567956827235E-4</v>
      </c>
      <c r="BG161" s="3">
        <f t="shared" ca="1" si="528"/>
        <v>1.036061471163758E-3</v>
      </c>
      <c r="BH161" s="29">
        <f t="shared" ca="1" si="546"/>
        <v>2.8770661697097993E-4</v>
      </c>
      <c r="BI161" s="3">
        <f t="shared" ca="1" si="602"/>
        <v>2.5556708139374206E-4</v>
      </c>
      <c r="BJ161" s="3">
        <f t="shared" ca="1" si="603"/>
        <v>2.3821900394264254E-4</v>
      </c>
      <c r="BK161" s="3">
        <f t="shared" ca="1" si="604"/>
        <v>2.3594865951005677E-4</v>
      </c>
      <c r="BL161" s="3">
        <f t="shared" ca="1" si="532"/>
        <v>2.8770661697097993E-4</v>
      </c>
      <c r="BM161" s="29">
        <f t="shared" ca="1" si="547"/>
        <v>9.3829550432721388E-5</v>
      </c>
      <c r="BN161" s="3">
        <f t="shared" ca="1" si="605"/>
        <v>8.558835681425869E-5</v>
      </c>
      <c r="BO161" s="3">
        <f t="shared" ca="1" si="606"/>
        <v>7.8468743996055893E-5</v>
      </c>
      <c r="BP161" s="3">
        <f t="shared" ca="1" si="535"/>
        <v>9.3829550432721388E-5</v>
      </c>
      <c r="BQ161" s="29">
        <f t="shared" ca="1" si="548"/>
        <v>1.3466912441240721E-4</v>
      </c>
      <c r="BR161" s="3">
        <f t="shared" ca="1" si="607"/>
        <v>1.2284092824613364E-4</v>
      </c>
      <c r="BS161" s="3">
        <f t="shared" ca="1" si="608"/>
        <v>1.1262248405705904E-4</v>
      </c>
      <c r="BT161" s="3">
        <f t="shared" ca="1" si="538"/>
        <v>1.3466912441240721E-4</v>
      </c>
      <c r="BU161" s="29">
        <f t="shared" ca="1" si="549"/>
        <v>1.39504998576383E-4</v>
      </c>
      <c r="BV161" s="3">
        <f t="shared" ca="1" si="609"/>
        <v>1.272520601501705E-4</v>
      </c>
      <c r="BW161" s="3">
        <f t="shared" ca="1" si="610"/>
        <v>1.1666667876992026E-4</v>
      </c>
      <c r="BX161" s="3">
        <f t="shared" ca="1" si="541"/>
        <v>1.39504998576383E-4</v>
      </c>
      <c r="BY161" s="29">
        <f t="shared" ca="1" si="542"/>
        <v>2.4777131996719856E-5</v>
      </c>
      <c r="BZ161" s="3">
        <f ca="1">$BY161*$C$11</f>
        <v>7.9366109211893041E-5</v>
      </c>
      <c r="CA161" s="3">
        <f ca="1">$BY161*$D$11</f>
        <v>1.4268654774271031E-4</v>
      </c>
      <c r="CB161" s="3">
        <f ca="1">$BY161*$E$11</f>
        <v>-1.8668330102928575E-5</v>
      </c>
      <c r="CC161" s="3">
        <f ca="1">$BY161*$F$11</f>
        <v>-1.5176241119310878E-5</v>
      </c>
      <c r="CD161" s="3">
        <f t="shared" ca="1" si="611"/>
        <v>2.4777131996719856E-5</v>
      </c>
      <c r="CE161" s="29">
        <f t="shared" ca="1" si="543"/>
        <v>4.2340593963479249E-5</v>
      </c>
      <c r="CF161" s="3">
        <f ca="1">$CE161*$C$11</f>
        <v>1.3562539058381673E-4</v>
      </c>
      <c r="CG161" s="3">
        <f ca="1">$CE161*$D$11</f>
        <v>2.438310125168843E-4</v>
      </c>
      <c r="CH161" s="3">
        <f ca="1">$CE161*$E$11</f>
        <v>-3.1901520521783436E-5</v>
      </c>
      <c r="CI161" s="3">
        <f ca="1">$CE161*$F$11</f>
        <v>-2.5934037208570676E-5</v>
      </c>
      <c r="CJ161" s="3">
        <f t="shared" ca="1" si="612"/>
        <v>4.2340593963479249E-5</v>
      </c>
    </row>
    <row r="162" spans="2:88" x14ac:dyDescent="0.25">
      <c r="B162" s="2">
        <v>10</v>
      </c>
      <c r="C162" s="3">
        <f t="shared" ca="1" si="550"/>
        <v>0.1445739172067306</v>
      </c>
      <c r="D162" s="3">
        <f t="shared" ca="1" si="551"/>
        <v>0.6113721022880434</v>
      </c>
      <c r="E162" s="3">
        <f t="shared" ca="1" si="552"/>
        <v>0.72911477558224691</v>
      </c>
      <c r="F162" s="5">
        <f t="shared" ca="1" si="553"/>
        <v>0.8602598560429694</v>
      </c>
      <c r="G162" s="2">
        <f t="shared" ca="1" si="554"/>
        <v>0.67395261204454082</v>
      </c>
      <c r="H162" s="2">
        <f t="shared" ca="1" si="555"/>
        <v>2.340383704191312</v>
      </c>
      <c r="I162" s="11">
        <f t="shared" ca="1" si="556"/>
        <v>0.91216683183821134</v>
      </c>
      <c r="J162" s="3">
        <f t="shared" ca="1" si="557"/>
        <v>0.58458800554042645</v>
      </c>
      <c r="K162" s="3">
        <f t="shared" ca="1" si="558"/>
        <v>0.98749197396608135</v>
      </c>
      <c r="L162" s="3">
        <f t="shared" ca="1" si="559"/>
        <v>0.11209559311125424</v>
      </c>
      <c r="M162" s="3">
        <f t="shared" ca="1" si="560"/>
        <v>1.2244046757666282E-2</v>
      </c>
      <c r="N162" s="3">
        <f t="shared" ca="1" si="561"/>
        <v>0.85028599245957737</v>
      </c>
      <c r="O162" s="3">
        <f t="shared" ca="1" si="562"/>
        <v>1.630838011974677</v>
      </c>
      <c r="P162" s="28">
        <f t="shared" ca="1" si="563"/>
        <v>0.83628440567705431</v>
      </c>
      <c r="Q162" s="3">
        <f t="shared" ca="1" si="564"/>
        <v>0.31133080022055787</v>
      </c>
      <c r="R162" s="3">
        <f t="shared" ca="1" si="565"/>
        <v>0.94926446571272349</v>
      </c>
      <c r="S162" s="3">
        <f t="shared" ca="1" si="566"/>
        <v>0.99552534986336494</v>
      </c>
      <c r="T162" s="3">
        <f t="shared" ca="1" si="567"/>
        <v>2.0733660490931181</v>
      </c>
      <c r="U162" s="28">
        <f t="shared" ca="1" si="568"/>
        <v>0.88828742100535052</v>
      </c>
      <c r="V162" s="3">
        <f t="shared" ca="1" si="569"/>
        <v>0.33974369552971284</v>
      </c>
      <c r="W162" s="3">
        <f t="shared" ca="1" si="570"/>
        <v>0.88761795917610087</v>
      </c>
      <c r="X162" s="3">
        <f t="shared" ca="1" si="571"/>
        <v>0.51922075461563455</v>
      </c>
      <c r="Y162" s="3">
        <f t="shared" ca="1" si="572"/>
        <v>1.5714247424618439</v>
      </c>
      <c r="Z162" s="28">
        <f t="shared" ca="1" si="573"/>
        <v>0.82798662172519522</v>
      </c>
      <c r="AA162" s="3">
        <f t="shared" ca="1" si="574"/>
        <v>0.79290560176722691</v>
      </c>
      <c r="AB162" s="3">
        <f t="shared" ca="1" si="575"/>
        <v>0.79642577545795912</v>
      </c>
      <c r="AC162" s="3">
        <f t="shared" ca="1" si="576"/>
        <v>0.12769055867057449</v>
      </c>
      <c r="AD162" s="3">
        <f t="shared" ca="1" si="577"/>
        <v>1.5169912056761028</v>
      </c>
      <c r="AE162" s="28">
        <f t="shared" ca="1" si="578"/>
        <v>0.82009499295625787</v>
      </c>
      <c r="AF162" s="3">
        <f t="shared" ca="1" si="579"/>
        <v>3.7905726818676794E-2</v>
      </c>
      <c r="AG162" s="3">
        <f t="shared" ca="1" si="580"/>
        <v>0.79736654770271442</v>
      </c>
      <c r="AH162" s="3">
        <f t="shared" ca="1" si="581"/>
        <v>7.0400084676940245E-3</v>
      </c>
      <c r="AI162" s="3">
        <f t="shared" ca="1" si="582"/>
        <v>-3.909860654629854E-3</v>
      </c>
      <c r="AJ162" s="3">
        <f t="shared" ca="1" si="583"/>
        <v>0.69574362946624357</v>
      </c>
      <c r="AK162" s="28">
        <f t="shared" ca="1" si="584"/>
        <v>0.66724340540972171</v>
      </c>
      <c r="AL162" s="3">
        <f t="shared" ca="1" si="585"/>
        <v>0.88276555888223307</v>
      </c>
      <c r="AM162" s="3">
        <f t="shared" ca="1" si="586"/>
        <v>0.68626486346401305</v>
      </c>
      <c r="AN162" s="3">
        <f t="shared" ca="1" si="587"/>
        <v>0.83044774381419018</v>
      </c>
      <c r="AO162" s="3">
        <f t="shared" ca="1" si="588"/>
        <v>-7.7003424202099378E-3</v>
      </c>
      <c r="AP162" s="3">
        <f t="shared" ca="1" si="589"/>
        <v>2.0257133617537448</v>
      </c>
      <c r="AQ162" s="28">
        <f t="shared" ca="1" si="590"/>
        <v>0.88347049179622028</v>
      </c>
      <c r="AR162" s="3">
        <f t="shared" ca="1" si="591"/>
        <v>0.55200488724034769</v>
      </c>
      <c r="AS162" s="3">
        <f t="shared" ca="1" si="592"/>
        <v>0.33012914201832627</v>
      </c>
      <c r="AT162" s="3">
        <f t="shared" ca="1" si="593"/>
        <v>0.26014828028057113</v>
      </c>
      <c r="AU162" s="3">
        <f t="shared" ca="1" si="544"/>
        <v>0.92012925650082511</v>
      </c>
      <c r="AV162" s="28">
        <f t="shared" ca="1" si="594"/>
        <v>0.71506844187190288</v>
      </c>
      <c r="AW162" s="2">
        <f t="shared" ca="1" si="595"/>
        <v>1</v>
      </c>
      <c r="AX162" s="3">
        <f ca="1">POWER(AV162-$G$12, 2)/2</f>
        <v>0.25566143828055549</v>
      </c>
      <c r="AY162" s="29">
        <f t="shared" ca="1" si="596"/>
        <v>8.3655239044223874E-3</v>
      </c>
      <c r="AZ162" s="3">
        <f t="shared" ca="1" si="597"/>
        <v>5.5818406580232247E-3</v>
      </c>
      <c r="BA162" s="3">
        <f t="shared" ca="1" si="598"/>
        <v>7.3906935179730831E-3</v>
      </c>
      <c r="BB162" s="3">
        <f t="shared" ca="1" si="524"/>
        <v>8.3655239044223874E-3</v>
      </c>
      <c r="BC162" s="29">
        <f t="shared" ca="1" si="545"/>
        <v>1.0252907250102806E-3</v>
      </c>
      <c r="BD162" s="3">
        <f t="shared" ca="1" si="599"/>
        <v>9.1075285390008825E-4</v>
      </c>
      <c r="BE162" s="3">
        <f t="shared" ca="1" si="600"/>
        <v>8.4892700368743835E-4</v>
      </c>
      <c r="BF162" s="3">
        <f t="shared" ca="1" si="601"/>
        <v>8.408357899054226E-4</v>
      </c>
      <c r="BG162" s="3">
        <f t="shared" ca="1" si="528"/>
        <v>1.0252907250102806E-3</v>
      </c>
      <c r="BH162" s="29">
        <f t="shared" ca="1" si="546"/>
        <v>2.8431840218994263E-4</v>
      </c>
      <c r="BI162" s="3">
        <f t="shared" ca="1" si="602"/>
        <v>2.5255646022566614E-4</v>
      </c>
      <c r="BJ162" s="3">
        <f t="shared" ca="1" si="603"/>
        <v>2.3541183332355595E-4</v>
      </c>
      <c r="BK162" s="3">
        <f t="shared" ca="1" si="604"/>
        <v>2.331680980412955E-4</v>
      </c>
      <c r="BL162" s="3">
        <f t="shared" ca="1" si="532"/>
        <v>2.8431840218994263E-4</v>
      </c>
      <c r="BM162" s="29">
        <f t="shared" ca="1" si="547"/>
        <v>9.2813046650398084E-5</v>
      </c>
      <c r="BN162" s="3">
        <f t="shared" ca="1" si="605"/>
        <v>8.4660982716345737E-5</v>
      </c>
      <c r="BO162" s="3">
        <f t="shared" ca="1" si="606"/>
        <v>7.7618103557104882E-5</v>
      </c>
      <c r="BP162" s="3">
        <f t="shared" ca="1" si="535"/>
        <v>9.2813046650398084E-5</v>
      </c>
      <c r="BQ162" s="29">
        <f t="shared" ca="1" si="548"/>
        <v>1.3321066113215605E-4</v>
      </c>
      <c r="BR162" s="3">
        <f t="shared" ca="1" si="607"/>
        <v>1.2151034673199234E-4</v>
      </c>
      <c r="BS162" s="3">
        <f t="shared" ca="1" si="608"/>
        <v>1.114019985747526E-4</v>
      </c>
      <c r="BT162" s="3">
        <f t="shared" ca="1" si="538"/>
        <v>1.3321066113215605E-4</v>
      </c>
      <c r="BU162" s="29">
        <f t="shared" ca="1" si="549"/>
        <v>1.3799420528919583E-4</v>
      </c>
      <c r="BV162" s="3">
        <f t="shared" ca="1" si="609"/>
        <v>1.2587373705067752E-4</v>
      </c>
      <c r="BW162" s="3">
        <f t="shared" ca="1" si="610"/>
        <v>1.1540240195715256E-4</v>
      </c>
      <c r="BX162" s="3">
        <f t="shared" ca="1" si="541"/>
        <v>1.3799420528919583E-4</v>
      </c>
      <c r="BY162" s="29">
        <f t="shared" ca="1" si="542"/>
        <v>2.4509024246898992E-5</v>
      </c>
      <c r="BZ162" s="3">
        <f ca="1">$BY162*$C$12</f>
        <v>3.7636057633538096E-5</v>
      </c>
      <c r="CA162" s="3">
        <f ca="1">$BY162*$D$12</f>
        <v>2.249242173186414E-4</v>
      </c>
      <c r="CB162" s="3">
        <f ca="1">$BY162*$E$12</f>
        <v>-5.5679601284105127E-5</v>
      </c>
      <c r="CC162" s="3">
        <f ca="1">$BY162*$F$12</f>
        <v>-1.8022710979957174E-5</v>
      </c>
      <c r="CD162" s="3">
        <f t="shared" ca="1" si="611"/>
        <v>2.4509024246898992E-5</v>
      </c>
      <c r="CE162" s="29">
        <f t="shared" ca="1" si="543"/>
        <v>4.1882948178831311E-5</v>
      </c>
      <c r="CF162" s="3">
        <f ca="1">$CE162*$C$12</f>
        <v>6.4315455223413364E-5</v>
      </c>
      <c r="CG162" s="3">
        <f ca="1">$CE162*$D$12</f>
        <v>3.8436819202677068E-4</v>
      </c>
      <c r="CH162" s="3">
        <f ca="1">$CE162*$E$12</f>
        <v>-9.5149681672668961E-5</v>
      </c>
      <c r="CI162" s="3">
        <f ca="1">$CE162*$F$12</f>
        <v>-3.0798625943303604E-5</v>
      </c>
      <c r="CJ162" s="3">
        <f t="shared" ca="1" si="612"/>
        <v>4.1882948178831311E-5</v>
      </c>
    </row>
    <row r="163" spans="2:88" x14ac:dyDescent="0.25">
      <c r="B163" s="2">
        <v>11</v>
      </c>
      <c r="C163" s="3">
        <f t="shared" ca="1" si="550"/>
        <v>0.14456977724039091</v>
      </c>
      <c r="D163" s="3">
        <f t="shared" ca="1" si="551"/>
        <v>0.6113473606241383</v>
      </c>
      <c r="E163" s="3">
        <f t="shared" ca="1" si="552"/>
        <v>0.72912090033838817</v>
      </c>
      <c r="F163" s="5">
        <f t="shared" ca="1" si="553"/>
        <v>0.86026183854117722</v>
      </c>
      <c r="G163" s="2">
        <f t="shared" ca="1" si="554"/>
        <v>0.67394991605187371</v>
      </c>
      <c r="H163" s="2">
        <f t="shared" ca="1" si="555"/>
        <v>2.340359744509954</v>
      </c>
      <c r="I163" s="11">
        <f t="shared" ca="1" si="556"/>
        <v>0.91216491220545803</v>
      </c>
      <c r="J163" s="3">
        <f t="shared" ca="1" si="557"/>
        <v>0.5845809308403519</v>
      </c>
      <c r="K163" s="3">
        <f t="shared" ca="1" si="558"/>
        <v>0.98744969346495837</v>
      </c>
      <c r="L163" s="3">
        <f t="shared" ca="1" si="559"/>
        <v>0.11210605957623823</v>
      </c>
      <c r="M163" s="3">
        <f t="shared" ca="1" si="560"/>
        <v>1.2247434606520046E-2</v>
      </c>
      <c r="N163" s="3">
        <f t="shared" ca="1" si="561"/>
        <v>0.85028138533527775</v>
      </c>
      <c r="O163" s="3">
        <f t="shared" ca="1" si="562"/>
        <v>1.6307850359789691</v>
      </c>
      <c r="P163" s="28">
        <f t="shared" ca="1" si="563"/>
        <v>0.83627715245601431</v>
      </c>
      <c r="Q163" s="3">
        <f t="shared" ca="1" si="564"/>
        <v>0.31132148751245908</v>
      </c>
      <c r="R163" s="3">
        <f t="shared" ca="1" si="565"/>
        <v>0.94925425627759197</v>
      </c>
      <c r="S163" s="3">
        <f t="shared" ca="1" si="566"/>
        <v>0.99551681187197361</v>
      </c>
      <c r="T163" s="3">
        <f t="shared" ca="1" si="567"/>
        <v>2.0733329955930246</v>
      </c>
      <c r="U163" s="28">
        <f t="shared" ca="1" si="568"/>
        <v>0.88828414096928887</v>
      </c>
      <c r="V163" s="3">
        <f t="shared" ca="1" si="569"/>
        <v>0.33973032939157233</v>
      </c>
      <c r="W163" s="3">
        <f t="shared" ca="1" si="570"/>
        <v>0.88760570495625768</v>
      </c>
      <c r="X163" s="3">
        <f t="shared" ca="1" si="571"/>
        <v>0.51920610144291002</v>
      </c>
      <c r="Y163" s="3">
        <f t="shared" ca="1" si="572"/>
        <v>1.5713805589704375</v>
      </c>
      <c r="Z163" s="28">
        <f t="shared" ca="1" si="573"/>
        <v>0.82798032881013672</v>
      </c>
      <c r="AA163" s="3">
        <f t="shared" ca="1" si="574"/>
        <v>0.79289175565615133</v>
      </c>
      <c r="AB163" s="3">
        <f t="shared" ca="1" si="575"/>
        <v>0.79641308119374388</v>
      </c>
      <c r="AC163" s="3">
        <f t="shared" ca="1" si="576"/>
        <v>0.12767537930799269</v>
      </c>
      <c r="AD163" s="3">
        <f t="shared" ca="1" si="577"/>
        <v>1.5169454817139421</v>
      </c>
      <c r="AE163" s="28">
        <f t="shared" ca="1" si="578"/>
        <v>0.82008824678093051</v>
      </c>
      <c r="AF163" s="3">
        <f t="shared" ca="1" si="579"/>
        <v>3.7805544004747782E-2</v>
      </c>
      <c r="AG163" s="3">
        <f t="shared" ca="1" si="580"/>
        <v>0.79727316573230878</v>
      </c>
      <c r="AH163" s="3">
        <f t="shared" ca="1" si="581"/>
        <v>6.9475165308044281E-3</v>
      </c>
      <c r="AI163" s="3">
        <f t="shared" ca="1" si="582"/>
        <v>-4.0226426343809851E-3</v>
      </c>
      <c r="AJ163" s="3">
        <f t="shared" ca="1" si="583"/>
        <v>0.6953834971115177</v>
      </c>
      <c r="AK163" s="28">
        <f t="shared" ca="1" si="584"/>
        <v>0.66716344053604326</v>
      </c>
      <c r="AL163" s="3">
        <f t="shared" ca="1" si="585"/>
        <v>0.88273777767160821</v>
      </c>
      <c r="AM163" s="3">
        <f t="shared" ca="1" si="586"/>
        <v>0.68623896816234742</v>
      </c>
      <c r="AN163" s="3">
        <f t="shared" ca="1" si="587"/>
        <v>0.83042209532340561</v>
      </c>
      <c r="AO163" s="3">
        <f t="shared" ca="1" si="588"/>
        <v>-7.7316174444508317E-3</v>
      </c>
      <c r="AP163" s="3">
        <f t="shared" ca="1" si="589"/>
        <v>2.0256021178390204</v>
      </c>
      <c r="AQ163" s="28">
        <f t="shared" ca="1" si="590"/>
        <v>0.88345903870414999</v>
      </c>
      <c r="AR163" s="3">
        <f t="shared" ca="1" si="591"/>
        <v>0.55139088476796516</v>
      </c>
      <c r="AS163" s="3">
        <f t="shared" ca="1" si="592"/>
        <v>0.32931616573134925</v>
      </c>
      <c r="AT163" s="3">
        <f t="shared" ca="1" si="593"/>
        <v>0.25922807265108466</v>
      </c>
      <c r="AU163" s="3">
        <f t="shared" ca="1" si="544"/>
        <v>0.91803325561984761</v>
      </c>
      <c r="AV163" s="28">
        <f t="shared" ca="1" si="594"/>
        <v>0.71464119854962915</v>
      </c>
      <c r="AW163" s="2">
        <f t="shared" ca="1" si="595"/>
        <v>1</v>
      </c>
      <c r="AX163" s="3">
        <f ca="1">POWER(AV163-$G$13, 2)/2</f>
        <v>4.0714822782596083E-2</v>
      </c>
      <c r="AY163" s="29">
        <f t="shared" ca="1" si="596"/>
        <v>8.2866084682791472E-3</v>
      </c>
      <c r="AZ163" s="3">
        <f t="shared" ca="1" si="597"/>
        <v>5.5285222160722271E-3</v>
      </c>
      <c r="BA163" s="3">
        <f t="shared" ca="1" si="598"/>
        <v>7.3208791515035638E-3</v>
      </c>
      <c r="BB163" s="3">
        <f t="shared" ca="1" si="524"/>
        <v>8.2866084682791472E-3</v>
      </c>
      <c r="BC163" s="29">
        <f t="shared" ca="1" si="545"/>
        <v>1.0146112314766541E-3</v>
      </c>
      <c r="BD163" s="3">
        <f t="shared" ca="1" si="599"/>
        <v>9.0126306617003204E-4</v>
      </c>
      <c r="BE163" s="3">
        <f t="shared" ca="1" si="600"/>
        <v>8.4007814105249788E-4</v>
      </c>
      <c r="BF163" s="3">
        <f t="shared" ca="1" si="601"/>
        <v>8.3207074598593011E-4</v>
      </c>
      <c r="BG163" s="3">
        <f t="shared" ca="1" si="528"/>
        <v>1.0146112314766541E-3</v>
      </c>
      <c r="BH163" s="29">
        <f t="shared" ca="1" si="546"/>
        <v>2.809667216795622E-4</v>
      </c>
      <c r="BI163" s="3">
        <f t="shared" ca="1" si="602"/>
        <v>2.4957828300808715E-4</v>
      </c>
      <c r="BJ163" s="3">
        <f t="shared" ca="1" si="603"/>
        <v>2.3263491860095009E-4</v>
      </c>
      <c r="BK163" s="3">
        <f t="shared" ca="1" si="604"/>
        <v>2.3041750618597783E-4</v>
      </c>
      <c r="BL163" s="3">
        <f t="shared" ca="1" si="532"/>
        <v>2.809667216795622E-4</v>
      </c>
      <c r="BM163" s="29">
        <f t="shared" ca="1" si="547"/>
        <v>9.1806077378581646E-5</v>
      </c>
      <c r="BN163" s="3">
        <f t="shared" ca="1" si="605"/>
        <v>8.3742282511961415E-5</v>
      </c>
      <c r="BO163" s="3">
        <f t="shared" ca="1" si="606"/>
        <v>7.6775324968316765E-5</v>
      </c>
      <c r="BP163" s="3">
        <f t="shared" ca="1" si="535"/>
        <v>9.1806077378581646E-5</v>
      </c>
      <c r="BQ163" s="29">
        <f t="shared" ca="1" si="548"/>
        <v>1.3176583723778376E-4</v>
      </c>
      <c r="BR163" s="3">
        <f t="shared" ca="1" si="607"/>
        <v>1.201921733556817E-4</v>
      </c>
      <c r="BS163" s="3">
        <f t="shared" ca="1" si="608"/>
        <v>1.1019275915619646E-4</v>
      </c>
      <c r="BT163" s="3">
        <f t="shared" ca="1" si="538"/>
        <v>1.3176583723778376E-4</v>
      </c>
      <c r="BU163" s="29">
        <f t="shared" ca="1" si="549"/>
        <v>1.3649753773954952E-4</v>
      </c>
      <c r="BV163" s="3">
        <f t="shared" ca="1" si="609"/>
        <v>1.2450826452845739E-4</v>
      </c>
      <c r="BW163" s="3">
        <f t="shared" ca="1" si="610"/>
        <v>1.1414977217808782E-4</v>
      </c>
      <c r="BX163" s="3">
        <f t="shared" ca="1" si="541"/>
        <v>1.3649753773954952E-4</v>
      </c>
      <c r="BY163" s="29">
        <f t="shared" ca="1" si="542"/>
        <v>2.4243490915055306E-5</v>
      </c>
      <c r="BZ163" s="3">
        <f ca="1">$BY163*$C$13</f>
        <v>-5.2530796114741832E-5</v>
      </c>
      <c r="CA163" s="3">
        <f ca="1">$BY163*$D$13</f>
        <v>3.8627154074957614E-5</v>
      </c>
      <c r="CB163" s="3">
        <f ca="1">$BY163*$E$13</f>
        <v>1.0939147970691255E-6</v>
      </c>
      <c r="CC163" s="3">
        <f ca="1">$BY163*$F$13</f>
        <v>-4.0680577755462799E-5</v>
      </c>
      <c r="CD163" s="3">
        <f t="shared" ca="1" si="611"/>
        <v>2.4243490915055306E-5</v>
      </c>
      <c r="CE163" s="29">
        <f t="shared" ca="1" si="543"/>
        <v>4.1429841792917571E-5</v>
      </c>
      <c r="CF163" s="3">
        <f ca="1">$CE163*$C$13</f>
        <v>-8.9770181196893782E-5</v>
      </c>
      <c r="CG163" s="3">
        <f ca="1">$CE163*$D$13</f>
        <v>6.6010166928655563E-5</v>
      </c>
      <c r="CH163" s="3">
        <f ca="1">$CE163*$E$13</f>
        <v>1.8693973213800268E-6</v>
      </c>
      <c r="CI163" s="3">
        <f ca="1">$CE163*$F$13</f>
        <v>-6.951927452851568E-5</v>
      </c>
      <c r="CJ163" s="3">
        <f t="shared" ca="1" si="612"/>
        <v>4.1429841792917571E-5</v>
      </c>
    </row>
    <row r="164" spans="2:88" x14ac:dyDescent="0.25">
      <c r="B164" s="2">
        <v>12</v>
      </c>
      <c r="C164" s="3">
        <f t="shared" ca="1" si="550"/>
        <v>0.14457555562796354</v>
      </c>
      <c r="D164" s="3">
        <f t="shared" ca="1" si="551"/>
        <v>0.61134311163719002</v>
      </c>
      <c r="E164" s="3">
        <f t="shared" ca="1" si="552"/>
        <v>0.72912078000776048</v>
      </c>
      <c r="F164" s="5">
        <f t="shared" ca="1" si="553"/>
        <v>0.86026631340473037</v>
      </c>
      <c r="G164" s="2">
        <f t="shared" ca="1" si="554"/>
        <v>0.67394724926787308</v>
      </c>
      <c r="H164" s="2">
        <f t="shared" ca="1" si="555"/>
        <v>2.3403615292984532</v>
      </c>
      <c r="I164" s="11">
        <f t="shared" ca="1" si="556"/>
        <v>0.91216505520275937</v>
      </c>
      <c r="J164" s="3">
        <f t="shared" ca="1" si="557"/>
        <v>0.58459080556028353</v>
      </c>
      <c r="K164" s="3">
        <f t="shared" ca="1" si="558"/>
        <v>0.98744243234659623</v>
      </c>
      <c r="L164" s="3">
        <f t="shared" ca="1" si="559"/>
        <v>0.11210585394253288</v>
      </c>
      <c r="M164" s="3">
        <f t="shared" ca="1" si="560"/>
        <v>1.2255081726718183E-2</v>
      </c>
      <c r="N164" s="3">
        <f t="shared" ca="1" si="561"/>
        <v>0.85027682805268057</v>
      </c>
      <c r="O164" s="3">
        <f t="shared" ca="1" si="562"/>
        <v>1.6307829435597752</v>
      </c>
      <c r="P164" s="28">
        <f t="shared" ca="1" si="563"/>
        <v>0.83627686596663775</v>
      </c>
      <c r="Q164" s="3">
        <f t="shared" ca="1" si="564"/>
        <v>0.31131227586138277</v>
      </c>
      <c r="R164" s="3">
        <f t="shared" ca="1" si="565"/>
        <v>0.94924415760908032</v>
      </c>
      <c r="S164" s="3">
        <f t="shared" ca="1" si="566"/>
        <v>0.9955083665862271</v>
      </c>
      <c r="T164" s="3">
        <f t="shared" ca="1" si="567"/>
        <v>2.0733074750450848</v>
      </c>
      <c r="U164" s="28">
        <f t="shared" ca="1" si="568"/>
        <v>0.88828160840174997</v>
      </c>
      <c r="V164" s="3">
        <f t="shared" ca="1" si="569"/>
        <v>0.33971710825250323</v>
      </c>
      <c r="W164" s="3">
        <f t="shared" ca="1" si="570"/>
        <v>0.88759358375275055</v>
      </c>
      <c r="X164" s="3">
        <f t="shared" ca="1" si="571"/>
        <v>0.51919160720081381</v>
      </c>
      <c r="Y164" s="3">
        <f t="shared" ca="1" si="572"/>
        <v>1.5713436624761268</v>
      </c>
      <c r="Z164" s="28">
        <f t="shared" ca="1" si="573"/>
        <v>0.82797507361929956</v>
      </c>
      <c r="AA164" s="3">
        <f t="shared" ca="1" si="574"/>
        <v>0.79287805974705317</v>
      </c>
      <c r="AB164" s="3">
        <f t="shared" ca="1" si="575"/>
        <v>0.79640052471880429</v>
      </c>
      <c r="AC164" s="3">
        <f t="shared" ca="1" si="576"/>
        <v>0.12766036457884133</v>
      </c>
      <c r="AD164" s="3">
        <f t="shared" ca="1" si="577"/>
        <v>1.5169073585830963</v>
      </c>
      <c r="AE164" s="28">
        <f t="shared" ca="1" si="578"/>
        <v>0.82008262189159187</v>
      </c>
      <c r="AF164" s="3">
        <f t="shared" ca="1" si="579"/>
        <v>3.7706405067469077E-2</v>
      </c>
      <c r="AG164" s="3">
        <f t="shared" ca="1" si="580"/>
        <v>0.79718075713679304</v>
      </c>
      <c r="AH164" s="3">
        <f t="shared" ca="1" si="581"/>
        <v>6.8559887487459762E-3</v>
      </c>
      <c r="AI164" s="3">
        <f t="shared" ca="1" si="582"/>
        <v>-4.1342498698434173E-3</v>
      </c>
      <c r="AJ164" s="3">
        <f t="shared" ca="1" si="583"/>
        <v>0.69502792957749193</v>
      </c>
      <c r="AK164" s="28">
        <f t="shared" ca="1" si="584"/>
        <v>0.66708447980268937</v>
      </c>
      <c r="AL164" s="3">
        <f t="shared" ca="1" si="585"/>
        <v>0.88271032406047734</v>
      </c>
      <c r="AM164" s="3">
        <f t="shared" ca="1" si="586"/>
        <v>0.68621337832130136</v>
      </c>
      <c r="AN164" s="3">
        <f t="shared" ca="1" si="587"/>
        <v>0.83039674939772512</v>
      </c>
      <c r="AO164" s="3">
        <f t="shared" ca="1" si="588"/>
        <v>-7.7625237838355836E-3</v>
      </c>
      <c r="AP164" s="3">
        <f t="shared" ca="1" si="589"/>
        <v>2.0254943385159043</v>
      </c>
      <c r="AQ164" s="28">
        <f t="shared" ca="1" si="590"/>
        <v>0.88344794137633909</v>
      </c>
      <c r="AR164" s="3">
        <f t="shared" ca="1" si="591"/>
        <v>0.55078274732419719</v>
      </c>
      <c r="AS164" s="3">
        <f t="shared" ca="1" si="592"/>
        <v>0.32851086902468385</v>
      </c>
      <c r="AT164" s="3">
        <f t="shared" ca="1" si="593"/>
        <v>0.25831654571957396</v>
      </c>
      <c r="AU164" s="3">
        <f t="shared" ca="1" si="544"/>
        <v>0.91595741916224127</v>
      </c>
      <c r="AV164" s="28">
        <f t="shared" ca="1" si="594"/>
        <v>0.71421768642508043</v>
      </c>
      <c r="AW164" s="2">
        <f t="shared" ca="1" si="595"/>
        <v>1</v>
      </c>
      <c r="AX164" s="3">
        <f ca="1">POWER(AV164-$G$14, 2)/2</f>
        <v>4.0835765376116828E-2</v>
      </c>
      <c r="AY164" s="29">
        <f t="shared" ca="1" si="596"/>
        <v>8.2082129311115901E-3</v>
      </c>
      <c r="AZ164" s="3">
        <f t="shared" ca="1" si="597"/>
        <v>5.4755714532602829E-3</v>
      </c>
      <c r="BA164" s="3">
        <f t="shared" ca="1" si="598"/>
        <v>7.2515288163691807E-3</v>
      </c>
      <c r="BB164" s="3">
        <f t="shared" ca="1" si="524"/>
        <v>8.2082129311115901E-3</v>
      </c>
      <c r="BC164" s="29">
        <f t="shared" ca="1" si="545"/>
        <v>1.0040233675321956E-3</v>
      </c>
      <c r="BD164" s="3">
        <f t="shared" ca="1" si="599"/>
        <v>8.9185549178444009E-4</v>
      </c>
      <c r="BE164" s="3">
        <f t="shared" ca="1" si="600"/>
        <v>8.313063216479667E-4</v>
      </c>
      <c r="BF164" s="3">
        <f t="shared" ca="1" si="601"/>
        <v>8.2338211568622828E-4</v>
      </c>
      <c r="BG164" s="3">
        <f t="shared" ca="1" si="528"/>
        <v>1.0040233675321956E-3</v>
      </c>
      <c r="BH164" s="29">
        <f t="shared" ca="1" si="546"/>
        <v>2.7765101723784306E-4</v>
      </c>
      <c r="BI164" s="3">
        <f t="shared" ca="1" si="602"/>
        <v>2.4663229216641323E-4</v>
      </c>
      <c r="BJ164" s="3">
        <f t="shared" ca="1" si="603"/>
        <v>2.2988812143797651E-4</v>
      </c>
      <c r="BK164" s="3">
        <f t="shared" ca="1" si="604"/>
        <v>2.2769677418727789E-4</v>
      </c>
      <c r="BL164" s="3">
        <f t="shared" ca="1" si="532"/>
        <v>2.7765101723784306E-4</v>
      </c>
      <c r="BM164" s="29">
        <f t="shared" ca="1" si="547"/>
        <v>9.0808032043691582E-5</v>
      </c>
      <c r="BN164" s="3">
        <f t="shared" ca="1" si="605"/>
        <v>8.2831913561987879E-5</v>
      </c>
      <c r="BO164" s="3">
        <f t="shared" ca="1" si="606"/>
        <v>7.5940656442096408E-5</v>
      </c>
      <c r="BP164" s="3">
        <f t="shared" ca="1" si="535"/>
        <v>9.0808032043691582E-5</v>
      </c>
      <c r="BQ164" s="29">
        <f t="shared" ca="1" si="548"/>
        <v>1.3033395140146071E-4</v>
      </c>
      <c r="BR164" s="3">
        <f t="shared" ca="1" si="607"/>
        <v>1.1888607597490716E-4</v>
      </c>
      <c r="BS164" s="3">
        <f t="shared" ca="1" si="608"/>
        <v>1.0899526840706163E-4</v>
      </c>
      <c r="BT164" s="3">
        <f t="shared" ca="1" si="538"/>
        <v>1.3033395140146071E-4</v>
      </c>
      <c r="BU164" s="29">
        <f t="shared" ca="1" si="549"/>
        <v>1.3501426038866327E-4</v>
      </c>
      <c r="BV164" s="3">
        <f t="shared" ca="1" si="609"/>
        <v>1.2315529028058476E-4</v>
      </c>
      <c r="BW164" s="3">
        <f t="shared" ca="1" si="610"/>
        <v>1.1290930253863489E-4</v>
      </c>
      <c r="BX164" s="3">
        <f t="shared" ca="1" si="541"/>
        <v>1.3501426038866327E-4</v>
      </c>
      <c r="BY164" s="29">
        <f t="shared" ca="1" si="542"/>
        <v>2.3979843423305035E-5</v>
      </c>
      <c r="BZ164" s="3">
        <f ca="1">$BY164*$C$14</f>
        <v>-2.7977283321969987E-5</v>
      </c>
      <c r="CA164" s="3">
        <f ca="1">$BY164*$D$14</f>
        <v>-3.4140103081759378E-5</v>
      </c>
      <c r="CB164" s="3">
        <f ca="1">$BY164*$E$14</f>
        <v>7.0119460154086259E-5</v>
      </c>
      <c r="CC164" s="3">
        <f ca="1">$BY164*$F$14</f>
        <v>1.5855232673055058E-5</v>
      </c>
      <c r="CD164" s="3">
        <f t="shared" ca="1" si="611"/>
        <v>2.3979843423305035E-5</v>
      </c>
      <c r="CE164" s="29">
        <f t="shared" ca="1" si="543"/>
        <v>4.0979411029806696E-5</v>
      </c>
      <c r="CF164" s="3">
        <f ca="1">$CE164*$C$14</f>
        <v>-4.7810678848475478E-5</v>
      </c>
      <c r="CG164" s="3">
        <f ca="1">$CE164*$D$14</f>
        <v>-5.8342387483135792E-5</v>
      </c>
      <c r="CH164" s="3">
        <f ca="1">$CE164*$E$14</f>
        <v>1.1982789579225777E-4</v>
      </c>
      <c r="CI164" s="3">
        <f ca="1">$CE164*$F$14</f>
        <v>2.7095176778797893E-5</v>
      </c>
      <c r="CJ164" s="3">
        <f t="shared" ca="1" si="612"/>
        <v>4.0979411029806696E-5</v>
      </c>
    </row>
    <row r="165" spans="2:88" x14ac:dyDescent="0.25">
      <c r="B165" s="2">
        <v>13</v>
      </c>
      <c r="C165" s="3">
        <f t="shared" ca="1" si="550"/>
        <v>0.14457863312912894</v>
      </c>
      <c r="D165" s="3">
        <f t="shared" ca="1" si="551"/>
        <v>0.61134686704852903</v>
      </c>
      <c r="E165" s="3">
        <f t="shared" ca="1" si="552"/>
        <v>0.7291130668671435</v>
      </c>
      <c r="F165" s="5">
        <f t="shared" ca="1" si="553"/>
        <v>0.86026456932913631</v>
      </c>
      <c r="G165" s="2">
        <f t="shared" ca="1" si="554"/>
        <v>0.67394461148509655</v>
      </c>
      <c r="H165" s="2">
        <f t="shared" ca="1" si="555"/>
        <v>2.340349129752282</v>
      </c>
      <c r="I165" s="11">
        <f t="shared" ca="1" si="556"/>
        <v>0.91216406174644871</v>
      </c>
      <c r="J165" s="3">
        <f t="shared" ca="1" si="557"/>
        <v>0.58459606473495684</v>
      </c>
      <c r="K165" s="3">
        <f t="shared" ca="1" si="558"/>
        <v>0.98744885000921934</v>
      </c>
      <c r="L165" s="3">
        <f t="shared" ca="1" si="559"/>
        <v>0.11209267287399573</v>
      </c>
      <c r="M165" s="3">
        <f t="shared" ca="1" si="560"/>
        <v>1.2252101257272515E-2</v>
      </c>
      <c r="N165" s="3">
        <f t="shared" ca="1" si="561"/>
        <v>0.85027232031746725</v>
      </c>
      <c r="O165" s="3">
        <f t="shared" ca="1" si="562"/>
        <v>1.6307766121707734</v>
      </c>
      <c r="P165" s="28">
        <f t="shared" ca="1" si="563"/>
        <v>0.83627599908449968</v>
      </c>
      <c r="Q165" s="3">
        <f t="shared" ca="1" si="564"/>
        <v>0.31130316435089095</v>
      </c>
      <c r="R165" s="3">
        <f t="shared" ca="1" si="565"/>
        <v>0.94923416872555555</v>
      </c>
      <c r="S165" s="3">
        <f t="shared" ca="1" si="566"/>
        <v>0.99550001311401848</v>
      </c>
      <c r="T165" s="3">
        <f t="shared" ca="1" si="567"/>
        <v>2.0732813247589581</v>
      </c>
      <c r="U165" s="28">
        <f t="shared" ca="1" si="568"/>
        <v>0.8882790132891899</v>
      </c>
      <c r="V165" s="3">
        <f t="shared" ca="1" si="569"/>
        <v>0.33970403078414602</v>
      </c>
      <c r="W165" s="3">
        <f t="shared" ca="1" si="570"/>
        <v>0.8875815942732258</v>
      </c>
      <c r="X165" s="3">
        <f t="shared" ca="1" si="571"/>
        <v>0.51917727046615969</v>
      </c>
      <c r="Y165" s="3">
        <f t="shared" ca="1" si="572"/>
        <v>1.571306263497722</v>
      </c>
      <c r="Z165" s="28">
        <f t="shared" ca="1" si="573"/>
        <v>0.8279697467295386</v>
      </c>
      <c r="AA165" s="3">
        <f t="shared" ca="1" si="574"/>
        <v>0.79286451266512226</v>
      </c>
      <c r="AB165" s="3">
        <f t="shared" ca="1" si="575"/>
        <v>0.79638810469552501</v>
      </c>
      <c r="AC165" s="3">
        <f t="shared" ca="1" si="576"/>
        <v>0.12764551301019858</v>
      </c>
      <c r="AD165" s="3">
        <f t="shared" ca="1" si="577"/>
        <v>1.5168682852106965</v>
      </c>
      <c r="AE165" s="28">
        <f t="shared" ca="1" si="578"/>
        <v>0.82007685665611108</v>
      </c>
      <c r="AF165" s="3">
        <f t="shared" ca="1" si="579"/>
        <v>3.7608300963372789E-2</v>
      </c>
      <c r="AG165" s="3">
        <f t="shared" ca="1" si="580"/>
        <v>0.79708931344141176</v>
      </c>
      <c r="AH165" s="3">
        <f t="shared" ca="1" si="581"/>
        <v>6.765416716020491E-3</v>
      </c>
      <c r="AI165" s="3">
        <f t="shared" ca="1" si="582"/>
        <v>-4.2446924402719591E-3</v>
      </c>
      <c r="AJ165" s="3">
        <f t="shared" ca="1" si="583"/>
        <v>0.69467597067630604</v>
      </c>
      <c r="AK165" s="28">
        <f t="shared" ca="1" si="584"/>
        <v>0.66700631119661757</v>
      </c>
      <c r="AL165" s="3">
        <f t="shared" ca="1" si="585"/>
        <v>0.88268319450833899</v>
      </c>
      <c r="AM165" s="3">
        <f t="shared" ca="1" si="586"/>
        <v>0.68618809062794317</v>
      </c>
      <c r="AN165" s="3">
        <f t="shared" ca="1" si="587"/>
        <v>0.83037170275256456</v>
      </c>
      <c r="AO165" s="3">
        <f t="shared" ca="1" si="588"/>
        <v>-7.793065395731746E-3</v>
      </c>
      <c r="AP165" s="3">
        <f t="shared" ca="1" si="589"/>
        <v>2.0253874871246351</v>
      </c>
      <c r="AQ165" s="28">
        <f t="shared" ca="1" si="590"/>
        <v>0.88343693868608431</v>
      </c>
      <c r="AR165" s="3">
        <f t="shared" ca="1" si="591"/>
        <v>0.55018043446433851</v>
      </c>
      <c r="AS165" s="3">
        <f t="shared" ca="1" si="592"/>
        <v>0.32771320085488326</v>
      </c>
      <c r="AT165" s="3">
        <f t="shared" ca="1" si="593"/>
        <v>0.25741364229715169</v>
      </c>
      <c r="AU165" s="3">
        <f t="shared" ca="1" si="544"/>
        <v>0.91390141131201841</v>
      </c>
      <c r="AV165" s="28">
        <f t="shared" ca="1" si="594"/>
        <v>0.71379784829050374</v>
      </c>
      <c r="AW165" s="2">
        <f t="shared" ca="1" si="595"/>
        <v>1</v>
      </c>
      <c r="AX165" s="3">
        <f ca="1">POWER(AV165-$G$15, 2)/2</f>
        <v>4.0955835821572757E-2</v>
      </c>
      <c r="AY165" s="29">
        <f t="shared" ca="1" si="596"/>
        <v>8.1303314859512889E-3</v>
      </c>
      <c r="AZ165" s="3">
        <f t="shared" ca="1" si="597"/>
        <v>5.4229824132500833E-3</v>
      </c>
      <c r="BA165" s="3">
        <f t="shared" ca="1" si="598"/>
        <v>7.1826351584518893E-3</v>
      </c>
      <c r="BB165" s="3">
        <f t="shared" ca="1" si="524"/>
        <v>8.1303314859512889E-3</v>
      </c>
      <c r="BC165" s="29">
        <f t="shared" ca="1" si="545"/>
        <v>9.9352623692638823E-4</v>
      </c>
      <c r="BD165" s="3">
        <f t="shared" ca="1" si="599"/>
        <v>8.8252850541389405E-4</v>
      </c>
      <c r="BE165" s="3">
        <f t="shared" ca="1" si="600"/>
        <v>8.2260966675709319E-4</v>
      </c>
      <c r="BF165" s="3">
        <f t="shared" ca="1" si="601"/>
        <v>8.1476787338396713E-4</v>
      </c>
      <c r="BG165" s="3">
        <f t="shared" ca="1" si="528"/>
        <v>9.9352623692638823E-4</v>
      </c>
      <c r="BH165" s="29">
        <f t="shared" ca="1" si="546"/>
        <v>2.7437130426565958E-4</v>
      </c>
      <c r="BI165" s="3">
        <f t="shared" ca="1" si="602"/>
        <v>2.4371827142796818E-4</v>
      </c>
      <c r="BJ165" s="3">
        <f t="shared" ca="1" si="603"/>
        <v>2.2717113930269134E-4</v>
      </c>
      <c r="BK165" s="3">
        <f t="shared" ca="1" si="604"/>
        <v>2.2500555675881954E-4</v>
      </c>
      <c r="BL165" s="3">
        <f t="shared" ca="1" si="532"/>
        <v>2.7437130426565958E-4</v>
      </c>
      <c r="BM165" s="29">
        <f t="shared" ca="1" si="547"/>
        <v>8.9819406303803334E-5</v>
      </c>
      <c r="BN165" s="3">
        <f t="shared" ca="1" si="605"/>
        <v>8.1930034477731823E-5</v>
      </c>
      <c r="BO165" s="3">
        <f t="shared" ca="1" si="606"/>
        <v>7.5113813743889747E-5</v>
      </c>
      <c r="BP165" s="3">
        <f t="shared" ca="1" si="535"/>
        <v>8.9819406303803334E-5</v>
      </c>
      <c r="BQ165" s="29">
        <f t="shared" ca="1" si="548"/>
        <v>1.289155521331474E-4</v>
      </c>
      <c r="BR165" s="3">
        <f t="shared" ca="1" si="607"/>
        <v>1.1759213365605779E-4</v>
      </c>
      <c r="BS165" s="3">
        <f t="shared" ca="1" si="608"/>
        <v>1.0780898215767775E-4</v>
      </c>
      <c r="BT165" s="3">
        <f t="shared" ca="1" si="538"/>
        <v>1.289155521331474E-4</v>
      </c>
      <c r="BU165" s="29">
        <f t="shared" ca="1" si="549"/>
        <v>1.3354499052491652E-4</v>
      </c>
      <c r="BV165" s="3">
        <f t="shared" ca="1" si="609"/>
        <v>1.2181494098309886E-4</v>
      </c>
      <c r="BW165" s="3">
        <f t="shared" ca="1" si="610"/>
        <v>1.116804703739546E-4</v>
      </c>
      <c r="BX165" s="3">
        <f t="shared" ca="1" si="541"/>
        <v>1.3354499052491652E-4</v>
      </c>
      <c r="BY165" s="29">
        <f t="shared" ca="1" si="542"/>
        <v>2.3718959687799216E-5</v>
      </c>
      <c r="BZ165" s="3">
        <f ca="1">$BY165*$C$15</f>
        <v>-6.7340498449630762E-5</v>
      </c>
      <c r="CA165" s="3">
        <f ca="1">$BY165*$D$15</f>
        <v>-1.5725670273010879E-4</v>
      </c>
      <c r="CB165" s="3">
        <f ca="1">$BY165*$E$15</f>
        <v>2.4869092043060601E-4</v>
      </c>
      <c r="CC165" s="3">
        <f ca="1">$BY165*$F$15</f>
        <v>1.3730194194476332E-5</v>
      </c>
      <c r="CD165" s="3">
        <f t="shared" ca="1" si="611"/>
        <v>2.3718959687799216E-5</v>
      </c>
      <c r="CE165" s="29">
        <f t="shared" ca="1" si="543"/>
        <v>4.0533342316907201E-5</v>
      </c>
      <c r="CF165" s="3">
        <f ca="1">$CE165*$C$15</f>
        <v>-1.1507821217193124E-4</v>
      </c>
      <c r="CG165" s="3">
        <f ca="1">$CE165*$D$15</f>
        <v>-2.6873605956109471E-4</v>
      </c>
      <c r="CH165" s="3">
        <f ca="1">$CE165*$E$15</f>
        <v>4.249880408585403E-4</v>
      </c>
      <c r="CI165" s="3">
        <f ca="1">$CE165*$F$15</f>
        <v>2.346353586698807E-5</v>
      </c>
      <c r="CJ165" s="3">
        <f t="shared" ca="1" si="612"/>
        <v>4.0533342316907201E-5</v>
      </c>
    </row>
    <row r="166" spans="2:88" x14ac:dyDescent="0.25">
      <c r="B166" s="2">
        <v>14</v>
      </c>
      <c r="C166" s="3">
        <f t="shared" ca="1" si="550"/>
        <v>0.14458604058395841</v>
      </c>
      <c r="D166" s="3">
        <f t="shared" ca="1" si="551"/>
        <v>0.61136416528582938</v>
      </c>
      <c r="E166" s="3">
        <f t="shared" ca="1" si="552"/>
        <v>0.72908571086589613</v>
      </c>
      <c r="F166" s="5">
        <f t="shared" ca="1" si="553"/>
        <v>0.86026305900777489</v>
      </c>
      <c r="G166" s="2">
        <f t="shared" ca="1" si="554"/>
        <v>0.67394200239953084</v>
      </c>
      <c r="H166" s="2">
        <f t="shared" ca="1" si="555"/>
        <v>2.3403251395265019</v>
      </c>
      <c r="I166" s="11">
        <f t="shared" ca="1" si="556"/>
        <v>0.91216213961169235</v>
      </c>
      <c r="J166" s="3">
        <f t="shared" ca="1" si="557"/>
        <v>0.58460872333829572</v>
      </c>
      <c r="K166" s="3">
        <f t="shared" ca="1" si="558"/>
        <v>0.98747841097577105</v>
      </c>
      <c r="L166" s="3">
        <f t="shared" ca="1" si="559"/>
        <v>0.11204592418950129</v>
      </c>
      <c r="M166" s="3">
        <f t="shared" ca="1" si="560"/>
        <v>1.2249520268327147E-2</v>
      </c>
      <c r="N166" s="3">
        <f t="shared" ca="1" si="561"/>
        <v>0.85026786164981238</v>
      </c>
      <c r="O166" s="3">
        <f t="shared" ca="1" si="562"/>
        <v>1.6307782349253095</v>
      </c>
      <c r="P166" s="28">
        <f t="shared" ca="1" si="563"/>
        <v>0.83627622126941825</v>
      </c>
      <c r="Q166" s="3">
        <f t="shared" ca="1" si="564"/>
        <v>0.31129415204709837</v>
      </c>
      <c r="R166" s="3">
        <f t="shared" ca="1" si="565"/>
        <v>0.94922428859086216</v>
      </c>
      <c r="S166" s="3">
        <f t="shared" ca="1" si="566"/>
        <v>0.99549175059450667</v>
      </c>
      <c r="T166" s="3">
        <f t="shared" ca="1" si="567"/>
        <v>2.0732561915743135</v>
      </c>
      <c r="U166" s="28">
        <f t="shared" ca="1" si="568"/>
        <v>0.88827651906248828</v>
      </c>
      <c r="V166" s="3">
        <f t="shared" ca="1" si="569"/>
        <v>0.33969109564944383</v>
      </c>
      <c r="W166" s="3">
        <f t="shared" ca="1" si="570"/>
        <v>0.88756973528518845</v>
      </c>
      <c r="X166" s="3">
        <f t="shared" ca="1" si="571"/>
        <v>0.51916308975542502</v>
      </c>
      <c r="Y166" s="3">
        <f t="shared" ca="1" si="572"/>
        <v>1.571269910707457</v>
      </c>
      <c r="Z166" s="28">
        <f t="shared" ca="1" si="573"/>
        <v>0.82796456872739599</v>
      </c>
      <c r="AA166" s="3">
        <f t="shared" ca="1" si="574"/>
        <v>0.79285111302161415</v>
      </c>
      <c r="AB166" s="3">
        <f t="shared" ca="1" si="575"/>
        <v>0.79637581984378392</v>
      </c>
      <c r="AC166" s="3">
        <f t="shared" ca="1" si="576"/>
        <v>0.12763082306124085</v>
      </c>
      <c r="AD166" s="3">
        <f t="shared" ca="1" si="577"/>
        <v>1.5168297520378426</v>
      </c>
      <c r="AE166" s="28">
        <f t="shared" ca="1" si="578"/>
        <v>0.82007117098528137</v>
      </c>
      <c r="AF166" s="3">
        <f t="shared" ca="1" si="579"/>
        <v>3.751122282777726E-2</v>
      </c>
      <c r="AG166" s="3">
        <f t="shared" ca="1" si="580"/>
        <v>0.79699882637806851</v>
      </c>
      <c r="AH166" s="3">
        <f t="shared" ca="1" si="581"/>
        <v>6.6757922499482546E-3</v>
      </c>
      <c r="AI166" s="3">
        <f t="shared" ca="1" si="582"/>
        <v>-4.3539803263338622E-3</v>
      </c>
      <c r="AJ166" s="3">
        <f t="shared" ca="1" si="583"/>
        <v>0.69432777243892929</v>
      </c>
      <c r="AK166" s="28">
        <f t="shared" ca="1" si="584"/>
        <v>0.66692896877512919</v>
      </c>
      <c r="AL166" s="3">
        <f t="shared" ca="1" si="585"/>
        <v>0.88265638549848191</v>
      </c>
      <c r="AM166" s="3">
        <f t="shared" ca="1" si="586"/>
        <v>0.68616310180261986</v>
      </c>
      <c r="AN166" s="3">
        <f t="shared" ca="1" si="587"/>
        <v>0.83034695214132104</v>
      </c>
      <c r="AO166" s="3">
        <f t="shared" ca="1" si="588"/>
        <v>-7.8232462392009688E-3</v>
      </c>
      <c r="AP166" s="3">
        <f t="shared" ca="1" si="589"/>
        <v>2.0252820294269189</v>
      </c>
      <c r="AQ166" s="28">
        <f t="shared" ca="1" si="590"/>
        <v>0.88342607862304523</v>
      </c>
      <c r="AR166" s="3">
        <f t="shared" ca="1" si="591"/>
        <v>0.54958390639888099</v>
      </c>
      <c r="AS166" s="3">
        <f t="shared" ca="1" si="592"/>
        <v>0.32692311098745352</v>
      </c>
      <c r="AT166" s="3">
        <f t="shared" ca="1" si="593"/>
        <v>0.25651930583369703</v>
      </c>
      <c r="AU166" s="3">
        <f t="shared" ca="1" si="544"/>
        <v>0.91186513573460237</v>
      </c>
      <c r="AV166" s="28">
        <f t="shared" ca="1" si="594"/>
        <v>0.71338167553768383</v>
      </c>
      <c r="AW166" s="2">
        <f t="shared" ca="1" si="595"/>
        <v>1</v>
      </c>
      <c r="AX166" s="3">
        <f ca="1">POWER(AV166-$G$16, 2)/2</f>
        <v>4.1075031958792772E-2</v>
      </c>
      <c r="AY166" s="29">
        <f t="shared" ca="1" si="596"/>
        <v>8.052967325093174E-3</v>
      </c>
      <c r="AZ166" s="3">
        <f t="shared" ca="1" si="597"/>
        <v>5.3707571937042014E-3</v>
      </c>
      <c r="BA166" s="3">
        <f t="shared" ca="1" si="598"/>
        <v>7.1142013452865768E-3</v>
      </c>
      <c r="BB166" s="3">
        <f t="shared" ca="1" si="524"/>
        <v>8.052967325093174E-3</v>
      </c>
      <c r="BC166" s="29">
        <f t="shared" ca="1" si="545"/>
        <v>9.8311967394025469E-4</v>
      </c>
      <c r="BD166" s="3">
        <f t="shared" ca="1" si="599"/>
        <v>8.7328212178949794E-4</v>
      </c>
      <c r="BE166" s="3">
        <f t="shared" ca="1" si="600"/>
        <v>8.1398825684136119E-4</v>
      </c>
      <c r="BF166" s="3">
        <f t="shared" ca="1" si="601"/>
        <v>8.0622810222685272E-4</v>
      </c>
      <c r="BG166" s="3">
        <f t="shared" ca="1" si="528"/>
        <v>9.8311967394025469E-4</v>
      </c>
      <c r="BH166" s="29">
        <f t="shared" ca="1" si="546"/>
        <v>2.7112725749772661E-4</v>
      </c>
      <c r="BI166" s="3">
        <f t="shared" ca="1" si="602"/>
        <v>2.4083597651303952E-4</v>
      </c>
      <c r="BJ166" s="3">
        <f t="shared" ca="1" si="603"/>
        <v>2.2448376282434686E-4</v>
      </c>
      <c r="BK166" s="3">
        <f t="shared" ca="1" si="604"/>
        <v>2.2234364754218858E-4</v>
      </c>
      <c r="BL166" s="3">
        <f t="shared" ca="1" si="532"/>
        <v>2.7112725749772661E-4</v>
      </c>
      <c r="BM166" s="29">
        <f t="shared" ca="1" si="547"/>
        <v>8.88400459978379E-5</v>
      </c>
      <c r="BN166" s="3">
        <f t="shared" ca="1" si="605"/>
        <v>8.1036526440588985E-5</v>
      </c>
      <c r="BO166" s="3">
        <f t="shared" ca="1" si="606"/>
        <v>7.4294817964473176E-5</v>
      </c>
      <c r="BP166" s="3">
        <f t="shared" ca="1" si="535"/>
        <v>8.88400459978379E-5</v>
      </c>
      <c r="BQ166" s="29">
        <f t="shared" ca="1" si="548"/>
        <v>1.2751045255860041E-4</v>
      </c>
      <c r="BR166" s="3">
        <f t="shared" ca="1" si="607"/>
        <v>1.1631020722870814E-4</v>
      </c>
      <c r="BS166" s="3">
        <f t="shared" ca="1" si="608"/>
        <v>1.0663395943805977E-4</v>
      </c>
      <c r="BT166" s="3">
        <f t="shared" ca="1" si="538"/>
        <v>1.2751045255860041E-4</v>
      </c>
      <c r="BU166" s="29">
        <f t="shared" ca="1" si="549"/>
        <v>1.320895415060211E-4</v>
      </c>
      <c r="BV166" s="3">
        <f t="shared" ca="1" si="609"/>
        <v>1.2048707880045965E-4</v>
      </c>
      <c r="BW166" s="3">
        <f t="shared" ca="1" si="610"/>
        <v>1.1046334263986531E-4</v>
      </c>
      <c r="BX166" s="3">
        <f t="shared" ca="1" si="541"/>
        <v>1.320895415060211E-4</v>
      </c>
      <c r="BY166" s="29">
        <f t="shared" ca="1" si="542"/>
        <v>2.3460750630336682E-5</v>
      </c>
      <c r="BZ166" s="3">
        <f ca="1">$BY166*$C$16</f>
        <v>-1.0568129728941461E-4</v>
      </c>
      <c r="CA166" s="3">
        <f ca="1">$BY166*$D$16</f>
        <v>-1.36367959113895E-4</v>
      </c>
      <c r="CB166" s="3">
        <f ca="1">$BY166*$E$16</f>
        <v>2.5541015388728635E-4</v>
      </c>
      <c r="CC166" s="3">
        <f ca="1">$BY166*$F$16</f>
        <v>-1.2398068278107723E-5</v>
      </c>
      <c r="CD166" s="3">
        <f t="shared" ca="1" si="611"/>
        <v>2.3460750630336682E-5</v>
      </c>
      <c r="CE166" s="29">
        <f t="shared" ca="1" si="543"/>
        <v>4.0091252127561219E-5</v>
      </c>
      <c r="CF166" s="3">
        <f ca="1">$CE166*$C$16</f>
        <v>-1.8059505433381227E-4</v>
      </c>
      <c r="CG166" s="3">
        <f ca="1">$CE166*$D$16</f>
        <v>-2.3303441211666232E-4</v>
      </c>
      <c r="CH166" s="3">
        <f ca="1">$CE166*$E$16</f>
        <v>4.3646143453712072E-4</v>
      </c>
      <c r="CI166" s="3">
        <f ca="1">$CE166*$F$16</f>
        <v>-2.1186623099331002E-5</v>
      </c>
      <c r="CJ166" s="3">
        <f t="shared" ca="1" si="612"/>
        <v>4.0091252127561219E-5</v>
      </c>
    </row>
    <row r="167" spans="2:88" x14ac:dyDescent="0.25">
      <c r="B167" s="2">
        <v>15</v>
      </c>
      <c r="C167" s="3">
        <f t="shared" ca="1" si="550"/>
        <v>0.14459766552666026</v>
      </c>
      <c r="D167" s="3">
        <f t="shared" ca="1" si="551"/>
        <v>0.61137916576133189</v>
      </c>
      <c r="E167" s="3">
        <f t="shared" ca="1" si="552"/>
        <v>0.72905761574896855</v>
      </c>
      <c r="F167" s="5">
        <f t="shared" ca="1" si="553"/>
        <v>0.86026442279528548</v>
      </c>
      <c r="G167" s="2">
        <f t="shared" ca="1" si="554"/>
        <v>0.67393942171696153</v>
      </c>
      <c r="H167" s="2">
        <f t="shared" ca="1" si="555"/>
        <v>2.3403037124708157</v>
      </c>
      <c r="I167" s="11">
        <f t="shared" ca="1" si="556"/>
        <v>0.9121604228100324</v>
      </c>
      <c r="J167" s="3">
        <f t="shared" ca="1" si="557"/>
        <v>0.58462858879427249</v>
      </c>
      <c r="K167" s="3">
        <f t="shared" ca="1" si="558"/>
        <v>0.98750404476110387</v>
      </c>
      <c r="L167" s="3">
        <f t="shared" ca="1" si="559"/>
        <v>0.11199791343170221</v>
      </c>
      <c r="M167" s="3">
        <f t="shared" ca="1" si="560"/>
        <v>1.2251850796868073E-2</v>
      </c>
      <c r="N167" s="3">
        <f t="shared" ca="1" si="561"/>
        <v>0.85026345161207839</v>
      </c>
      <c r="O167" s="3">
        <f t="shared" ca="1" si="562"/>
        <v>1.6307820477834407</v>
      </c>
      <c r="P167" s="28">
        <f t="shared" ca="1" si="563"/>
        <v>0.83627674331881374</v>
      </c>
      <c r="Q167" s="3">
        <f t="shared" ca="1" si="564"/>
        <v>0.31128523802918989</v>
      </c>
      <c r="R167" s="3">
        <f t="shared" ca="1" si="565"/>
        <v>0.94921451618580244</v>
      </c>
      <c r="S167" s="3">
        <f t="shared" ca="1" si="566"/>
        <v>0.99548357816453059</v>
      </c>
      <c r="T167" s="3">
        <f t="shared" ca="1" si="567"/>
        <v>2.0732316768065644</v>
      </c>
      <c r="U167" s="28">
        <f t="shared" ca="1" si="568"/>
        <v>0.88827408616081338</v>
      </c>
      <c r="V167" s="3">
        <f t="shared" ca="1" si="569"/>
        <v>0.33967830152664868</v>
      </c>
      <c r="W167" s="3">
        <f t="shared" ca="1" si="570"/>
        <v>0.88755800554965025</v>
      </c>
      <c r="X167" s="3">
        <f t="shared" ca="1" si="571"/>
        <v>0.51914906360564361</v>
      </c>
      <c r="Y167" s="3">
        <f t="shared" ca="1" si="572"/>
        <v>1.5712342851331882</v>
      </c>
      <c r="Z167" s="28">
        <f t="shared" ca="1" si="573"/>
        <v>0.82795949418832349</v>
      </c>
      <c r="AA167" s="3">
        <f t="shared" ca="1" si="574"/>
        <v>0.79283785944294605</v>
      </c>
      <c r="AB167" s="3">
        <f t="shared" ca="1" si="575"/>
        <v>0.79636366887609356</v>
      </c>
      <c r="AC167" s="3">
        <f t="shared" ca="1" si="576"/>
        <v>0.1276162932116752</v>
      </c>
      <c r="AD167" s="3">
        <f t="shared" ca="1" si="577"/>
        <v>1.5167920258060756</v>
      </c>
      <c r="AE167" s="28">
        <f t="shared" ca="1" si="578"/>
        <v>0.82006560424485375</v>
      </c>
      <c r="AF167" s="3">
        <f t="shared" ca="1" si="579"/>
        <v>3.7415161794380418E-2</v>
      </c>
      <c r="AG167" s="3">
        <f t="shared" ca="1" si="580"/>
        <v>0.79690928766981595</v>
      </c>
      <c r="AH167" s="3">
        <f t="shared" ca="1" si="581"/>
        <v>6.5871071587033005E-3</v>
      </c>
      <c r="AI167" s="3">
        <f t="shared" ca="1" si="582"/>
        <v>-4.4621234904672902E-3</v>
      </c>
      <c r="AJ167" s="3">
        <f t="shared" ca="1" si="583"/>
        <v>0.69398326590640058</v>
      </c>
      <c r="AK167" s="28">
        <f t="shared" ca="1" si="584"/>
        <v>0.666852437512788</v>
      </c>
      <c r="AL167" s="3">
        <f t="shared" ca="1" si="585"/>
        <v>0.88262989354106547</v>
      </c>
      <c r="AM167" s="3">
        <f t="shared" ca="1" si="586"/>
        <v>0.68613840858870923</v>
      </c>
      <c r="AN167" s="3">
        <f t="shared" ca="1" si="587"/>
        <v>0.83032249434009142</v>
      </c>
      <c r="AO167" s="3">
        <f t="shared" ca="1" si="588"/>
        <v>-7.853070237525718E-3</v>
      </c>
      <c r="AP167" s="3">
        <f t="shared" ca="1" si="589"/>
        <v>2.0251779196232702</v>
      </c>
      <c r="AQ167" s="28">
        <f t="shared" ca="1" si="590"/>
        <v>0.88341535650498526</v>
      </c>
      <c r="AR167" s="3">
        <f t="shared" ca="1" si="591"/>
        <v>0.54899312310757353</v>
      </c>
      <c r="AS167" s="3">
        <f t="shared" ca="1" si="592"/>
        <v>0.32614054883947202</v>
      </c>
      <c r="AT167" s="3">
        <f t="shared" ca="1" si="593"/>
        <v>0.25563347942793679</v>
      </c>
      <c r="AU167" s="3">
        <f t="shared" ca="1" si="544"/>
        <v>0.90984845097373401</v>
      </c>
      <c r="AV167" s="28">
        <f t="shared" ca="1" si="594"/>
        <v>0.71296915013296802</v>
      </c>
      <c r="AW167" s="2">
        <f t="shared" ca="1" si="595"/>
        <v>1</v>
      </c>
      <c r="AX167" s="3">
        <f ca="1">POWER(AV167-$G$17, 2)/2</f>
        <v>4.1193354387695329E-2</v>
      </c>
      <c r="AY167" s="29">
        <f t="shared" ca="1" si="596"/>
        <v>7.9761217923384597E-3</v>
      </c>
      <c r="AZ167" s="3">
        <f t="shared" ca="1" si="597"/>
        <v>5.3188962591197691E-3</v>
      </c>
      <c r="BA167" s="3">
        <f t="shared" ca="1" si="598"/>
        <v>7.0462284767058622E-3</v>
      </c>
      <c r="BB167" s="3">
        <f t="shared" ca="1" si="524"/>
        <v>7.9761217923384597E-3</v>
      </c>
      <c r="BC167" s="29">
        <f t="shared" ca="1" si="545"/>
        <v>9.7280336509516943E-4</v>
      </c>
      <c r="BD167" s="3">
        <f t="shared" ca="1" si="599"/>
        <v>8.641160201440757E-4</v>
      </c>
      <c r="BE167" s="3">
        <f t="shared" ca="1" si="600"/>
        <v>8.054417821088955E-4</v>
      </c>
      <c r="BF167" s="3">
        <f t="shared" ca="1" si="601"/>
        <v>7.9776257940819724E-4</v>
      </c>
      <c r="BG167" s="3">
        <f t="shared" ca="1" si="528"/>
        <v>9.7280336509516943E-4</v>
      </c>
      <c r="BH167" s="29">
        <f t="shared" ca="1" si="546"/>
        <v>2.6791860173748072E-4</v>
      </c>
      <c r="BI167" s="3">
        <f t="shared" ca="1" si="602"/>
        <v>2.379851511238436E-4</v>
      </c>
      <c r="BJ167" s="3">
        <f t="shared" ca="1" si="603"/>
        <v>2.2182574997820742E-4</v>
      </c>
      <c r="BK167" s="3">
        <f t="shared" ca="1" si="604"/>
        <v>2.1971083002228346E-4</v>
      </c>
      <c r="BL167" s="3">
        <f t="shared" ca="1" si="532"/>
        <v>2.6791860173748072E-4</v>
      </c>
      <c r="BM167" s="29">
        <f t="shared" ca="1" si="547"/>
        <v>8.7869929853299632E-5</v>
      </c>
      <c r="BN167" s="3">
        <f t="shared" ca="1" si="605"/>
        <v>8.0151472367273686E-5</v>
      </c>
      <c r="BO167" s="3">
        <f t="shared" ca="1" si="606"/>
        <v>7.3483578773370024E-5</v>
      </c>
      <c r="BP167" s="3">
        <f t="shared" ca="1" si="535"/>
        <v>8.7869929853299632E-5</v>
      </c>
      <c r="BQ167" s="29">
        <f t="shared" ca="1" si="548"/>
        <v>1.2611860922527352E-4</v>
      </c>
      <c r="BR167" s="3">
        <f t="shared" ca="1" si="607"/>
        <v>1.1504040391513875E-4</v>
      </c>
      <c r="BS167" s="3">
        <f t="shared" ca="1" si="608"/>
        <v>1.0547005979480983E-4</v>
      </c>
      <c r="BT167" s="3">
        <f t="shared" ca="1" si="538"/>
        <v>1.2611860922527352E-4</v>
      </c>
      <c r="BU167" s="29">
        <f t="shared" ca="1" si="549"/>
        <v>1.3064781722270301E-4</v>
      </c>
      <c r="BV167" s="3">
        <f t="shared" ca="1" si="609"/>
        <v>1.1917176819706861E-4</v>
      </c>
      <c r="BW167" s="3">
        <f t="shared" ca="1" si="610"/>
        <v>1.092577311087137E-4</v>
      </c>
      <c r="BX167" s="3">
        <f t="shared" ca="1" si="541"/>
        <v>1.3064781722270301E-4</v>
      </c>
      <c r="BY167" s="29">
        <f t="shared" ca="1" si="542"/>
        <v>2.3204927071560907E-5</v>
      </c>
      <c r="BZ167" s="3">
        <f ca="1">$BY167*$C$17</f>
        <v>-5.5923874242461789E-5</v>
      </c>
      <c r="CA167" s="3">
        <f ca="1">$BY167*$D$17</f>
        <v>8.6863003506973939E-5</v>
      </c>
      <c r="CB167" s="3">
        <f ca="1">$BY167*$E$17</f>
        <v>-9.3318614218282196E-6</v>
      </c>
      <c r="CC167" s="3">
        <f ca="1">$BY167*$F$17</f>
        <v>-3.005734203579284E-5</v>
      </c>
      <c r="CD167" s="3">
        <f t="shared" ca="1" si="611"/>
        <v>2.3204927071560907E-5</v>
      </c>
      <c r="CE167" s="29">
        <f t="shared" ca="1" si="543"/>
        <v>3.965328215876486E-5</v>
      </c>
      <c r="CF167" s="3">
        <f ca="1">$CE167*$C$17</f>
        <v>-9.5564410002623319E-5</v>
      </c>
      <c r="CG167" s="3">
        <f ca="1">$CE167*$D$17</f>
        <v>1.4843413110490452E-4</v>
      </c>
      <c r="CH167" s="3">
        <f ca="1">$CE167*$E$17</f>
        <v>-1.5946567420147289E-5</v>
      </c>
      <c r="CI167" s="3">
        <f ca="1">$CE167*$F$17</f>
        <v>-5.1362896380248118E-5</v>
      </c>
      <c r="CJ167" s="3">
        <f t="shared" ca="1" si="612"/>
        <v>3.965328215876486E-5</v>
      </c>
    </row>
    <row r="168" spans="2:88" x14ac:dyDescent="0.25">
      <c r="B168" s="2">
        <v>16</v>
      </c>
      <c r="C168" s="3">
        <f t="shared" ca="1" si="550"/>
        <v>0.14460381715282694</v>
      </c>
      <c r="D168" s="3">
        <f t="shared" ca="1" si="551"/>
        <v>0.6113696108309461</v>
      </c>
      <c r="E168" s="3">
        <f t="shared" ca="1" si="552"/>
        <v>0.72905864225372496</v>
      </c>
      <c r="F168" s="5">
        <f t="shared" ca="1" si="553"/>
        <v>0.86026772910290938</v>
      </c>
      <c r="G168" s="2">
        <f t="shared" ca="1" si="554"/>
        <v>0.67393686917498363</v>
      </c>
      <c r="H168" s="2">
        <f t="shared" ca="1" si="555"/>
        <v>2.340298131077164</v>
      </c>
      <c r="I168" s="11">
        <f t="shared" ca="1" si="556"/>
        <v>0.91215997560661377</v>
      </c>
      <c r="J168" s="3">
        <f t="shared" ca="1" si="557"/>
        <v>0.58463910087937276</v>
      </c>
      <c r="K168" s="3">
        <f t="shared" ca="1" si="558"/>
        <v>0.98748771700668236</v>
      </c>
      <c r="L168" s="3">
        <f t="shared" ca="1" si="559"/>
        <v>0.11199966755411843</v>
      </c>
      <c r="M168" s="3">
        <f t="shared" ca="1" si="560"/>
        <v>1.22575007154699E-2</v>
      </c>
      <c r="N168" s="3">
        <f t="shared" ca="1" si="561"/>
        <v>0.85025908975104092</v>
      </c>
      <c r="O168" s="3">
        <f t="shared" ca="1" si="562"/>
        <v>1.6307683832610897</v>
      </c>
      <c r="P168" s="28">
        <f t="shared" ca="1" si="563"/>
        <v>0.83627487239180265</v>
      </c>
      <c r="Q168" s="3">
        <f t="shared" ca="1" si="564"/>
        <v>0.31127642136722949</v>
      </c>
      <c r="R168" s="3">
        <f t="shared" ca="1" si="565"/>
        <v>0.94920485049351855</v>
      </c>
      <c r="S168" s="3">
        <f t="shared" ca="1" si="566"/>
        <v>0.99547549497086552</v>
      </c>
      <c r="T168" s="3">
        <f t="shared" ca="1" si="567"/>
        <v>2.0732055531122588</v>
      </c>
      <c r="U168" s="28">
        <f t="shared" ca="1" si="568"/>
        <v>0.88827149353460877</v>
      </c>
      <c r="V168" s="3">
        <f t="shared" ca="1" si="569"/>
        <v>0.33966564708221803</v>
      </c>
      <c r="W168" s="3">
        <f t="shared" ca="1" si="570"/>
        <v>0.88754640384307282</v>
      </c>
      <c r="X168" s="3">
        <f t="shared" ca="1" si="571"/>
        <v>0.51913519055862878</v>
      </c>
      <c r="Y168" s="3">
        <f t="shared" ca="1" si="572"/>
        <v>1.5711973545312186</v>
      </c>
      <c r="Z168" s="28">
        <f t="shared" ca="1" si="573"/>
        <v>0.82795423363474707</v>
      </c>
      <c r="AA168" s="3">
        <f t="shared" ca="1" si="574"/>
        <v>0.79282475054844437</v>
      </c>
      <c r="AB168" s="3">
        <f t="shared" ca="1" si="575"/>
        <v>0.79635165052567158</v>
      </c>
      <c r="AC168" s="3">
        <f t="shared" ca="1" si="576"/>
        <v>0.12760192195178069</v>
      </c>
      <c r="AD168" s="3">
        <f t="shared" ca="1" si="577"/>
        <v>1.5167538019947269</v>
      </c>
      <c r="AE168" s="28">
        <f t="shared" ca="1" si="578"/>
        <v>0.82005996394635217</v>
      </c>
      <c r="AF168" s="3">
        <f t="shared" ca="1" si="579"/>
        <v>3.7320109032164567E-2</v>
      </c>
      <c r="AG168" s="3">
        <f t="shared" ca="1" si="580"/>
        <v>0.79682068907378401</v>
      </c>
      <c r="AH168" s="3">
        <f t="shared" ca="1" si="581"/>
        <v>6.499353274968399E-3</v>
      </c>
      <c r="AI168" s="3">
        <f t="shared" ca="1" si="582"/>
        <v>-4.5691318606277589E-3</v>
      </c>
      <c r="AJ168" s="3">
        <f t="shared" ca="1" si="583"/>
        <v>0.69364217950698859</v>
      </c>
      <c r="AK168" s="28">
        <f t="shared" ca="1" si="584"/>
        <v>0.66677665735621783</v>
      </c>
      <c r="AL168" s="3">
        <f t="shared" ca="1" si="585"/>
        <v>0.88260371517444181</v>
      </c>
      <c r="AM168" s="3">
        <f t="shared" ca="1" si="586"/>
        <v>0.68611400775621167</v>
      </c>
      <c r="AN168" s="3">
        <f t="shared" ca="1" si="587"/>
        <v>0.83029832614878896</v>
      </c>
      <c r="AO168" s="3">
        <f t="shared" ca="1" si="588"/>
        <v>-7.8825412837168415E-3</v>
      </c>
      <c r="AP168" s="3">
        <f t="shared" ca="1" si="589"/>
        <v>2.0250745918776305</v>
      </c>
      <c r="AQ168" s="28">
        <f t="shared" ca="1" si="590"/>
        <v>0.88340471408353982</v>
      </c>
      <c r="AR168" s="3">
        <f t="shared" ca="1" si="591"/>
        <v>0.54840804451907033</v>
      </c>
      <c r="AS168" s="3">
        <f t="shared" ca="1" si="592"/>
        <v>0.3253654637070344</v>
      </c>
      <c r="AT168" s="3">
        <f t="shared" ca="1" si="593"/>
        <v>0.25475610603077958</v>
      </c>
      <c r="AU168" s="3">
        <f t="shared" ca="1" si="544"/>
        <v>0.90785117326123632</v>
      </c>
      <c r="AV168" s="28">
        <f t="shared" ca="1" si="594"/>
        <v>0.71256024515568039</v>
      </c>
      <c r="AW168" s="2">
        <f t="shared" ca="1" si="595"/>
        <v>1</v>
      </c>
      <c r="AX168" s="3">
        <f ca="1">POWER(AV168-$G$18, 2)/2</f>
        <v>4.1310806332481277E-2</v>
      </c>
      <c r="AY168" s="29">
        <f t="shared" ca="1" si="596"/>
        <v>7.8997944607141265E-3</v>
      </c>
      <c r="AZ168" s="3">
        <f t="shared" ca="1" si="597"/>
        <v>5.2673985443161308E-3</v>
      </c>
      <c r="BA168" s="3">
        <f t="shared" ca="1" si="598"/>
        <v>6.9787156668858945E-3</v>
      </c>
      <c r="BB168" s="3">
        <f t="shared" ca="1" si="524"/>
        <v>7.8997944607141265E-3</v>
      </c>
      <c r="BC168" s="29">
        <f t="shared" ca="1" si="545"/>
        <v>9.6257685014771799E-4</v>
      </c>
      <c r="BD168" s="3">
        <f t="shared" ca="1" si="599"/>
        <v>8.5502957632255271E-4</v>
      </c>
      <c r="BE168" s="3">
        <f t="shared" ca="1" si="600"/>
        <v>7.9696957827860265E-4</v>
      </c>
      <c r="BF168" s="3">
        <f t="shared" ca="1" si="601"/>
        <v>7.893707370277308E-4</v>
      </c>
      <c r="BG168" s="3">
        <f t="shared" ca="1" si="528"/>
        <v>9.6257685014771799E-4</v>
      </c>
      <c r="BH168" s="29">
        <f t="shared" ca="1" si="546"/>
        <v>2.6474511072965444E-4</v>
      </c>
      <c r="BI168" s="3">
        <f t="shared" ca="1" si="602"/>
        <v>2.3516553491381551E-4</v>
      </c>
      <c r="BJ168" s="3">
        <f t="shared" ca="1" si="603"/>
        <v>2.1919683526271729E-4</v>
      </c>
      <c r="BK168" s="3">
        <f t="shared" ca="1" si="604"/>
        <v>2.1710686595993343E-4</v>
      </c>
      <c r="BL168" s="3">
        <f t="shared" ca="1" si="532"/>
        <v>2.6474511072965444E-4</v>
      </c>
      <c r="BM168" s="29">
        <f t="shared" ca="1" si="547"/>
        <v>8.6909147767745933E-5</v>
      </c>
      <c r="BN168" s="3">
        <f t="shared" ca="1" si="605"/>
        <v>7.9275046107818724E-5</v>
      </c>
      <c r="BO168" s="3">
        <f t="shared" ca="1" si="606"/>
        <v>7.2679936459152045E-5</v>
      </c>
      <c r="BP168" s="3">
        <f t="shared" ca="1" si="535"/>
        <v>8.6909147767745933E-5</v>
      </c>
      <c r="BQ168" s="29">
        <f t="shared" ca="1" si="548"/>
        <v>1.2474010184436993E-4</v>
      </c>
      <c r="BR168" s="3">
        <f t="shared" ca="1" si="607"/>
        <v>1.13782928255527E-4</v>
      </c>
      <c r="BS168" s="3">
        <f t="shared" ca="1" si="608"/>
        <v>1.0431701275204093E-4</v>
      </c>
      <c r="BT168" s="3">
        <f t="shared" ca="1" si="538"/>
        <v>1.2474010184436993E-4</v>
      </c>
      <c r="BU168" s="29">
        <f t="shared" ca="1" si="549"/>
        <v>1.2921983611232071E-4</v>
      </c>
      <c r="BV168" s="3">
        <f t="shared" ca="1" si="609"/>
        <v>1.1786916255610508E-4</v>
      </c>
      <c r="BW168" s="3">
        <f t="shared" ca="1" si="610"/>
        <v>1.0806330195532065E-4</v>
      </c>
      <c r="BX168" s="3">
        <f t="shared" ca="1" si="541"/>
        <v>1.2921983611232071E-4</v>
      </c>
      <c r="BY168" s="29">
        <f t="shared" ca="1" si="542"/>
        <v>2.2951245810387447E-5</v>
      </c>
      <c r="BZ168" s="3">
        <f ca="1">$BY168*$C$18</f>
        <v>9.3214189734307573E-6</v>
      </c>
      <c r="CA168" s="3">
        <f ca="1">$BY168*$D$18</f>
        <v>3.0965820847374744E-5</v>
      </c>
      <c r="CB168" s="3">
        <f ca="1">$BY168*$E$18</f>
        <v>-3.3281601549642837E-5</v>
      </c>
      <c r="CC168" s="3">
        <f ca="1">$BY168*$F$18</f>
        <v>-1.2840992518453674E-5</v>
      </c>
      <c r="CD168" s="3">
        <f t="shared" ca="1" si="611"/>
        <v>2.2951245810387447E-5</v>
      </c>
      <c r="CE168" s="29">
        <f t="shared" ca="1" si="543"/>
        <v>3.9219963926153664E-5</v>
      </c>
      <c r="CF168" s="3">
        <f ca="1">$CE168*$C$18</f>
        <v>1.5928796148968048E-5</v>
      </c>
      <c r="CG168" s="3">
        <f ca="1">$CE168*$D$18</f>
        <v>5.2915575329166521E-5</v>
      </c>
      <c r="CH168" s="3">
        <f ca="1">$CE168*$E$18</f>
        <v>-5.6872869689315423E-5</v>
      </c>
      <c r="CI168" s="3">
        <f ca="1">$CE168*$F$18</f>
        <v>-2.1943177617043716E-5</v>
      </c>
      <c r="CJ168" s="3">
        <f t="shared" ca="1" si="612"/>
        <v>3.9219963926153664E-5</v>
      </c>
    </row>
    <row r="169" spans="2:88" x14ac:dyDescent="0.25">
      <c r="B169" s="2">
        <v>17</v>
      </c>
      <c r="C169" s="3">
        <f t="shared" ca="1" si="550"/>
        <v>0.14460279179673988</v>
      </c>
      <c r="D169" s="3">
        <f t="shared" ca="1" si="551"/>
        <v>0.61136620459065294</v>
      </c>
      <c r="E169" s="3">
        <f t="shared" ca="1" si="552"/>
        <v>0.7290623032298954</v>
      </c>
      <c r="F169" s="5">
        <f t="shared" ca="1" si="553"/>
        <v>0.86026914161208645</v>
      </c>
      <c r="G169" s="2">
        <f t="shared" ca="1" si="554"/>
        <v>0.67393434453794454</v>
      </c>
      <c r="H169" s="2">
        <f t="shared" ca="1" si="555"/>
        <v>2.3402992916311733</v>
      </c>
      <c r="I169" s="11">
        <f t="shared" ca="1" si="556"/>
        <v>0.91216006859497811</v>
      </c>
      <c r="J169" s="3">
        <f t="shared" ca="1" si="557"/>
        <v>0.5846373487117964</v>
      </c>
      <c r="K169" s="3">
        <f t="shared" ca="1" si="558"/>
        <v>0.98748189629339611</v>
      </c>
      <c r="L169" s="3">
        <f t="shared" ca="1" si="559"/>
        <v>0.11200592356978425</v>
      </c>
      <c r="M169" s="3">
        <f t="shared" ca="1" si="560"/>
        <v>1.2259914465007774E-2</v>
      </c>
      <c r="N169" s="3">
        <f t="shared" ca="1" si="561"/>
        <v>0.85025477555500906</v>
      </c>
      <c r="O169" s="3">
        <f t="shared" ca="1" si="562"/>
        <v>1.6307625518173383</v>
      </c>
      <c r="P169" s="28">
        <f t="shared" ca="1" si="563"/>
        <v>0.83627407395356435</v>
      </c>
      <c r="Q169" s="3">
        <f t="shared" ca="1" si="564"/>
        <v>0.31126770111215762</v>
      </c>
      <c r="R169" s="3">
        <f t="shared" ca="1" si="565"/>
        <v>0.94919529048726414</v>
      </c>
      <c r="S169" s="3">
        <f t="shared" ca="1" si="566"/>
        <v>0.99546750017785501</v>
      </c>
      <c r="T169" s="3">
        <f t="shared" ca="1" si="567"/>
        <v>2.0731808803290432</v>
      </c>
      <c r="U169" s="28">
        <f t="shared" ca="1" si="568"/>
        <v>0.88826904485467906</v>
      </c>
      <c r="V169" s="3">
        <f t="shared" ca="1" si="569"/>
        <v>0.33965313096010991</v>
      </c>
      <c r="W169" s="3">
        <f t="shared" ca="1" si="570"/>
        <v>0.88753492897167008</v>
      </c>
      <c r="X169" s="3">
        <f t="shared" ca="1" si="571"/>
        <v>0.51912146914742585</v>
      </c>
      <c r="Y169" s="3">
        <f t="shared" ca="1" si="572"/>
        <v>1.5711619432097246</v>
      </c>
      <c r="Z169" s="28">
        <f t="shared" ca="1" si="573"/>
        <v>0.8279491893743347</v>
      </c>
      <c r="AA169" s="3">
        <f t="shared" ca="1" si="574"/>
        <v>0.79281178494056315</v>
      </c>
      <c r="AB169" s="3">
        <f t="shared" ca="1" si="575"/>
        <v>0.7963397635624565</v>
      </c>
      <c r="AC169" s="3">
        <f t="shared" ca="1" si="576"/>
        <v>0.12758770776980832</v>
      </c>
      <c r="AD169" s="3">
        <f t="shared" ca="1" si="577"/>
        <v>1.5167172582296931</v>
      </c>
      <c r="AE169" s="28">
        <f t="shared" ca="1" si="578"/>
        <v>0.82005457142613047</v>
      </c>
      <c r="AF169" s="3">
        <f t="shared" ca="1" si="579"/>
        <v>3.7226055778769085E-2</v>
      </c>
      <c r="AG169" s="3">
        <f t="shared" ca="1" si="580"/>
        <v>0.79673302242017341</v>
      </c>
      <c r="AH169" s="3">
        <f t="shared" ca="1" si="581"/>
        <v>6.4125224938953486E-3</v>
      </c>
      <c r="AI169" s="3">
        <f t="shared" ca="1" si="582"/>
        <v>-4.6750153141440079E-3</v>
      </c>
      <c r="AJ169" s="3">
        <f t="shared" ca="1" si="583"/>
        <v>0.69330481614220818</v>
      </c>
      <c r="AK169" s="28">
        <f t="shared" ca="1" si="584"/>
        <v>0.66670169587567762</v>
      </c>
      <c r="AL169" s="3">
        <f t="shared" ca="1" si="585"/>
        <v>0.88257784696560126</v>
      </c>
      <c r="AM169" s="3">
        <f t="shared" ca="1" si="586"/>
        <v>0.6860898961043328</v>
      </c>
      <c r="AN169" s="3">
        <f t="shared" ca="1" si="587"/>
        <v>0.83027444439353337</v>
      </c>
      <c r="AO169" s="3">
        <f t="shared" ca="1" si="588"/>
        <v>-7.9116632458971041E-3</v>
      </c>
      <c r="AP169" s="3">
        <f t="shared" ca="1" si="589"/>
        <v>2.0249728448688478</v>
      </c>
      <c r="AQ169" s="28">
        <f t="shared" ca="1" si="590"/>
        <v>0.88339423364883585</v>
      </c>
      <c r="AR169" s="3">
        <f t="shared" ca="1" si="591"/>
        <v>0.54782863067919552</v>
      </c>
      <c r="AS169" s="3">
        <f t="shared" ca="1" si="592"/>
        <v>0.32459780498367696</v>
      </c>
      <c r="AT169" s="3">
        <f t="shared" ca="1" si="593"/>
        <v>0.25388712864010105</v>
      </c>
      <c r="AU169" s="3">
        <f t="shared" ca="1" si="544"/>
        <v>0.9058732349408205</v>
      </c>
      <c r="AV169" s="28">
        <f t="shared" ca="1" si="594"/>
        <v>0.71215495724005384</v>
      </c>
      <c r="AW169" s="2">
        <f t="shared" ca="1" si="595"/>
        <v>1</v>
      </c>
      <c r="AX169" s="3">
        <f ca="1">POWER(AV169-$G$19, 2)/2</f>
        <v>4.1427384320737615E-2</v>
      </c>
      <c r="AY169" s="29">
        <f t="shared" ca="1" si="596"/>
        <v>7.8239892435304371E-3</v>
      </c>
      <c r="AZ169" s="3">
        <f t="shared" ca="1" si="597"/>
        <v>5.2162668971748021E-3</v>
      </c>
      <c r="BA169" s="3">
        <f t="shared" ca="1" si="598"/>
        <v>6.9116669818653055E-3</v>
      </c>
      <c r="BB169" s="3">
        <f t="shared" ca="1" si="524"/>
        <v>7.8239892435304371E-3</v>
      </c>
      <c r="BC169" s="29">
        <f t="shared" ca="1" si="545"/>
        <v>9.5244001699826134E-4</v>
      </c>
      <c r="BD169" s="3">
        <f t="shared" ca="1" si="599"/>
        <v>8.4602298418041987E-4</v>
      </c>
      <c r="BE169" s="3">
        <f t="shared" ca="1" si="600"/>
        <v>7.885719400013881E-4</v>
      </c>
      <c r="BF169" s="3">
        <f t="shared" ca="1" si="601"/>
        <v>7.8105278994860562E-4</v>
      </c>
      <c r="BG169" s="3">
        <f t="shared" ca="1" si="528"/>
        <v>9.5244001699826134E-4</v>
      </c>
      <c r="BH169" s="29">
        <f t="shared" ca="1" si="546"/>
        <v>2.6160642804292012E-4</v>
      </c>
      <c r="BI169" s="3">
        <f t="shared" ca="1" si="602"/>
        <v>2.3237689196552898E-4</v>
      </c>
      <c r="BJ169" s="3">
        <f t="shared" ca="1" si="603"/>
        <v>2.1659683003325092E-4</v>
      </c>
      <c r="BK169" s="3">
        <f t="shared" ca="1" si="604"/>
        <v>2.1453154723105771E-4</v>
      </c>
      <c r="BL169" s="3">
        <f t="shared" ca="1" si="532"/>
        <v>2.6160642804292012E-4</v>
      </c>
      <c r="BM169" s="29">
        <f t="shared" ca="1" si="547"/>
        <v>8.5957457815282907E-5</v>
      </c>
      <c r="BN169" s="3">
        <f t="shared" ca="1" si="605"/>
        <v>7.8406960617038397E-5</v>
      </c>
      <c r="BO169" s="3">
        <f t="shared" ca="1" si="606"/>
        <v>7.1883993433878281E-5</v>
      </c>
      <c r="BP169" s="3">
        <f t="shared" ca="1" si="535"/>
        <v>8.5957457815282907E-5</v>
      </c>
      <c r="BQ169" s="29">
        <f t="shared" ca="1" si="548"/>
        <v>1.2337464956587726E-4</v>
      </c>
      <c r="BR169" s="3">
        <f t="shared" ca="1" si="607"/>
        <v>1.1253742881089198E-4</v>
      </c>
      <c r="BS169" s="3">
        <f t="shared" ca="1" si="608"/>
        <v>1.0317502081504953E-4</v>
      </c>
      <c r="BT169" s="3">
        <f t="shared" ca="1" si="538"/>
        <v>1.2337464956587726E-4</v>
      </c>
      <c r="BU169" s="29">
        <f t="shared" ca="1" si="549"/>
        <v>1.2780536815881849E-4</v>
      </c>
      <c r="BV169" s="3">
        <f t="shared" ca="1" si="609"/>
        <v>1.1657895338655431E-4</v>
      </c>
      <c r="BW169" s="3">
        <f t="shared" ca="1" si="610"/>
        <v>1.068803159033103E-4</v>
      </c>
      <c r="BX169" s="3">
        <f t="shared" ca="1" si="541"/>
        <v>1.2780536815881849E-4</v>
      </c>
      <c r="BY169" s="29">
        <f t="shared" ca="1" si="542"/>
        <v>2.2699845648704518E-5</v>
      </c>
      <c r="BZ169" s="3">
        <f ca="1">$BY169*$C$19</f>
        <v>-3.1523275652355965E-5</v>
      </c>
      <c r="CA169" s="3">
        <f ca="1">$BY169*$D$19</f>
        <v>-1.1071395718242655E-4</v>
      </c>
      <c r="CB169" s="3">
        <f ca="1">$BY169*$E$19</f>
        <v>1.4703598020491865E-4</v>
      </c>
      <c r="CC169" s="3">
        <f ca="1">$BY169*$F$19</f>
        <v>7.7585802442707164E-6</v>
      </c>
      <c r="CD169" s="3">
        <f t="shared" ca="1" si="611"/>
        <v>2.2699845648704518E-5</v>
      </c>
      <c r="CE169" s="29">
        <f t="shared" ca="1" si="543"/>
        <v>3.8790550987574237E-5</v>
      </c>
      <c r="CF169" s="3">
        <f ca="1">$CE169*$C$19</f>
        <v>-5.3868438156444347E-5</v>
      </c>
      <c r="CG169" s="3">
        <f ca="1">$CE169*$D$19</f>
        <v>-1.8919315433169582E-4</v>
      </c>
      <c r="CH169" s="3">
        <f ca="1">$CE169*$E$19</f>
        <v>2.512619149669134E-4</v>
      </c>
      <c r="CI169" s="3">
        <f ca="1">$CE169*$F$19</f>
        <v>1.3258222422042999E-5</v>
      </c>
      <c r="CJ169" s="3">
        <f t="shared" ca="1" si="612"/>
        <v>3.8790550987574237E-5</v>
      </c>
    </row>
    <row r="170" spans="2:88" x14ac:dyDescent="0.25">
      <c r="B170" s="2">
        <v>18</v>
      </c>
      <c r="C170" s="3">
        <f t="shared" ca="1" si="550"/>
        <v>0.14460625935706165</v>
      </c>
      <c r="D170" s="3">
        <f t="shared" ca="1" si="551"/>
        <v>0.61137838312594306</v>
      </c>
      <c r="E170" s="3">
        <f t="shared" ca="1" si="552"/>
        <v>0.72904612927207291</v>
      </c>
      <c r="F170" s="5">
        <f t="shared" ca="1" si="553"/>
        <v>0.86026828816825962</v>
      </c>
      <c r="G170" s="2">
        <f t="shared" ca="1" si="554"/>
        <v>0.67393184755492319</v>
      </c>
      <c r="H170" s="2">
        <f t="shared" ca="1" si="555"/>
        <v>2.3402865865597384</v>
      </c>
      <c r="I170" s="11">
        <f t="shared" ca="1" si="556"/>
        <v>0.91215905060751468</v>
      </c>
      <c r="J170" s="3">
        <f t="shared" ca="1" si="557"/>
        <v>0.58464327423999363</v>
      </c>
      <c r="K170" s="3">
        <f t="shared" ca="1" si="558"/>
        <v>0.98750270754037262</v>
      </c>
      <c r="L170" s="3">
        <f t="shared" ca="1" si="559"/>
        <v>0.11197828475913789</v>
      </c>
      <c r="M170" s="3">
        <f t="shared" ca="1" si="560"/>
        <v>1.2258456060541349E-2</v>
      </c>
      <c r="N170" s="3">
        <f t="shared" ca="1" si="561"/>
        <v>0.85025050859440043</v>
      </c>
      <c r="O170" s="3">
        <f t="shared" ca="1" si="562"/>
        <v>1.6307654877763478</v>
      </c>
      <c r="P170" s="28">
        <f t="shared" ca="1" si="563"/>
        <v>0.83627447594393278</v>
      </c>
      <c r="Q170" s="3">
        <f t="shared" ca="1" si="564"/>
        <v>0.31125907634648975</v>
      </c>
      <c r="R170" s="3">
        <f t="shared" ca="1" si="565"/>
        <v>0.94918583516690447</v>
      </c>
      <c r="S170" s="3">
        <f t="shared" ca="1" si="566"/>
        <v>0.99545959293857733</v>
      </c>
      <c r="T170" s="3">
        <f t="shared" ca="1" si="567"/>
        <v>2.0731572633893705</v>
      </c>
      <c r="U170" s="28">
        <f t="shared" ca="1" si="568"/>
        <v>0.88826670091925986</v>
      </c>
      <c r="V170" s="3">
        <f t="shared" ca="1" si="569"/>
        <v>0.33964075184294068</v>
      </c>
      <c r="W170" s="3">
        <f t="shared" ca="1" si="570"/>
        <v>0.88752357971938045</v>
      </c>
      <c r="X170" s="3">
        <f t="shared" ca="1" si="571"/>
        <v>0.51910789793597356</v>
      </c>
      <c r="Y170" s="3">
        <f t="shared" ca="1" si="572"/>
        <v>1.5711276002023609</v>
      </c>
      <c r="Z170" s="28">
        <f t="shared" ca="1" si="573"/>
        <v>0.82794429718087426</v>
      </c>
      <c r="AA170" s="3">
        <f t="shared" ca="1" si="574"/>
        <v>0.7927989612556906</v>
      </c>
      <c r="AB170" s="3">
        <f t="shared" ca="1" si="575"/>
        <v>0.79632800672770709</v>
      </c>
      <c r="AC170" s="3">
        <f t="shared" ca="1" si="576"/>
        <v>0.12757364917931086</v>
      </c>
      <c r="AD170" s="3">
        <f t="shared" ca="1" si="577"/>
        <v>1.5166811835066152</v>
      </c>
      <c r="AE170" s="28">
        <f t="shared" ca="1" si="578"/>
        <v>0.82004924799558399</v>
      </c>
      <c r="AF170" s="3">
        <f t="shared" ca="1" si="579"/>
        <v>3.7132993250509241E-2</v>
      </c>
      <c r="AG170" s="3">
        <f t="shared" ca="1" si="580"/>
        <v>0.79664627950677325</v>
      </c>
      <c r="AH170" s="3">
        <f t="shared" ca="1" si="581"/>
        <v>6.3266066870010023E-3</v>
      </c>
      <c r="AI170" s="3">
        <f t="shared" ca="1" si="582"/>
        <v>-4.7797837160138169E-3</v>
      </c>
      <c r="AJ170" s="3">
        <f t="shared" ca="1" si="583"/>
        <v>0.69297109073790586</v>
      </c>
      <c r="AK170" s="28">
        <f t="shared" ca="1" si="584"/>
        <v>0.66662753444673917</v>
      </c>
      <c r="AL170" s="3">
        <f t="shared" ca="1" si="585"/>
        <v>0.8825522855074851</v>
      </c>
      <c r="AM170" s="3">
        <f t="shared" ca="1" si="586"/>
        <v>0.68606607045302914</v>
      </c>
      <c r="AN170" s="3">
        <f t="shared" ca="1" si="587"/>
        <v>0.83025084592333798</v>
      </c>
      <c r="AO170" s="3">
        <f t="shared" ca="1" si="588"/>
        <v>-7.9404399529818259E-3</v>
      </c>
      <c r="AP170" s="3">
        <f t="shared" ca="1" si="589"/>
        <v>2.0248724394515132</v>
      </c>
      <c r="AQ170" s="28">
        <f t="shared" ca="1" si="590"/>
        <v>0.88338389060295208</v>
      </c>
      <c r="AR170" s="3">
        <f t="shared" ca="1" si="591"/>
        <v>0.54725484132050628</v>
      </c>
      <c r="AS170" s="3">
        <f t="shared" ca="1" si="592"/>
        <v>0.32383752161567175</v>
      </c>
      <c r="AT170" s="3">
        <f t="shared" ca="1" si="593"/>
        <v>0.25302648982331272</v>
      </c>
      <c r="AU170" s="3">
        <f t="shared" ca="1" si="544"/>
        <v>0.90391448517491302</v>
      </c>
      <c r="AV170" s="28">
        <f t="shared" ca="1" si="594"/>
        <v>0.7117532657907566</v>
      </c>
      <c r="AW170" s="2">
        <f t="shared" ca="1" si="595"/>
        <v>1</v>
      </c>
      <c r="AX170" s="3">
        <f ca="1">POWER(AV170-$G$20, 2)/2</f>
        <v>4.1543089891147106E-2</v>
      </c>
      <c r="AY170" s="29">
        <f t="shared" ca="1" si="596"/>
        <v>7.7487067374120821E-3</v>
      </c>
      <c r="AZ170" s="3">
        <f t="shared" ca="1" si="597"/>
        <v>5.1655012675118524E-3</v>
      </c>
      <c r="BA170" s="3">
        <f t="shared" ca="1" si="598"/>
        <v>6.8450827048363921E-3</v>
      </c>
      <c r="BB170" s="3">
        <f t="shared" ca="1" si="524"/>
        <v>7.7487067374120821E-3</v>
      </c>
      <c r="BC170" s="29">
        <f t="shared" ca="1" si="545"/>
        <v>9.4239247957382478E-4</v>
      </c>
      <c r="BD170" s="3">
        <f t="shared" ca="1" si="599"/>
        <v>8.3709585880216235E-4</v>
      </c>
      <c r="BE170" s="3">
        <f t="shared" ca="1" si="600"/>
        <v>7.802484791692918E-4</v>
      </c>
      <c r="BF170" s="3">
        <f t="shared" ca="1" si="601"/>
        <v>7.7280824419120875E-4</v>
      </c>
      <c r="BG170" s="3">
        <f t="shared" ca="1" si="528"/>
        <v>9.4239247957382478E-4</v>
      </c>
      <c r="BH170" s="29">
        <f t="shared" ca="1" si="546"/>
        <v>2.585023021178426E-4</v>
      </c>
      <c r="BI170" s="3">
        <f t="shared" ca="1" si="602"/>
        <v>2.2961898708224985E-4</v>
      </c>
      <c r="BJ170" s="3">
        <f t="shared" ca="1" si="603"/>
        <v>2.1402550684659522E-4</v>
      </c>
      <c r="BK170" s="3">
        <f t="shared" ca="1" si="604"/>
        <v>2.1198461845686409E-4</v>
      </c>
      <c r="BL170" s="3">
        <f t="shared" ca="1" si="532"/>
        <v>2.585023021178426E-4</v>
      </c>
      <c r="BM170" s="29">
        <f t="shared" ca="1" si="547"/>
        <v>8.5014835120856457E-5</v>
      </c>
      <c r="BN170" s="3">
        <f t="shared" ca="1" si="605"/>
        <v>7.7547051291394819E-5</v>
      </c>
      <c r="BO170" s="3">
        <f t="shared" ca="1" si="606"/>
        <v>7.1095736688154079E-5</v>
      </c>
      <c r="BP170" s="3">
        <f t="shared" ca="1" si="535"/>
        <v>8.5014835120856457E-5</v>
      </c>
      <c r="BQ170" s="29">
        <f t="shared" ca="1" si="548"/>
        <v>1.2202221497420664E-4</v>
      </c>
      <c r="BR170" s="3">
        <f t="shared" ca="1" si="607"/>
        <v>1.1130366776389839E-4</v>
      </c>
      <c r="BS170" s="3">
        <f t="shared" ca="1" si="608"/>
        <v>1.0204406388107257E-4</v>
      </c>
      <c r="BT170" s="3">
        <f t="shared" ca="1" si="538"/>
        <v>1.2202221497420664E-4</v>
      </c>
      <c r="BU170" s="29">
        <f t="shared" ca="1" si="549"/>
        <v>1.2640443554132443E-4</v>
      </c>
      <c r="BV170" s="3">
        <f t="shared" ca="1" si="609"/>
        <v>1.1530094991595328E-4</v>
      </c>
      <c r="BW170" s="3">
        <f t="shared" ca="1" si="610"/>
        <v>1.0570880308930972E-4</v>
      </c>
      <c r="BX170" s="3">
        <f t="shared" ca="1" si="541"/>
        <v>1.2640443554132443E-4</v>
      </c>
      <c r="BY170" s="29">
        <f t="shared" ca="1" si="542"/>
        <v>2.2451106423104703E-5</v>
      </c>
      <c r="BZ170" s="3">
        <f ca="1">$BY170*$C$20</f>
        <v>-8.4198384418569577E-5</v>
      </c>
      <c r="CA170" s="3">
        <f ca="1">$BY170*$D$20</f>
        <v>-3.0216046090599696E-4</v>
      </c>
      <c r="CB170" s="3">
        <f ca="1">$BY170*$E$20</f>
        <v>3.9498680552296566E-4</v>
      </c>
      <c r="CC170" s="3">
        <f ca="1">$BY170*$F$20</f>
        <v>-6.2348967647604073E-5</v>
      </c>
      <c r="CD170" s="3">
        <f t="shared" ca="1" si="611"/>
        <v>2.2451106423104703E-5</v>
      </c>
      <c r="CE170" s="29">
        <f t="shared" ca="1" si="543"/>
        <v>3.8365016285592662E-5</v>
      </c>
      <c r="CF170" s="3">
        <f ca="1">$CE170*$C$20</f>
        <v>-1.4388032057585816E-4</v>
      </c>
      <c r="CG170" s="3">
        <f ca="1">$CE170*$D$20</f>
        <v>-5.163394081812774E-4</v>
      </c>
      <c r="CH170" s="3">
        <f ca="1">$CE170*$E$20</f>
        <v>6.7496340451568884E-4</v>
      </c>
      <c r="CI170" s="3">
        <f ca="1">$CE170*$F$20</f>
        <v>-1.0654348672671938E-4</v>
      </c>
      <c r="CJ170" s="3">
        <f t="shared" ca="1" si="612"/>
        <v>3.8365016285592662E-5</v>
      </c>
    </row>
    <row r="171" spans="2:88" x14ac:dyDescent="0.25">
      <c r="B171" s="2">
        <v>19</v>
      </c>
      <c r="C171" s="3">
        <f t="shared" ca="1" si="550"/>
        <v>0.1446155211793477</v>
      </c>
      <c r="D171" s="3">
        <f t="shared" ca="1" si="551"/>
        <v>0.61141162077664268</v>
      </c>
      <c r="E171" s="3">
        <f t="shared" ca="1" si="552"/>
        <v>0.72900268072346541</v>
      </c>
      <c r="F171" s="5">
        <f t="shared" ca="1" si="553"/>
        <v>0.86027514655470083</v>
      </c>
      <c r="G171" s="2">
        <f t="shared" ca="1" si="554"/>
        <v>0.67392937793321661</v>
      </c>
      <c r="H171" s="2">
        <f t="shared" ca="1" si="555"/>
        <v>2.3402749386969162</v>
      </c>
      <c r="I171" s="11">
        <f t="shared" ca="1" si="556"/>
        <v>0.91215811731899232</v>
      </c>
      <c r="J171" s="3">
        <f t="shared" ca="1" si="557"/>
        <v>0.58465910107525698</v>
      </c>
      <c r="K171" s="3">
        <f t="shared" ca="1" si="558"/>
        <v>0.98755950487527255</v>
      </c>
      <c r="L171" s="3">
        <f t="shared" ca="1" si="559"/>
        <v>0.11190403878464117</v>
      </c>
      <c r="M171" s="3">
        <f t="shared" ca="1" si="560"/>
        <v>1.2270175844081289E-2</v>
      </c>
      <c r="N171" s="3">
        <f t="shared" ca="1" si="561"/>
        <v>0.85024628844260897</v>
      </c>
      <c r="O171" s="3">
        <f t="shared" ca="1" si="562"/>
        <v>1.630795357350149</v>
      </c>
      <c r="P171" s="28">
        <f t="shared" ca="1" si="563"/>
        <v>0.83627856562927194</v>
      </c>
      <c r="Q171" s="3">
        <f t="shared" ca="1" si="564"/>
        <v>0.31125054617084769</v>
      </c>
      <c r="R171" s="3">
        <f t="shared" ca="1" si="565"/>
        <v>0.94917648353504114</v>
      </c>
      <c r="S171" s="3">
        <f t="shared" ca="1" si="566"/>
        <v>0.99545177240754168</v>
      </c>
      <c r="T171" s="3">
        <f t="shared" ca="1" si="567"/>
        <v>2.0731374327969707</v>
      </c>
      <c r="U171" s="28">
        <f t="shared" ca="1" si="568"/>
        <v>0.88826473273825635</v>
      </c>
      <c r="V171" s="3">
        <f t="shared" ca="1" si="569"/>
        <v>0.33962850843948666</v>
      </c>
      <c r="W171" s="3">
        <f t="shared" ca="1" si="570"/>
        <v>0.88751235487235358</v>
      </c>
      <c r="X171" s="3">
        <f t="shared" ca="1" si="571"/>
        <v>0.51909447549232635</v>
      </c>
      <c r="Y171" s="3">
        <f t="shared" ca="1" si="572"/>
        <v>1.5710969354492552</v>
      </c>
      <c r="Z171" s="28">
        <f t="shared" ca="1" si="573"/>
        <v>0.82793992886503998</v>
      </c>
      <c r="AA171" s="3">
        <f t="shared" ca="1" si="574"/>
        <v>0.79278627815119984</v>
      </c>
      <c r="AB171" s="3">
        <f t="shared" ca="1" si="575"/>
        <v>0.79631637875936723</v>
      </c>
      <c r="AC171" s="3">
        <f t="shared" ca="1" si="576"/>
        <v>0.1275597446914013</v>
      </c>
      <c r="AD171" s="3">
        <f t="shared" ca="1" si="577"/>
        <v>1.5166485026221102</v>
      </c>
      <c r="AE171" s="28">
        <f t="shared" ca="1" si="578"/>
        <v>0.82004442527672705</v>
      </c>
      <c r="AF171" s="3">
        <f t="shared" ca="1" si="579"/>
        <v>3.7040912706041006E-2</v>
      </c>
      <c r="AG171" s="3">
        <f t="shared" ca="1" si="580"/>
        <v>0.79656045217406457</v>
      </c>
      <c r="AH171" s="3">
        <f t="shared" ca="1" si="581"/>
        <v>6.2415977801399698E-3</v>
      </c>
      <c r="AI171" s="3">
        <f t="shared" ca="1" si="582"/>
        <v>-4.8834468887669373E-3</v>
      </c>
      <c r="AJ171" s="3">
        <f t="shared" ca="1" si="583"/>
        <v>0.69264128111056811</v>
      </c>
      <c r="AK171" s="28">
        <f t="shared" ca="1" si="584"/>
        <v>0.66655423508935741</v>
      </c>
      <c r="AL171" s="3">
        <f t="shared" ca="1" si="585"/>
        <v>0.8825270274189061</v>
      </c>
      <c r="AM171" s="3">
        <f t="shared" ca="1" si="586"/>
        <v>0.68604252764727602</v>
      </c>
      <c r="AN171" s="3">
        <f t="shared" ca="1" si="587"/>
        <v>0.83022752761530771</v>
      </c>
      <c r="AO171" s="3">
        <f t="shared" ca="1" si="588"/>
        <v>-7.9688752062147886E-3</v>
      </c>
      <c r="AP171" s="3">
        <f t="shared" ca="1" si="589"/>
        <v>2.0247742162092188</v>
      </c>
      <c r="AQ171" s="28">
        <f t="shared" ca="1" si="590"/>
        <v>0.88337377157854302</v>
      </c>
      <c r="AR171" s="3">
        <f t="shared" ca="1" si="591"/>
        <v>0.54668663618107993</v>
      </c>
      <c r="AS171" s="3">
        <f t="shared" ca="1" si="592"/>
        <v>0.32308456251813977</v>
      </c>
      <c r="AT171" s="3">
        <f t="shared" ca="1" si="593"/>
        <v>0.25217413208219741</v>
      </c>
      <c r="AU171" s="3">
        <f t="shared" ca="1" si="544"/>
        <v>0.90197485322590365</v>
      </c>
      <c r="AV171" s="28">
        <f t="shared" ca="1" si="594"/>
        <v>0.7113551664408051</v>
      </c>
      <c r="AW171" s="2">
        <f t="shared" ca="1" si="595"/>
        <v>1</v>
      </c>
      <c r="AX171" s="3">
        <f ca="1">POWER(AV171-$G$21, 2)/2</f>
        <v>4.1657919970207666E-2</v>
      </c>
      <c r="AY171" s="29">
        <f t="shared" ca="1" si="596"/>
        <v>7.6739505410072092E-3</v>
      </c>
      <c r="AZ171" s="3">
        <f t="shared" ca="1" si="597"/>
        <v>5.115104232974621E-3</v>
      </c>
      <c r="BA171" s="3">
        <f t="shared" ca="1" si="598"/>
        <v>6.7789666323167389E-3</v>
      </c>
      <c r="BB171" s="3">
        <f t="shared" ca="1" si="524"/>
        <v>7.6739505410072092E-3</v>
      </c>
      <c r="BC171" s="29">
        <f t="shared" ca="1" si="545"/>
        <v>9.3243410801418668E-4</v>
      </c>
      <c r="BD171" s="3">
        <f t="shared" ca="1" si="599"/>
        <v>8.2824833375125598E-4</v>
      </c>
      <c r="BE171" s="3">
        <f t="shared" ca="1" si="600"/>
        <v>7.7199942906060269E-4</v>
      </c>
      <c r="BF171" s="3">
        <f t="shared" ca="1" si="601"/>
        <v>7.6463739221491135E-4</v>
      </c>
      <c r="BG171" s="3">
        <f t="shared" ca="1" si="528"/>
        <v>9.3243410801418668E-4</v>
      </c>
      <c r="BH171" s="29">
        <f t="shared" ca="1" si="546"/>
        <v>2.5543237100375451E-4</v>
      </c>
      <c r="BI171" s="3">
        <f t="shared" ca="1" si="602"/>
        <v>2.2689156676234914E-4</v>
      </c>
      <c r="BJ171" s="3">
        <f t="shared" ca="1" si="603"/>
        <v>2.11482659078677E-4</v>
      </c>
      <c r="BK171" s="3">
        <f t="shared" ca="1" si="604"/>
        <v>2.0946589187684558E-4</v>
      </c>
      <c r="BL171" s="3">
        <f t="shared" ca="1" si="532"/>
        <v>2.5543237100375451E-4</v>
      </c>
      <c r="BM171" s="29">
        <f t="shared" ca="1" si="547"/>
        <v>8.4081067241750874E-5</v>
      </c>
      <c r="BN171" s="3">
        <f t="shared" ca="1" si="605"/>
        <v>7.669522799740707E-5</v>
      </c>
      <c r="BO171" s="3">
        <f t="shared" ca="1" si="606"/>
        <v>7.0315194309509787E-5</v>
      </c>
      <c r="BP171" s="3">
        <f t="shared" ca="1" si="535"/>
        <v>8.4081067241750874E-5</v>
      </c>
      <c r="BQ171" s="29">
        <f t="shared" ca="1" si="548"/>
        <v>1.2068254213060558E-4</v>
      </c>
      <c r="BR171" s="3">
        <f t="shared" ca="1" si="607"/>
        <v>1.1008156042312316E-4</v>
      </c>
      <c r="BS171" s="3">
        <f t="shared" ca="1" si="608"/>
        <v>1.0092422322947702E-4</v>
      </c>
      <c r="BT171" s="3">
        <f t="shared" ca="1" si="538"/>
        <v>1.2068254213060558E-4</v>
      </c>
      <c r="BU171" s="29">
        <f t="shared" ca="1" si="549"/>
        <v>1.2501675142420754E-4</v>
      </c>
      <c r="BV171" s="3">
        <f t="shared" ca="1" si="609"/>
        <v>1.1403504461244159E-4</v>
      </c>
      <c r="BW171" s="3">
        <f t="shared" ca="1" si="610"/>
        <v>1.0454882956066752E-4</v>
      </c>
      <c r="BX171" s="3">
        <f t="shared" ca="1" si="541"/>
        <v>1.2501675142420754E-4</v>
      </c>
      <c r="BY171" s="29">
        <f t="shared" ca="1" si="542"/>
        <v>2.2204705197832922E-5</v>
      </c>
      <c r="BZ171" s="3">
        <f ca="1">$BY171*$C$21</f>
        <v>-7.9130907913517177E-5</v>
      </c>
      <c r="CA171" s="3">
        <f ca="1">$BY171*$D$21</f>
        <v>-1.8613538226187402E-4</v>
      </c>
      <c r="CB171" s="3">
        <f ca="1">$BY171*$E$21</f>
        <v>2.7518291151674339E-4</v>
      </c>
      <c r="CC171" s="3">
        <f ca="1">$BY171*$F$21</f>
        <v>-2.8473093475181154E-5</v>
      </c>
      <c r="CD171" s="3">
        <f t="shared" ca="1" si="611"/>
        <v>2.2204705197832922E-5</v>
      </c>
      <c r="CE171" s="29">
        <f t="shared" ca="1" si="543"/>
        <v>3.7942833109209105E-5</v>
      </c>
      <c r="CF171" s="3">
        <f ca="1">$CE171*$C$21</f>
        <v>-1.3521687435128849E-4</v>
      </c>
      <c r="CG171" s="3">
        <f ca="1">$CE171*$D$21</f>
        <v>-3.1806338710456714E-4</v>
      </c>
      <c r="CH171" s="3">
        <f ca="1">$CE171*$E$21</f>
        <v>4.7022553072242847E-4</v>
      </c>
      <c r="CI171" s="3">
        <f ca="1">$CE171*$F$21</f>
        <v>-4.8654094895938836E-5</v>
      </c>
      <c r="CJ171" s="3">
        <f t="shared" ca="1" si="612"/>
        <v>3.7942833109209105E-5</v>
      </c>
    </row>
    <row r="172" spans="2:88" x14ac:dyDescent="0.25">
      <c r="B172" s="2">
        <v>20</v>
      </c>
      <c r="C172" s="3">
        <f t="shared" ca="1" si="550"/>
        <v>0.1446242255792182</v>
      </c>
      <c r="D172" s="3">
        <f t="shared" ca="1" si="551"/>
        <v>0.6114320956686915</v>
      </c>
      <c r="E172" s="3">
        <f t="shared" ca="1" si="552"/>
        <v>0.72897241060319862</v>
      </c>
      <c r="F172" s="5">
        <f t="shared" ca="1" si="553"/>
        <v>0.86027827859498307</v>
      </c>
      <c r="G172" s="2">
        <f t="shared" ca="1" si="554"/>
        <v>0.67392693541564486</v>
      </c>
      <c r="H172" s="2">
        <f t="shared" ca="1" si="555"/>
        <v>2.3402600181942974</v>
      </c>
      <c r="I172" s="11">
        <f t="shared" ca="1" si="556"/>
        <v>0.91215692179612773</v>
      </c>
      <c r="J172" s="3">
        <f t="shared" ca="1" si="557"/>
        <v>0.58467397493143558</v>
      </c>
      <c r="K172" s="3">
        <f t="shared" ca="1" si="558"/>
        <v>0.98759449184785408</v>
      </c>
      <c r="L172" s="3">
        <f t="shared" ca="1" si="559"/>
        <v>0.11185231397626171</v>
      </c>
      <c r="M172" s="3">
        <f t="shared" ca="1" si="560"/>
        <v>1.2275527794519842E-2</v>
      </c>
      <c r="N172" s="3">
        <f t="shared" ca="1" si="561"/>
        <v>0.850242114730967</v>
      </c>
      <c r="O172" s="3">
        <f t="shared" ca="1" si="562"/>
        <v>1.6308086238723551</v>
      </c>
      <c r="P172" s="28">
        <f t="shared" ca="1" si="563"/>
        <v>0.83628038202995847</v>
      </c>
      <c r="Q172" s="3">
        <f t="shared" ca="1" si="564"/>
        <v>0.31124210969576799</v>
      </c>
      <c r="R172" s="3">
        <f t="shared" ca="1" si="565"/>
        <v>0.94916723461764452</v>
      </c>
      <c r="S172" s="3">
        <f t="shared" ca="1" si="566"/>
        <v>0.99544403773616763</v>
      </c>
      <c r="T172" s="3">
        <f t="shared" ca="1" si="567"/>
        <v>2.0731156200259551</v>
      </c>
      <c r="U172" s="28">
        <f t="shared" ca="1" si="568"/>
        <v>0.88826256779155022</v>
      </c>
      <c r="V172" s="3">
        <f t="shared" ca="1" si="569"/>
        <v>0.33961639946784011</v>
      </c>
      <c r="W172" s="3">
        <f t="shared" ca="1" si="570"/>
        <v>0.88750125320779838</v>
      </c>
      <c r="X172" s="3">
        <f t="shared" ca="1" si="571"/>
        <v>0.51908120041269201</v>
      </c>
      <c r="Y172" s="3">
        <f t="shared" ca="1" si="572"/>
        <v>1.5710645370274459</v>
      </c>
      <c r="Z172" s="28">
        <f t="shared" ca="1" si="573"/>
        <v>0.82793531348576588</v>
      </c>
      <c r="AA172" s="3">
        <f t="shared" ca="1" si="574"/>
        <v>0.7927737342962925</v>
      </c>
      <c r="AB172" s="3">
        <f t="shared" ca="1" si="575"/>
        <v>0.79630487838811559</v>
      </c>
      <c r="AC172" s="3">
        <f t="shared" ca="1" si="576"/>
        <v>0.12754599284874463</v>
      </c>
      <c r="AD172" s="3">
        <f t="shared" ca="1" si="577"/>
        <v>1.5166141899160048</v>
      </c>
      <c r="AE172" s="28">
        <f t="shared" ca="1" si="578"/>
        <v>0.82003936164135227</v>
      </c>
      <c r="AF172" s="3">
        <f t="shared" ca="1" si="579"/>
        <v>3.694980538932837E-2</v>
      </c>
      <c r="AG172" s="3">
        <f t="shared" ca="1" si="580"/>
        <v>0.79647553223686796</v>
      </c>
      <c r="AH172" s="3">
        <f t="shared" ca="1" si="581"/>
        <v>6.1574876669963294E-3</v>
      </c>
      <c r="AI172" s="3">
        <f t="shared" ca="1" si="582"/>
        <v>-4.9860146406484982E-3</v>
      </c>
      <c r="AJ172" s="3">
        <f t="shared" ca="1" si="583"/>
        <v>0.69231471609590589</v>
      </c>
      <c r="AK172" s="28">
        <f t="shared" ca="1" si="584"/>
        <v>0.66648164890411277</v>
      </c>
      <c r="AL172" s="3">
        <f t="shared" ca="1" si="585"/>
        <v>0.88250206934656228</v>
      </c>
      <c r="AM172" s="3">
        <f t="shared" ca="1" si="586"/>
        <v>0.68601926455477735</v>
      </c>
      <c r="AN172" s="3">
        <f t="shared" ca="1" si="587"/>
        <v>0.83020448636720123</v>
      </c>
      <c r="AO172" s="3">
        <f t="shared" ca="1" si="588"/>
        <v>-7.9969727670252018E-3</v>
      </c>
      <c r="AP172" s="3">
        <f t="shared" ca="1" si="589"/>
        <v>2.0246765133208897</v>
      </c>
      <c r="AQ172" s="28">
        <f t="shared" ca="1" si="590"/>
        <v>0.88336370540527764</v>
      </c>
      <c r="AR172" s="3">
        <f t="shared" ca="1" si="591"/>
        <v>0.54612397471545271</v>
      </c>
      <c r="AS172" s="3">
        <f t="shared" ca="1" si="592"/>
        <v>0.32233887618858492</v>
      </c>
      <c r="AT172" s="3">
        <f t="shared" ca="1" si="593"/>
        <v>0.25132999752268664</v>
      </c>
      <c r="AU172" s="3">
        <f t="shared" ca="1" si="544"/>
        <v>0.90005406876323102</v>
      </c>
      <c r="AV172" s="28">
        <f t="shared" ca="1" si="594"/>
        <v>0.71096061364573293</v>
      </c>
      <c r="AW172" s="2">
        <f t="shared" ca="1" si="595"/>
        <v>1</v>
      </c>
      <c r="AX172" s="3">
        <f ca="1">POWER(AV172-$G$22, 2)/2</f>
        <v>4.1771883432025633E-2</v>
      </c>
      <c r="AY172" s="29">
        <f t="shared" ca="1" si="596"/>
        <v>7.5997163608263734E-3</v>
      </c>
      <c r="AZ172" s="3">
        <f t="shared" ca="1" si="597"/>
        <v>5.0650714913671249E-3</v>
      </c>
      <c r="BA172" s="3">
        <f t="shared" ca="1" si="598"/>
        <v>6.7133136045286973E-3</v>
      </c>
      <c r="BB172" s="3">
        <f t="shared" ca="1" si="524"/>
        <v>7.5997163608263734E-3</v>
      </c>
      <c r="BC172" s="29">
        <f t="shared" ca="1" si="545"/>
        <v>9.2256411320218272E-4</v>
      </c>
      <c r="BD172" s="3">
        <f t="shared" ca="1" si="599"/>
        <v>8.1947916814530521E-4</v>
      </c>
      <c r="BE172" s="3">
        <f t="shared" ca="1" si="600"/>
        <v>7.638234082747667E-4</v>
      </c>
      <c r="BF172" s="3">
        <f t="shared" ca="1" si="601"/>
        <v>7.5653888646353817E-4</v>
      </c>
      <c r="BG172" s="3">
        <f t="shared" ca="1" si="528"/>
        <v>9.2256411320218272E-4</v>
      </c>
      <c r="BH172" s="29">
        <f t="shared" ca="1" si="546"/>
        <v>2.5239650498320206E-4</v>
      </c>
      <c r="BI172" s="3">
        <f t="shared" ca="1" si="602"/>
        <v>2.2419436761799186E-4</v>
      </c>
      <c r="BJ172" s="3">
        <f t="shared" ca="1" si="603"/>
        <v>2.0896797947597906E-4</v>
      </c>
      <c r="BK172" s="3">
        <f t="shared" ca="1" si="604"/>
        <v>2.0697506882693341E-4</v>
      </c>
      <c r="BL172" s="3">
        <f t="shared" ca="1" si="532"/>
        <v>2.5239650498320206E-4</v>
      </c>
      <c r="BM172" s="29">
        <f t="shared" ca="1" si="547"/>
        <v>8.3156449025845668E-5</v>
      </c>
      <c r="BN172" s="3">
        <f t="shared" ca="1" si="605"/>
        <v>7.5851730570911983E-5</v>
      </c>
      <c r="BO172" s="3">
        <f t="shared" ca="1" si="606"/>
        <v>6.9542106959588978E-5</v>
      </c>
      <c r="BP172" s="3">
        <f t="shared" ca="1" si="535"/>
        <v>8.3156449025845668E-5</v>
      </c>
      <c r="BQ172" s="29">
        <f t="shared" ca="1" si="548"/>
        <v>1.1935594131457197E-4</v>
      </c>
      <c r="BR172" s="3">
        <f t="shared" ca="1" si="607"/>
        <v>1.0887134802757923E-4</v>
      </c>
      <c r="BS172" s="3">
        <f t="shared" ca="1" si="608"/>
        <v>9.9815032200095555E-5</v>
      </c>
      <c r="BT172" s="3">
        <f t="shared" ca="1" si="538"/>
        <v>1.1935594131457197E-4</v>
      </c>
      <c r="BU172" s="29">
        <f t="shared" ca="1" si="549"/>
        <v>1.2364259512708358E-4</v>
      </c>
      <c r="BV172" s="3">
        <f t="shared" ca="1" si="609"/>
        <v>1.1278144897400546E-4</v>
      </c>
      <c r="BW172" s="3">
        <f t="shared" ca="1" si="610"/>
        <v>1.0339987668805294E-4</v>
      </c>
      <c r="BX172" s="3">
        <f t="shared" ca="1" si="541"/>
        <v>1.2364259512708358E-4</v>
      </c>
      <c r="BY172" s="29">
        <f t="shared" ca="1" si="542"/>
        <v>2.1960762000751228E-5</v>
      </c>
      <c r="BZ172" s="3">
        <f ca="1">$BY172*$C$22</f>
        <v>-5.5822060929709549E-5</v>
      </c>
      <c r="CA172" s="3">
        <f ca="1">$BY172*$D$22</f>
        <v>-1.4451059826974337E-5</v>
      </c>
      <c r="CB172" s="3">
        <f ca="1">$BY172*$E$22</f>
        <v>5.894707736241645E-5</v>
      </c>
      <c r="CC172" s="3">
        <f ca="1">$BY172*$F$22</f>
        <v>2.6247502743297867E-5</v>
      </c>
      <c r="CD172" s="3">
        <f t="shared" ca="1" si="611"/>
        <v>2.1960762000751228E-5</v>
      </c>
      <c r="CE172" s="29">
        <f t="shared" ca="1" si="543"/>
        <v>3.7525192847296621E-5</v>
      </c>
      <c r="CF172" s="3">
        <f ca="1">$CE172*$C$22</f>
        <v>-9.5385287698543288E-5</v>
      </c>
      <c r="CG172" s="3">
        <f ca="1">$CE172*$D$22</f>
        <v>-2.4693077901235066E-5</v>
      </c>
      <c r="CH172" s="3">
        <f ca="1">$CE172*$E$22</f>
        <v>1.0072512264071359E-4</v>
      </c>
      <c r="CI172" s="3">
        <f ca="1">$CE172*$F$22</f>
        <v>4.485011049108892E-5</v>
      </c>
      <c r="CJ172" s="3">
        <f t="shared" ca="1" si="612"/>
        <v>3.7525192847296621E-5</v>
      </c>
    </row>
    <row r="175" spans="2:88" x14ac:dyDescent="0.25">
      <c r="C175" t="s">
        <v>62</v>
      </c>
      <c r="D175">
        <f ca="1">AVERAGE(AX178:AX197)</f>
        <v>0.14741870793279258</v>
      </c>
    </row>
    <row r="176" spans="2:88" x14ac:dyDescent="0.25">
      <c r="B176" s="31"/>
      <c r="C176" s="7"/>
      <c r="D176" s="8"/>
      <c r="E176" s="8"/>
      <c r="F176" s="8"/>
      <c r="G176" s="8"/>
      <c r="H176" s="8"/>
      <c r="I176" s="15" t="s">
        <v>43</v>
      </c>
      <c r="J176" s="9"/>
      <c r="K176" s="9"/>
      <c r="L176" s="9"/>
      <c r="M176" s="9"/>
      <c r="N176" s="9"/>
      <c r="O176" s="9"/>
      <c r="P176" s="9"/>
      <c r="Q176" s="26"/>
      <c r="R176" s="26"/>
      <c r="S176" s="26"/>
      <c r="T176" s="26"/>
      <c r="U176" s="26"/>
      <c r="V176" s="26"/>
      <c r="W176" s="26"/>
      <c r="X176" s="26"/>
      <c r="Y176" s="27" t="s">
        <v>44</v>
      </c>
      <c r="Z176" s="26"/>
      <c r="AA176" s="26"/>
      <c r="AB176" s="26"/>
      <c r="AC176" s="26"/>
      <c r="AD176" s="26"/>
      <c r="AE176" s="26"/>
      <c r="AF176" s="12"/>
      <c r="AG176" s="12"/>
      <c r="AH176" s="12"/>
      <c r="AI176" s="12"/>
      <c r="AJ176" s="12"/>
      <c r="AK176" s="16" t="s">
        <v>45</v>
      </c>
      <c r="AL176" s="12"/>
      <c r="AM176" s="12"/>
      <c r="AN176" s="12"/>
      <c r="AO176" s="12"/>
      <c r="AP176" s="12"/>
      <c r="AQ176" s="12"/>
      <c r="AR176" s="13"/>
      <c r="AS176" s="13"/>
      <c r="AT176" s="17" t="s">
        <v>46</v>
      </c>
      <c r="AU176" s="13"/>
      <c r="AV176" s="13"/>
      <c r="AY176" s="32"/>
      <c r="AZ176" s="34" t="s">
        <v>58</v>
      </c>
      <c r="BA176" s="33"/>
      <c r="BB176" s="32"/>
      <c r="BC176" s="18"/>
      <c r="BD176" s="18"/>
      <c r="BE176" s="18"/>
      <c r="BF176" s="18"/>
      <c r="BG176" s="18"/>
      <c r="BH176" s="19" t="s">
        <v>59</v>
      </c>
      <c r="BI176" s="18"/>
      <c r="BJ176" s="18"/>
      <c r="BK176" s="18"/>
      <c r="BL176" s="18"/>
      <c r="BM176" s="35"/>
      <c r="BN176" s="35"/>
      <c r="BO176" s="35"/>
      <c r="BP176" s="35"/>
      <c r="BQ176" s="35"/>
      <c r="BR176" s="35"/>
      <c r="BS176" s="36" t="s">
        <v>60</v>
      </c>
      <c r="BT176" s="35"/>
      <c r="BU176" s="35"/>
      <c r="BV176" s="35"/>
      <c r="BW176" s="35"/>
      <c r="BX176" s="35"/>
      <c r="BY176" s="14"/>
      <c r="BZ176" s="14"/>
      <c r="CA176" s="14"/>
      <c r="CB176" s="14"/>
      <c r="CC176" s="14"/>
      <c r="CD176" s="14"/>
      <c r="CE176" s="20" t="s">
        <v>47</v>
      </c>
      <c r="CF176" s="14"/>
      <c r="CG176" s="14"/>
      <c r="CH176" s="14"/>
      <c r="CI176" s="14"/>
      <c r="CJ176" s="14"/>
    </row>
    <row r="177" spans="2:88" x14ac:dyDescent="0.25">
      <c r="B177" s="2" t="s">
        <v>66</v>
      </c>
      <c r="C177" s="2" t="s">
        <v>11</v>
      </c>
      <c r="D177" s="2" t="s">
        <v>12</v>
      </c>
      <c r="E177" s="2" t="s">
        <v>13</v>
      </c>
      <c r="F177" s="2" t="s">
        <v>14</v>
      </c>
      <c r="G177" s="4" t="s">
        <v>7</v>
      </c>
      <c r="H177" s="4" t="s">
        <v>15</v>
      </c>
      <c r="I177" s="4" t="s">
        <v>16</v>
      </c>
      <c r="J177" s="2" t="s">
        <v>17</v>
      </c>
      <c r="K177" s="4" t="s">
        <v>18</v>
      </c>
      <c r="L177" s="4" t="s">
        <v>19</v>
      </c>
      <c r="M177" s="4" t="s">
        <v>20</v>
      </c>
      <c r="N177" s="4" t="s">
        <v>21</v>
      </c>
      <c r="O177" s="4" t="s">
        <v>22</v>
      </c>
      <c r="P177" s="4" t="s">
        <v>16</v>
      </c>
      <c r="Q177" s="4" t="s">
        <v>11</v>
      </c>
      <c r="R177" s="4" t="s">
        <v>12</v>
      </c>
      <c r="S177" s="4" t="s">
        <v>23</v>
      </c>
      <c r="T177" s="4" t="s">
        <v>24</v>
      </c>
      <c r="U177" s="4" t="s">
        <v>16</v>
      </c>
      <c r="V177" s="4" t="s">
        <v>17</v>
      </c>
      <c r="W177" s="4" t="s">
        <v>18</v>
      </c>
      <c r="X177" s="4" t="s">
        <v>21</v>
      </c>
      <c r="Y177" s="4" t="s">
        <v>24</v>
      </c>
      <c r="Z177" s="4" t="s">
        <v>25</v>
      </c>
      <c r="AA177" s="4" t="s">
        <v>26</v>
      </c>
      <c r="AB177" s="4" t="s">
        <v>27</v>
      </c>
      <c r="AC177" s="4" t="s">
        <v>21</v>
      </c>
      <c r="AD177" s="4" t="s">
        <v>24</v>
      </c>
      <c r="AE177" s="4" t="s">
        <v>25</v>
      </c>
      <c r="AF177" s="4" t="s">
        <v>11</v>
      </c>
      <c r="AG177" s="4" t="s">
        <v>12</v>
      </c>
      <c r="AH177" s="4" t="s">
        <v>13</v>
      </c>
      <c r="AI177" s="4" t="s">
        <v>21</v>
      </c>
      <c r="AJ177" s="4" t="s">
        <v>24</v>
      </c>
      <c r="AK177" s="4" t="s">
        <v>25</v>
      </c>
      <c r="AL177" s="4" t="s">
        <v>17</v>
      </c>
      <c r="AM177" s="4" t="s">
        <v>18</v>
      </c>
      <c r="AN177" s="4" t="s">
        <v>19</v>
      </c>
      <c r="AO177" s="4" t="s">
        <v>21</v>
      </c>
      <c r="AP177" s="4" t="s">
        <v>24</v>
      </c>
      <c r="AQ177" s="4" t="s">
        <v>25</v>
      </c>
      <c r="AR177" s="4" t="s">
        <v>5</v>
      </c>
      <c r="AS177" s="4" t="s">
        <v>6</v>
      </c>
      <c r="AT177" s="4" t="s">
        <v>21</v>
      </c>
      <c r="AU177" s="4" t="s">
        <v>24</v>
      </c>
      <c r="AV177" s="4" t="s">
        <v>25</v>
      </c>
      <c r="AW177" s="4" t="s">
        <v>8</v>
      </c>
      <c r="AX177" s="4" t="s">
        <v>28</v>
      </c>
      <c r="AY177" s="4" t="s">
        <v>49</v>
      </c>
      <c r="AZ177" s="4" t="s">
        <v>29</v>
      </c>
      <c r="BA177" s="4" t="s">
        <v>30</v>
      </c>
      <c r="BB177" s="4" t="s">
        <v>31</v>
      </c>
      <c r="BC177" s="4" t="s">
        <v>50</v>
      </c>
      <c r="BD177" s="4" t="s">
        <v>32</v>
      </c>
      <c r="BE177" s="4" t="s">
        <v>33</v>
      </c>
      <c r="BF177" s="4" t="s">
        <v>34</v>
      </c>
      <c r="BG177" s="4" t="s">
        <v>35</v>
      </c>
      <c r="BH177" s="4" t="s">
        <v>51</v>
      </c>
      <c r="BI177" s="4" t="s">
        <v>36</v>
      </c>
      <c r="BJ177" s="4" t="s">
        <v>37</v>
      </c>
      <c r="BK177" s="4" t="s">
        <v>38</v>
      </c>
      <c r="BL177" s="4" t="s">
        <v>31</v>
      </c>
      <c r="BM177" s="4" t="s">
        <v>50</v>
      </c>
      <c r="BN177" s="4" t="s">
        <v>32</v>
      </c>
      <c r="BO177" s="4" t="s">
        <v>33</v>
      </c>
      <c r="BP177" s="4" t="s">
        <v>31</v>
      </c>
      <c r="BQ177" s="4" t="s">
        <v>51</v>
      </c>
      <c r="BR177" s="4" t="s">
        <v>36</v>
      </c>
      <c r="BS177" s="4" t="s">
        <v>37</v>
      </c>
      <c r="BT177" s="4" t="s">
        <v>31</v>
      </c>
      <c r="BU177" s="4" t="s">
        <v>52</v>
      </c>
      <c r="BV177" s="4" t="s">
        <v>39</v>
      </c>
      <c r="BW177" s="4" t="s">
        <v>40</v>
      </c>
      <c r="BX177" s="4" t="s">
        <v>31</v>
      </c>
      <c r="BY177" s="4" t="s">
        <v>50</v>
      </c>
      <c r="BZ177" s="4" t="s">
        <v>32</v>
      </c>
      <c r="CA177" s="4" t="s">
        <v>33</v>
      </c>
      <c r="CB177" s="4" t="s">
        <v>34</v>
      </c>
      <c r="CC177" s="4" t="s">
        <v>41</v>
      </c>
      <c r="CD177" s="4" t="s">
        <v>31</v>
      </c>
      <c r="CE177" s="4" t="s">
        <v>51</v>
      </c>
      <c r="CF177" s="4" t="s">
        <v>36</v>
      </c>
      <c r="CG177" s="4" t="s">
        <v>37</v>
      </c>
      <c r="CH177" s="4" t="s">
        <v>38</v>
      </c>
      <c r="CI177" s="4" t="s">
        <v>42</v>
      </c>
      <c r="CJ177" s="4" t="s">
        <v>31</v>
      </c>
    </row>
    <row r="178" spans="2:88" x14ac:dyDescent="0.25">
      <c r="B178" s="2">
        <v>1</v>
      </c>
      <c r="C178" s="3">
        <f ca="1">C172</f>
        <v>0.1446242255792182</v>
      </c>
      <c r="D178" s="3">
        <f ca="1">D172</f>
        <v>0.6114320956686915</v>
      </c>
      <c r="E178" s="3">
        <f ca="1">E172</f>
        <v>0.72897241060319862</v>
      </c>
      <c r="F178" s="3">
        <f ca="1">F172</f>
        <v>0.86027827859498307</v>
      </c>
      <c r="G178" s="3">
        <f ca="1">G172</f>
        <v>0.67392693541564486</v>
      </c>
      <c r="H178" s="2">
        <f t="shared" ref="H178" ca="1" si="613">(C153*$C178)+(D153*$D178)+(E153*$E178)+(F153*$F178)+G178</f>
        <v>2.3402600181942974</v>
      </c>
      <c r="I178" s="11">
        <f t="shared" ref="I178" ca="1" si="614">1/(1+EXP(-H178))</f>
        <v>0.91215692179612773</v>
      </c>
      <c r="J178" s="3">
        <f ca="1">J172</f>
        <v>0.58467397493143558</v>
      </c>
      <c r="K178" s="3">
        <f ca="1">K172</f>
        <v>0.98759449184785408</v>
      </c>
      <c r="L178" s="3">
        <f ca="1">L172</f>
        <v>0.11185231397626171</v>
      </c>
      <c r="M178" s="3">
        <f ca="1">M172</f>
        <v>1.2275527794519842E-2</v>
      </c>
      <c r="N178" s="3">
        <f ca="1">N172</f>
        <v>0.850242114730967</v>
      </c>
      <c r="O178" s="3">
        <f t="shared" ref="O178" ca="1" si="615">J178*$C153+K178*$D153+L178*$E153+M178*$F153+N178</f>
        <v>1.6308086238723551</v>
      </c>
      <c r="P178" s="28">
        <f t="shared" ref="P178" ca="1" si="616">1/(1+EXP(-O178))</f>
        <v>0.83628038202995847</v>
      </c>
      <c r="Q178" s="3">
        <f ca="1">Q172</f>
        <v>0.31124210969576799</v>
      </c>
      <c r="R178" s="3">
        <f ca="1">R172</f>
        <v>0.94916723461764452</v>
      </c>
      <c r="S178" s="3">
        <f ca="1">S172</f>
        <v>0.99544403773616763</v>
      </c>
      <c r="T178" s="3">
        <f t="shared" ref="T178" ca="1" si="617">Q178*$I178+R178*$P178+S178</f>
        <v>2.0731156200259551</v>
      </c>
      <c r="U178" s="28">
        <f t="shared" ref="U178" ca="1" si="618">1/(1+EXP(-T178))</f>
        <v>0.88826256779155022</v>
      </c>
      <c r="V178" s="3">
        <f ca="1">V172</f>
        <v>0.33961639946784011</v>
      </c>
      <c r="W178" s="3">
        <f ca="1">W172</f>
        <v>0.88750125320779838</v>
      </c>
      <c r="X178" s="3">
        <f ca="1">X172</f>
        <v>0.51908120041269201</v>
      </c>
      <c r="Y178" s="3">
        <f t="shared" ref="Y178" ca="1" si="619">V178*$I178+W178*$P178+X178</f>
        <v>1.5710645370274459</v>
      </c>
      <c r="Z178" s="28">
        <f t="shared" ref="Z178" ca="1" si="620">1/(1+EXP(-Y178))</f>
        <v>0.82793531348576588</v>
      </c>
      <c r="AA178" s="3">
        <f ca="1">AA172</f>
        <v>0.7927737342962925</v>
      </c>
      <c r="AB178" s="3">
        <f ca="1">AB172</f>
        <v>0.79630487838811559</v>
      </c>
      <c r="AC178" s="3">
        <f ca="1">AC172</f>
        <v>0.12754599284874463</v>
      </c>
      <c r="AD178" s="3">
        <f t="shared" ref="AD178" ca="1" si="621">AA178*I178+AB178*P178+AC178</f>
        <v>1.5166141899160048</v>
      </c>
      <c r="AE178" s="28">
        <f t="shared" ref="AE178" ca="1" si="622">1/(1+EXP(-AD178))</f>
        <v>0.82003936164135227</v>
      </c>
      <c r="AF178" s="3">
        <f ca="1">AF172</f>
        <v>3.694980538932837E-2</v>
      </c>
      <c r="AG178" s="3">
        <f ca="1">AG172</f>
        <v>0.79647553223686796</v>
      </c>
      <c r="AH178" s="3">
        <f ca="1">AH172</f>
        <v>6.1574876669963294E-3</v>
      </c>
      <c r="AI178" s="3">
        <f ca="1">AI172</f>
        <v>-4.9860146406484982E-3</v>
      </c>
      <c r="AJ178" s="3">
        <f t="shared" ref="AJ178" ca="1" si="623">AF178*$U178+AG178*$Z178+AH178*$AE178+AI178</f>
        <v>0.69231471609590589</v>
      </c>
      <c r="AK178" s="28">
        <f t="shared" ref="AK178" ca="1" si="624">1/(1+EXP(-AJ178))</f>
        <v>0.66648164890411277</v>
      </c>
      <c r="AL178" s="3">
        <f ca="1">AL172</f>
        <v>0.88250206934656228</v>
      </c>
      <c r="AM178" s="3">
        <f ca="1">AM172</f>
        <v>0.68601926455477735</v>
      </c>
      <c r="AN178" s="3">
        <f ca="1">AN172</f>
        <v>0.83020448636720123</v>
      </c>
      <c r="AO178" s="3">
        <f ca="1">AO172</f>
        <v>-7.9969727670252018E-3</v>
      </c>
      <c r="AP178" s="3">
        <f t="shared" ref="AP178" ca="1" si="625">AL178*$U178+AM178*$Z178+AN178*$AE178+AO178</f>
        <v>2.0246765133208897</v>
      </c>
      <c r="AQ178" s="28">
        <f t="shared" ref="AQ178" ca="1" si="626">1/(1+EXP(-AP178))</f>
        <v>0.88336370540527764</v>
      </c>
      <c r="AR178" s="3">
        <f ca="1">AR172</f>
        <v>0.54612397471545271</v>
      </c>
      <c r="AS178" s="3">
        <f ca="1">AS172</f>
        <v>0.32233887618858492</v>
      </c>
      <c r="AT178" s="3">
        <f ca="1">AT172</f>
        <v>0.25132999752268664</v>
      </c>
      <c r="AU178" s="3">
        <f ca="1">(AR178*$AK178)+(AS178*$AQ178)+AT178</f>
        <v>0.90005406876323102</v>
      </c>
      <c r="AV178" s="28">
        <f t="shared" ref="AV178" ca="1" si="627">1/(1+EXP(-AU178))</f>
        <v>0.71096061364573293</v>
      </c>
      <c r="AW178" s="2">
        <f t="shared" ref="AW178" ca="1" si="628">IF(AV178&lt;0.5, 0, 1)</f>
        <v>1</v>
      </c>
      <c r="AX178" s="3">
        <f ca="1">POWER(AV178-$G$3, 2)/2</f>
        <v>0.25273249707775858</v>
      </c>
      <c r="AY178" s="29">
        <f t="shared" ref="AY178" ca="1" si="629">(AV178-$G153) * (1-AV178) * AV178</f>
        <v>7.5997163608263734E-3</v>
      </c>
      <c r="AZ178" s="3">
        <f t="shared" ref="AZ178" ca="1" si="630">($AY178*AK178)</f>
        <v>5.0650714913671249E-3</v>
      </c>
      <c r="BA178" s="3">
        <f t="shared" ref="BA178" ca="1" si="631">($AY178*AQ178)</f>
        <v>6.7133136045286973E-3</v>
      </c>
      <c r="BB178" s="3">
        <f t="shared" ref="BB178:BB197" ca="1" si="632">$AY178</f>
        <v>7.5997163608263734E-3</v>
      </c>
      <c r="BC178" s="29">
        <f ca="1">($AY178*$AR178)*AK178*(1-AK178)</f>
        <v>9.2256411320218272E-4</v>
      </c>
      <c r="BD178" s="3">
        <f t="shared" ref="BD178" ca="1" si="633">$BC178*U178</f>
        <v>8.1947916814530521E-4</v>
      </c>
      <c r="BE178" s="3">
        <f t="shared" ref="BE178" ca="1" si="634">$BC178*Z178</f>
        <v>7.638234082747667E-4</v>
      </c>
      <c r="BF178" s="3">
        <f t="shared" ref="BF178" ca="1" si="635">$BC178*AE178</f>
        <v>7.5653888646353817E-4</v>
      </c>
      <c r="BG178" s="3">
        <f t="shared" ref="BG178:BG197" ca="1" si="636">$BC178*1</f>
        <v>9.2256411320218272E-4</v>
      </c>
      <c r="BH178" s="29">
        <f ca="1">($AY178*$AS178)*AQ178*(1-AQ178)</f>
        <v>2.5239650498320206E-4</v>
      </c>
      <c r="BI178" s="3">
        <f t="shared" ref="BI178" ca="1" si="637">$BH178*U178</f>
        <v>2.2419436761799186E-4</v>
      </c>
      <c r="BJ178" s="3">
        <f t="shared" ref="BJ178" ca="1" si="638">$BH178*Z178</f>
        <v>2.0896797947597906E-4</v>
      </c>
      <c r="BK178" s="3">
        <f t="shared" ref="BK178" ca="1" si="639">$BH178*AE178</f>
        <v>2.0697506882693341E-4</v>
      </c>
      <c r="BL178" s="3">
        <f t="shared" ref="BL178:BL197" ca="1" si="640">$BH178*1</f>
        <v>2.5239650498320206E-4</v>
      </c>
      <c r="BM178" s="29">
        <f ca="1">($BC178*$AK178+$BH178*$AQ178)*U178*(1-U178)</f>
        <v>8.3156449025845668E-5</v>
      </c>
      <c r="BN178" s="3">
        <f t="shared" ref="BN178" ca="1" si="641">($BM178*$I178)</f>
        <v>7.5851730570911983E-5</v>
      </c>
      <c r="BO178" s="3">
        <f t="shared" ref="BO178" ca="1" si="642">($BM178*$P178)</f>
        <v>6.9542106959588978E-5</v>
      </c>
      <c r="BP178" s="3">
        <f t="shared" ref="BP178:BP197" ca="1" si="643">$BM178*1</f>
        <v>8.3156449025845668E-5</v>
      </c>
      <c r="BQ178" s="29">
        <f ca="1">($BC178*$AK178+$BH178*$AQ178)*Z178*(1-Z178)</f>
        <v>1.1935594131457197E-4</v>
      </c>
      <c r="BR178" s="3">
        <f t="shared" ref="BR178" ca="1" si="644">$BQ178*$I178</f>
        <v>1.0887134802757923E-4</v>
      </c>
      <c r="BS178" s="3">
        <f t="shared" ref="BS178" ca="1" si="645">$BQ178*$P178</f>
        <v>9.9815032200095555E-5</v>
      </c>
      <c r="BT178" s="3">
        <f t="shared" ref="BT178:BT197" ca="1" si="646">$BQ178*1</f>
        <v>1.1935594131457197E-4</v>
      </c>
      <c r="BU178" s="29">
        <f ca="1">($BC178*$AK178+$BH178*$AQ178)*AE178*(1-AE178)</f>
        <v>1.2364259512708358E-4</v>
      </c>
      <c r="BV178" s="3">
        <f t="shared" ref="BV178" ca="1" si="647">$BU178*$I178</f>
        <v>1.1278144897400546E-4</v>
      </c>
      <c r="BW178" s="3">
        <f t="shared" ref="BW178" ca="1" si="648">$BU178*$P178</f>
        <v>1.0339987668805294E-4</v>
      </c>
      <c r="BX178" s="3">
        <f t="shared" ref="BX178:BX197" ca="1" si="649">$BU178*1</f>
        <v>1.2364259512708358E-4</v>
      </c>
      <c r="BY178" s="29">
        <f t="shared" ref="BY178:BY197" ca="1" si="650">($BM178*$U178+$BQ178*$Z178+$BU178*$AE178)*I178*(1-I178)</f>
        <v>2.1960762000751228E-5</v>
      </c>
      <c r="BZ178" s="3">
        <f ca="1">$BY178*$C$3</f>
        <v>7.9533095661920645E-5</v>
      </c>
      <c r="CA178" s="3">
        <f ca="1">$BY178*$D$3</f>
        <v>1.9031415957471021E-4</v>
      </c>
      <c r="CB178" s="3">
        <f ca="1">$BY178*$E$3</f>
        <v>-6.1650447164708928E-5</v>
      </c>
      <c r="CC178" s="3">
        <f ca="1">$BY178*$F$3</f>
        <v>-9.816241006715792E-6</v>
      </c>
      <c r="CD178" s="3">
        <f ca="1">$BY178*1</f>
        <v>2.1960762000751228E-5</v>
      </c>
      <c r="CE178" s="29">
        <f t="shared" ref="CE178:CE197" ca="1" si="651">($BM178*$U178+$BQ178*$Z178+$BU178*$AE178)*P178*(1-P178)</f>
        <v>3.7525192847296621E-5</v>
      </c>
      <c r="CF178" s="3">
        <f ca="1">$CE178*$C$3</f>
        <v>1.3590123841576945E-4</v>
      </c>
      <c r="CG178" s="3">
        <f ca="1">$CE178*$D$3</f>
        <v>3.2519707373395725E-4</v>
      </c>
      <c r="CH178" s="3">
        <f ca="1">$CE178*$E$3</f>
        <v>-1.0534447388021582E-4</v>
      </c>
      <c r="CI178" s="3">
        <f ca="1">$CE178*$F$3</f>
        <v>-1.6773385950813118E-5</v>
      </c>
      <c r="CJ178" s="3">
        <f ca="1">$CE178*1</f>
        <v>3.7525192847296621E-5</v>
      </c>
    </row>
    <row r="179" spans="2:88" x14ac:dyDescent="0.25">
      <c r="B179" s="2">
        <v>2</v>
      </c>
      <c r="C179" s="3">
        <f ca="1">C178-$I$3*BZ178</f>
        <v>0.14461547693869539</v>
      </c>
      <c r="D179" s="3">
        <f ca="1">D178-($I$3*CA178)</f>
        <v>0.61141116111113825</v>
      </c>
      <c r="E179" s="3">
        <f ca="1">E178-($I$3*CB178)</f>
        <v>0.72897919215238671</v>
      </c>
      <c r="F179" s="5">
        <f ca="1">F178-($I$3*CC178)</f>
        <v>0.86027935838149383</v>
      </c>
      <c r="G179" s="2">
        <f ca="1">G178-($I$3*CD178)</f>
        <v>0.67392451973182477</v>
      </c>
      <c r="H179" s="2">
        <f ca="1">(C154*$C179)+(D154*$D179)+(E154*$E179)+(F154*$F179)+G179</f>
        <v>2.3402393322069335</v>
      </c>
      <c r="I179" s="11">
        <f ca="1">1/(1+EXP(-H179))</f>
        <v>0.91215526428267524</v>
      </c>
      <c r="J179" s="3">
        <f ca="1">J178-($I$3*CF178)</f>
        <v>0.5846590257952099</v>
      </c>
      <c r="K179" s="3">
        <f ca="1">K178-($I$3*CG178)</f>
        <v>0.98755872016974333</v>
      </c>
      <c r="L179" s="3">
        <f ca="1">L178-($I$3*CH178)</f>
        <v>0.11186390186838853</v>
      </c>
      <c r="M179" s="3">
        <f ca="1">M178-($I$3*CI178)</f>
        <v>1.2277372866974431E-2</v>
      </c>
      <c r="N179" s="3">
        <f ca="1">N178-($I$3*CJ178)</f>
        <v>0.85023798695975383</v>
      </c>
      <c r="O179" s="3">
        <f ca="1">J179*$C154+K179*$D154+L179*$E154+M179*$F154+N179</f>
        <v>1.6307597225624364</v>
      </c>
      <c r="P179" s="28">
        <f ca="1">1/(1+EXP(-O179))</f>
        <v>0.8362736865723297</v>
      </c>
      <c r="Q179" s="3">
        <f ca="1">Q178-($I$3*BN178)</f>
        <v>0.3112337660054052</v>
      </c>
      <c r="R179" s="3">
        <f ca="1">R178-($I$3*BM178)</f>
        <v>0.94915808740825169</v>
      </c>
      <c r="S179" s="3">
        <f ca="1">S178-($I$3*BO178)</f>
        <v>0.99543638810440205</v>
      </c>
      <c r="T179" s="3">
        <f ca="1">Q179*$I179+R179*$P179+S179</f>
        <v>2.0730858390855951</v>
      </c>
      <c r="U179" s="28">
        <f ca="1">1/(1+EXP(-T179))</f>
        <v>0.88825961193416536</v>
      </c>
      <c r="V179" s="3">
        <f ca="1">V178-($I$3*BR178)</f>
        <v>0.33960442361955706</v>
      </c>
      <c r="W179" s="3">
        <f ca="1">W178-($I$3*BS178)</f>
        <v>0.88749027355425636</v>
      </c>
      <c r="X179" s="3">
        <f ca="1">X178-($I$3*BT178)</f>
        <v>0.51906807125914745</v>
      </c>
      <c r="Y179" s="3">
        <f ca="1">V179*$I179+W179*$P179+X179</f>
        <v>1.5710247968997133</v>
      </c>
      <c r="Z179" s="28">
        <f ca="1">1/(1+EXP(-Y179))</f>
        <v>0.82792965209577496</v>
      </c>
      <c r="AA179" s="3">
        <f ca="1">AA178-($I$3*BV178)</f>
        <v>0.79276132833690538</v>
      </c>
      <c r="AB179" s="3">
        <f ca="1">AB178-($I$3*BW178)</f>
        <v>0.7962935044016799</v>
      </c>
      <c r="AC179" s="3">
        <f ca="1">AC178-($I$3*BX178)</f>
        <v>0.12753239216328066</v>
      </c>
      <c r="AD179" s="3">
        <f ca="1">AA179*I179+AB179*P179+AC179</f>
        <v>1.5165731156451077</v>
      </c>
      <c r="AE179" s="28">
        <f ca="1">1/(1+EXP(-AD179))</f>
        <v>0.82003330003407071</v>
      </c>
      <c r="AF179" s="3">
        <f ca="1">AF178-($I$3*BD178)</f>
        <v>3.6859662680832385E-2</v>
      </c>
      <c r="AG179" s="3">
        <f ca="1">AG178-($I$3*BE178)</f>
        <v>0.79639151166195776</v>
      </c>
      <c r="AH179" s="3">
        <f ca="1">AH178-($I$3*BF178)</f>
        <v>6.0742683894853405E-3</v>
      </c>
      <c r="AI179" s="3">
        <f ca="1">AI178-($I$3*BG178)</f>
        <v>-5.0874966931007386E-3</v>
      </c>
      <c r="AJ179" s="3">
        <f ca="1">AF179*$U179+AG179*$Z179+AH179*$AE179+AI179</f>
        <v>0.69199070251083494</v>
      </c>
      <c r="AK179" s="28">
        <f ca="1">1/(1+EXP(-AJ179))</f>
        <v>0.6664096220288771</v>
      </c>
      <c r="AL179" s="3">
        <f ca="1">AL178-($I$3*BI178)</f>
        <v>0.88247740796612428</v>
      </c>
      <c r="AM179" s="3">
        <f ca="1">AM178-($I$3*BJ178)</f>
        <v>0.685996278077035</v>
      </c>
      <c r="AN179" s="3">
        <f ca="1">AN178-($I$3*BK178)</f>
        <v>0.83018171910963023</v>
      </c>
      <c r="AO179" s="3">
        <f ca="1">AO178-($I$3*BL178)</f>
        <v>-8.0247363825733543E-3</v>
      </c>
      <c r="AP179" s="3">
        <f ca="1">AL179*$U179+AM179*$Z179+AN179*$AE179+AO179</f>
        <v>2.0245776181548285</v>
      </c>
      <c r="AQ179" s="28">
        <f ca="1">1/(1+EXP(-AP179))</f>
        <v>0.88335351562557296</v>
      </c>
      <c r="AR179" s="3">
        <f ca="1">AR178-($I$3*AZ178)</f>
        <v>0.54556681685140229</v>
      </c>
      <c r="AS179" s="3">
        <f ca="1">AS178-($I$3*BA178)</f>
        <v>0.32160041169208675</v>
      </c>
      <c r="AT179" s="3">
        <f ca="1">AT178-($I$3*BB178)</f>
        <v>0.25049402872299575</v>
      </c>
      <c r="AU179" s="3">
        <f t="shared" ref="AU179:AU197" ca="1" si="652">(AR179*$AK179)+(AS179*$AQ179)+AT179</f>
        <v>0.89815185922727281</v>
      </c>
      <c r="AV179" s="28">
        <f ca="1">1/(1+EXP(-AU179))</f>
        <v>0.71056956111067993</v>
      </c>
      <c r="AW179" s="2">
        <f ca="1">IF(AV179&lt;0.5, 0, 1)</f>
        <v>1</v>
      </c>
      <c r="AX179" s="3">
        <f ca="1">POWER(AV179-$G$4, 2)/2</f>
        <v>0.25245455058851213</v>
      </c>
      <c r="AY179" s="29">
        <f ca="1">(AV179-$G154) * (1-AV179) * AV179</f>
        <v>7.5259996447280316E-3</v>
      </c>
      <c r="AZ179" s="3">
        <f ca="1">($AY179*AK179)</f>
        <v>5.0153985786326712E-3</v>
      </c>
      <c r="BA179" s="3">
        <f ca="1">($AY179*AQ179)</f>
        <v>6.6481182447673199E-3</v>
      </c>
      <c r="BB179" s="3">
        <f t="shared" ca="1" si="632"/>
        <v>7.5259996447280316E-3</v>
      </c>
      <c r="BC179" s="29">
        <f t="shared" ref="BC179:BC197" ca="1" si="653">($AY179*$AR179)*AK179*(1-AK179)</f>
        <v>9.1278168047275268E-4</v>
      </c>
      <c r="BD179" s="3">
        <f ca="1">$BC179*U179</f>
        <v>8.1078710127734262E-4</v>
      </c>
      <c r="BE179" s="3">
        <f ca="1">$BC179*Z179</f>
        <v>7.5571901915320297E-4</v>
      </c>
      <c r="BF179" s="3">
        <f ca="1">$BC179*AE179</f>
        <v>7.4851137364871602E-4</v>
      </c>
      <c r="BG179" s="3">
        <f t="shared" ca="1" si="636"/>
        <v>9.1278168047275268E-4</v>
      </c>
      <c r="BH179" s="29">
        <f t="shared" ref="BH179:BH197" ca="1" si="654">($AY179*$AS179)*AQ179*(1-AQ179)</f>
        <v>2.4939456535878572E-4</v>
      </c>
      <c r="BI179" s="3">
        <f ca="1">$BH179*U179</f>
        <v>2.2152711984408486E-4</v>
      </c>
      <c r="BJ179" s="3">
        <f ca="1">$BH179*Z179</f>
        <v>2.0648115573207646E-4</v>
      </c>
      <c r="BK179" s="3">
        <f ca="1">$BH179*AE179</f>
        <v>2.0451184844172778E-4</v>
      </c>
      <c r="BL179" s="3">
        <f t="shared" ca="1" si="640"/>
        <v>2.4939456535878572E-4</v>
      </c>
      <c r="BM179" s="29">
        <f t="shared" ref="BM179:BM197" ca="1" si="655">($BC179*$AK179+$BH179*$AQ179)*U179*(1-U179)</f>
        <v>8.2241270428162218E-5</v>
      </c>
      <c r="BN179" s="3">
        <f ca="1">($BM179*$I179)</f>
        <v>7.5016807762343275E-5</v>
      </c>
      <c r="BO179" s="3">
        <f ca="1">($BM179*$P179)</f>
        <v>6.8776210409351136E-5</v>
      </c>
      <c r="BP179" s="3">
        <f t="shared" ca="1" si="643"/>
        <v>8.2241270428162218E-5</v>
      </c>
      <c r="BQ179" s="29">
        <f t="shared" ref="BQ179:BQ197" ca="1" si="656">($BC179*$AK179+$BH179*$AQ179)*Z179*(1-Z179)</f>
        <v>1.1804271595424685E-4</v>
      </c>
      <c r="BR179" s="3">
        <f ca="1">$BQ179*$I179</f>
        <v>1.076732847678908E-4</v>
      </c>
      <c r="BS179" s="3">
        <f ca="1">$BQ179*$P179</f>
        <v>9.8716017244068378E-5</v>
      </c>
      <c r="BT179" s="3">
        <f t="shared" ca="1" si="646"/>
        <v>1.1804271595424685E-4</v>
      </c>
      <c r="BU179" s="29">
        <f t="shared" ref="BU179:BU197" ca="1" si="657">($BC179*$AK179+$BH179*$AQ179)*AE179*(1-AE179)</f>
        <v>1.2228223312084986E-4</v>
      </c>
      <c r="BV179" s="3">
        <f ca="1">$BU179*$I179</f>
        <v>1.115403826694245E-4</v>
      </c>
      <c r="BW179" s="3">
        <f ca="1">$BU179*$P179</f>
        <v>1.0226141389427015E-4</v>
      </c>
      <c r="BX179" s="3">
        <f t="shared" ca="1" si="649"/>
        <v>1.2228223312084986E-4</v>
      </c>
      <c r="BY179" s="29">
        <f t="shared" ca="1" si="650"/>
        <v>2.1719359128766689E-5</v>
      </c>
      <c r="BZ179" s="3">
        <f ca="1">$BY179*$C$4</f>
        <v>9.8734034663460491E-5</v>
      </c>
      <c r="CA179" s="3">
        <f ca="1">$BY179*$D$4</f>
        <v>1.7739069374828907E-4</v>
      </c>
      <c r="CB179" s="3">
        <f ca="1">$BY179*$E$4</f>
        <v>-5.3399216353985788E-5</v>
      </c>
      <c r="CC179" s="3">
        <f ca="1">$BY179*$F$4</f>
        <v>-3.1755874982169777E-5</v>
      </c>
      <c r="CD179" s="3">
        <f ca="1">$BY179*1</f>
        <v>2.1719359128766689E-5</v>
      </c>
      <c r="CE179" s="29">
        <f t="shared" ca="1" si="651"/>
        <v>3.7113286300092685E-5</v>
      </c>
      <c r="CF179" s="3">
        <f ca="1">$CE179*$C$4</f>
        <v>1.6871328819159133E-4</v>
      </c>
      <c r="CG179" s="3">
        <f ca="1">$CE179*$D$4</f>
        <v>3.0311905452737699E-4</v>
      </c>
      <c r="CH179" s="3">
        <f ca="1">$CE179*$E$4</f>
        <v>-9.1246725697407874E-5</v>
      </c>
      <c r="CI179" s="3">
        <f ca="1">$CE179*$F$4</f>
        <v>-5.4263335899365511E-5</v>
      </c>
      <c r="CJ179" s="3">
        <f ca="1">$CE179*1</f>
        <v>3.7113286300092685E-5</v>
      </c>
    </row>
    <row r="180" spans="2:88" x14ac:dyDescent="0.25">
      <c r="B180" s="2">
        <v>3</v>
      </c>
      <c r="C180" s="3">
        <f t="shared" ref="C180:C197" ca="1" si="658">C179-$I$3*BZ179</f>
        <v>0.14460461619488241</v>
      </c>
      <c r="D180" s="3">
        <f t="shared" ref="D180:D197" ca="1" si="659">D179-($I$3*CA179)</f>
        <v>0.61139164813482594</v>
      </c>
      <c r="E180" s="3">
        <f t="shared" ref="E180:E197" ca="1" si="660">E179-($I$3*CB179)</f>
        <v>0.72898506606618563</v>
      </c>
      <c r="F180" s="5">
        <f t="shared" ref="F180:F197" ca="1" si="661">F179-($I$3*CC179)</f>
        <v>0.86028285152774187</v>
      </c>
      <c r="G180" s="2">
        <f t="shared" ref="G180:G197" ca="1" si="662">G179-($I$3*CD179)</f>
        <v>0.67392213060232065</v>
      </c>
      <c r="H180" s="2">
        <f t="shared" ref="H180:H197" ca="1" si="663">(C155*$C180)+(D155*$D180)+(E155*$E180)+(F155*$F180)+G180</f>
        <v>2.3402230830975372</v>
      </c>
      <c r="I180" s="11">
        <f t="shared" ref="I180:I197" ca="1" si="664">1/(1+EXP(-H180))</f>
        <v>0.91215396226469825</v>
      </c>
      <c r="J180" s="3">
        <f t="shared" ref="J180:J197" ca="1" si="665">J179-($I$3*CF179)</f>
        <v>0.58464046733350883</v>
      </c>
      <c r="K180" s="3">
        <f t="shared" ref="K180:K197" ca="1" si="666">K179-($I$3*CG179)</f>
        <v>0.98752537707374533</v>
      </c>
      <c r="L180" s="3">
        <f t="shared" ref="L180:L197" ca="1" si="667">L179-($I$3*CH179)</f>
        <v>0.11187393900821524</v>
      </c>
      <c r="M180" s="3">
        <f t="shared" ref="M180:M197" ca="1" si="668">M179-($I$3*CI179)</f>
        <v>1.2283341833923362E-2</v>
      </c>
      <c r="N180" s="3">
        <f t="shared" ref="N180:N197" ca="1" si="669">N179-($I$3*CJ179)</f>
        <v>0.85023390449826086</v>
      </c>
      <c r="O180" s="3">
        <f t="shared" ref="O180:O197" ca="1" si="670">J180*$C155+K180*$D155+L180*$E155+M180*$F155+N180</f>
        <v>1.6307143580771446</v>
      </c>
      <c r="P180" s="28">
        <f t="shared" ref="P180:P197" ca="1" si="671">1/(1+EXP(-O180))</f>
        <v>0.83626747517190037</v>
      </c>
      <c r="Q180" s="3">
        <f t="shared" ref="Q180:Q197" ca="1" si="672">Q179-($I$3*BN179)</f>
        <v>0.31122551415655136</v>
      </c>
      <c r="R180" s="3">
        <f t="shared" ref="R180:R197" ca="1" si="673">R179-($I$3*BM179)</f>
        <v>0.9491490408685046</v>
      </c>
      <c r="S180" s="3">
        <f t="shared" ref="S180:S197" ca="1" si="674">S179-($I$3*BO179)</f>
        <v>0.99542882272125699</v>
      </c>
      <c r="T180" s="3">
        <f t="shared" ref="T180:T197" ca="1" si="675">Q180*$I180+R180*$P180+S180</f>
        <v>2.0730568805859586</v>
      </c>
      <c r="U180" s="28">
        <f t="shared" ref="U180:U197" ca="1" si="676">1/(1+EXP(-T180))</f>
        <v>0.88825673764120694</v>
      </c>
      <c r="V180" s="3">
        <f t="shared" ref="V180:V197" ca="1" si="677">V179-($I$3*BR179)</f>
        <v>0.33959257955823258</v>
      </c>
      <c r="W180" s="3">
        <f t="shared" ref="W180:W197" ca="1" si="678">W179-($I$3*BS179)</f>
        <v>0.88747941479235948</v>
      </c>
      <c r="X180" s="3">
        <f t="shared" ref="X180:X197" ca="1" si="679">X179-($I$3*BT179)</f>
        <v>0.51905508656039245</v>
      </c>
      <c r="Y180" s="3">
        <f t="shared" ref="Y180:Y197" ca="1" si="680">V180*$I180+W180*$P180+X180</f>
        <v>1.5709859730355662</v>
      </c>
      <c r="Z180" s="28">
        <f t="shared" ref="Z180:Z197" ca="1" si="681">1/(1+EXP(-Y180))</f>
        <v>0.8279241210944609</v>
      </c>
      <c r="AA180" s="3">
        <f t="shared" ref="AA180:AA197" ca="1" si="682">AA179-($I$3*BV179)</f>
        <v>0.79274905889481173</v>
      </c>
      <c r="AB180" s="3">
        <f t="shared" ref="AB180:AB197" ca="1" si="683">AB179-($I$3*BW179)</f>
        <v>0.79628225564615152</v>
      </c>
      <c r="AC180" s="3">
        <f t="shared" ref="AC180:AC197" ca="1" si="684">AC179-($I$3*BX179)</f>
        <v>0.12751894111763737</v>
      </c>
      <c r="AD180" s="3">
        <f t="shared" ref="AD180:AD197" ca="1" si="685">AA180*I180+AB180*P180+AC180</f>
        <v>1.5165330877235434</v>
      </c>
      <c r="AE180" s="28">
        <f t="shared" ref="AE180:AE197" ca="1" si="686">1/(1+EXP(-AD180))</f>
        <v>0.82002739269029423</v>
      </c>
      <c r="AF180" s="3">
        <f t="shared" ref="AF180:AF197" ca="1" si="687">AF179-($I$3*BD179)</f>
        <v>3.6770476099691876E-2</v>
      </c>
      <c r="AG180" s="3">
        <f t="shared" ref="AG180:AG197" ca="1" si="688">AG179-($I$3*BE179)</f>
        <v>0.79630838256985093</v>
      </c>
      <c r="AH180" s="3">
        <f t="shared" ref="AH180:AH197" ca="1" si="689">AH179-($I$3*BF179)</f>
        <v>5.9919321383839815E-3</v>
      </c>
      <c r="AI180" s="3">
        <f t="shared" ref="AI180:AI197" ca="1" si="690">AI179-($I$3*BG179)</f>
        <v>-5.1879026779527411E-3</v>
      </c>
      <c r="AJ180" s="3">
        <f t="shared" ref="AJ180:AJ197" ca="1" si="691">AF180*$U180+AG180*$Z180+AH180*$AE180+AI180</f>
        <v>0.69167018671178537</v>
      </c>
      <c r="AK180" s="28">
        <f t="shared" ref="AK180:AK197" ca="1" si="692">1/(1+EXP(-AJ180))</f>
        <v>0.66633836505462596</v>
      </c>
      <c r="AL180" s="3">
        <f t="shared" ref="AL180:AL197" ca="1" si="693">AL179-($I$3*BI179)</f>
        <v>0.88245303998294145</v>
      </c>
      <c r="AM180" s="3">
        <f t="shared" ref="AM180:AM197" ca="1" si="694">AM179-($I$3*BJ179)</f>
        <v>0.68597356514990449</v>
      </c>
      <c r="AN180" s="3">
        <f t="shared" ref="AN180:AN197" ca="1" si="695">AN179-($I$3*BK179)</f>
        <v>0.83015922280630161</v>
      </c>
      <c r="AO180" s="3">
        <f t="shared" ref="AO180:AO197" ca="1" si="696">AO179-($I$3*BL179)</f>
        <v>-8.0521697847628203E-3</v>
      </c>
      <c r="AP180" s="3">
        <f t="shared" ref="AP180:AP197" ca="1" si="697">AL180*$U180+AM180*$Z180+AN180*$AE180+AO180</f>
        <v>2.0244800526484714</v>
      </c>
      <c r="AQ180" s="28">
        <f t="shared" ref="AQ180:AQ197" ca="1" si="698">1/(1+EXP(-AP180))</f>
        <v>0.88334346209177683</v>
      </c>
      <c r="AR180" s="3">
        <f t="shared" ref="AR180:AR197" ca="1" si="699">AR179-($I$3*AZ179)</f>
        <v>0.54501512300775268</v>
      </c>
      <c r="AS180" s="3">
        <f t="shared" ref="AS180:AS197" ca="1" si="700">AS179-($I$3*BA179)</f>
        <v>0.32086911868516232</v>
      </c>
      <c r="AT180" s="3">
        <f t="shared" ref="AT180:AT197" ca="1" si="701">AT179-($I$3*BB179)</f>
        <v>0.24966616876207567</v>
      </c>
      <c r="AU180" s="3">
        <f t="shared" ca="1" si="652"/>
        <v>0.89626829293479593</v>
      </c>
      <c r="AV180" s="28">
        <f t="shared" ref="AV180:AV197" ca="1" si="702">1/(1+EXP(-AU180))</f>
        <v>0.71018203241292555</v>
      </c>
      <c r="AW180" s="2">
        <f t="shared" ref="AW180:AW197" ca="1" si="703">IF(AV180&lt;0.5, 0, 1)</f>
        <v>1</v>
      </c>
      <c r="AX180" s="3">
        <f ca="1">POWER(AV180-$G$5, 2)/2</f>
        <v>0.25217925958107684</v>
      </c>
      <c r="AY180" s="29">
        <f t="shared" ref="AY180:AY197" ca="1" si="704">(AV180-$G155) * (1-AV180) * AV180</f>
        <v>7.4528090424823713E-3</v>
      </c>
      <c r="AZ180" s="3">
        <f t="shared" ref="AZ180:AZ197" ca="1" si="705">($AY180*AK180)</f>
        <v>4.9660925924320358E-3</v>
      </c>
      <c r="BA180" s="3">
        <f t="shared" ref="BA180:BA197" ca="1" si="706">($AY180*AQ180)</f>
        <v>6.5833901418952782E-3</v>
      </c>
      <c r="BB180" s="3">
        <f t="shared" ca="1" si="632"/>
        <v>7.4528090424823713E-3</v>
      </c>
      <c r="BC180" s="29">
        <f t="shared" ca="1" si="653"/>
        <v>9.0308710139792023E-4</v>
      </c>
      <c r="BD180" s="3">
        <f t="shared" ref="BD180:BD197" ca="1" si="707">$BC180*U180</f>
        <v>8.0217320249357051E-4</v>
      </c>
      <c r="BE180" s="3">
        <f t="shared" ref="BE180:BE197" ca="1" si="708">$BC180*Z180</f>
        <v>7.4768759469661739E-4</v>
      </c>
      <c r="BF180" s="3">
        <f t="shared" ref="BF180:BF197" ca="1" si="709">$BC180*AE180</f>
        <v>7.4055616113157191E-4</v>
      </c>
      <c r="BG180" s="3">
        <f t="shared" ca="1" si="636"/>
        <v>9.0308710139792023E-4</v>
      </c>
      <c r="BH180" s="29">
        <f t="shared" ca="1" si="654"/>
        <v>2.4642603976944826E-4</v>
      </c>
      <c r="BI180" s="3">
        <f t="shared" ref="BI180:BI197" ca="1" si="710">$BH180*U180</f>
        <v>2.1888959015545244E-4</v>
      </c>
      <c r="BJ180" s="3">
        <f t="shared" ref="BJ180:BJ197" ca="1" si="711">$BH180*Z180</f>
        <v>2.0402206239090911E-4</v>
      </c>
      <c r="BK180" s="3">
        <f t="shared" ref="BK180:BK197" ca="1" si="712">$BH180*AE180</f>
        <v>2.0207610288313542E-4</v>
      </c>
      <c r="BL180" s="3">
        <f t="shared" ca="1" si="640"/>
        <v>2.4642603976944826E-4</v>
      </c>
      <c r="BM180" s="29">
        <f t="shared" ca="1" si="655"/>
        <v>8.1334955968452623E-5</v>
      </c>
      <c r="BN180" s="3">
        <f t="shared" ref="BN180:BN197" ca="1" si="713">($BM180*$I180)</f>
        <v>7.4190002357248829E-5</v>
      </c>
      <c r="BO180" s="3">
        <f t="shared" ref="BO180:BO197" ca="1" si="714">($BM180*$P180)</f>
        <v>6.8017778270955558E-5</v>
      </c>
      <c r="BP180" s="3">
        <f t="shared" ca="1" si="643"/>
        <v>8.1334955968452623E-5</v>
      </c>
      <c r="BQ180" s="29">
        <f t="shared" ca="1" si="656"/>
        <v>1.1674221017560172E-4</v>
      </c>
      <c r="BR180" s="3">
        <f t="shared" ref="BR180:BR197" ca="1" si="715">$BQ180*$I180</f>
        <v>1.0648686957521329E-4</v>
      </c>
      <c r="BS180" s="3">
        <f t="shared" ref="BS180:BS197" ca="1" si="716">$BQ180*$P180</f>
        <v>9.7627713349537784E-5</v>
      </c>
      <c r="BT180" s="3">
        <f t="shared" ca="1" si="646"/>
        <v>1.1674221017560172E-4</v>
      </c>
      <c r="BU180" s="29">
        <f t="shared" ca="1" si="657"/>
        <v>1.2093503858354264E-4</v>
      </c>
      <c r="BV180" s="3">
        <f t="shared" ref="BV180:BV197" ca="1" si="717">$BU180*$I180</f>
        <v>1.1031137462061259E-4</v>
      </c>
      <c r="BW180" s="3">
        <f t="shared" ref="BW180:BW197" ca="1" si="718">$BU180*$P180</f>
        <v>1.0113403937607556E-4</v>
      </c>
      <c r="BX180" s="3">
        <f t="shared" ca="1" si="649"/>
        <v>1.2093503858354264E-4</v>
      </c>
      <c r="BY180" s="29">
        <f t="shared" ca="1" si="650"/>
        <v>2.1480215599658316E-5</v>
      </c>
      <c r="BZ180" s="3">
        <f ca="1">$BY180*$C$5</f>
        <v>8.3042513508279053E-5</v>
      </c>
      <c r="CA180" s="3">
        <f ca="1">$BY180*$D$5</f>
        <v>-5.6671252816578538E-5</v>
      </c>
      <c r="CB180" s="3">
        <f ca="1">$BY180*$E$5</f>
        <v>4.1332230856862527E-5</v>
      </c>
      <c r="CC180" s="3">
        <f ca="1">$BY180*$F$5</f>
        <v>2.2865689505836278E-6</v>
      </c>
      <c r="CD180" s="3">
        <f t="shared" ref="CD180:CD197" ca="1" si="719">$BY180*1</f>
        <v>2.1480215599658316E-5</v>
      </c>
      <c r="CE180" s="29">
        <f t="shared" ca="1" si="651"/>
        <v>3.6705274358406662E-5</v>
      </c>
      <c r="CF180" s="3">
        <f ca="1">$CE180*$C$5</f>
        <v>1.4190259066960016E-4</v>
      </c>
      <c r="CG180" s="3">
        <f ca="1">$CE180*$D$5</f>
        <v>-9.6839525339784301E-5</v>
      </c>
      <c r="CH180" s="3">
        <f ca="1">$CE180*$E$5</f>
        <v>7.0628288920446096E-5</v>
      </c>
      <c r="CI180" s="3">
        <f ca="1">$CE180*$F$5</f>
        <v>3.907276455452389E-6</v>
      </c>
      <c r="CJ180" s="3">
        <f t="shared" ref="CJ180:CJ197" ca="1" si="720">$CE180*1</f>
        <v>3.6705274358406662E-5</v>
      </c>
    </row>
    <row r="181" spans="2:88" x14ac:dyDescent="0.25">
      <c r="B181" s="2">
        <v>4</v>
      </c>
      <c r="C181" s="3">
        <f t="shared" ca="1" si="658"/>
        <v>0.14459548151839649</v>
      </c>
      <c r="D181" s="3">
        <f t="shared" ca="1" si="659"/>
        <v>0.61139788197263578</v>
      </c>
      <c r="E181" s="3">
        <f t="shared" ca="1" si="660"/>
        <v>0.72898051952079135</v>
      </c>
      <c r="F181" s="5">
        <f t="shared" ca="1" si="661"/>
        <v>0.86028260000515733</v>
      </c>
      <c r="G181" s="2">
        <f t="shared" ca="1" si="662"/>
        <v>0.67391976777860463</v>
      </c>
      <c r="H181" s="2">
        <f t="shared" ca="1" si="663"/>
        <v>2.3402183987348346</v>
      </c>
      <c r="I181" s="11">
        <f t="shared" ca="1" si="664"/>
        <v>0.9121535869101528</v>
      </c>
      <c r="J181" s="3">
        <f t="shared" ca="1" si="665"/>
        <v>0.58462485804853515</v>
      </c>
      <c r="K181" s="3">
        <f t="shared" ca="1" si="666"/>
        <v>0.98753602942153274</v>
      </c>
      <c r="L181" s="3">
        <f t="shared" ca="1" si="667"/>
        <v>0.11186616989643398</v>
      </c>
      <c r="M181" s="3">
        <f t="shared" ca="1" si="668"/>
        <v>1.2282912033513263E-2</v>
      </c>
      <c r="N181" s="3">
        <f t="shared" ca="1" si="669"/>
        <v>0.85022986691808144</v>
      </c>
      <c r="O181" s="3">
        <f t="shared" ca="1" si="670"/>
        <v>1.6307089157022039</v>
      </c>
      <c r="P181" s="28">
        <f t="shared" ca="1" si="671"/>
        <v>0.83626672997778251</v>
      </c>
      <c r="Q181" s="3">
        <f t="shared" ca="1" si="672"/>
        <v>0.31121735325629207</v>
      </c>
      <c r="R181" s="3">
        <f t="shared" ca="1" si="673"/>
        <v>0.94914009402334809</v>
      </c>
      <c r="S181" s="3">
        <f t="shared" ca="1" si="674"/>
        <v>0.99542134076564714</v>
      </c>
      <c r="T181" s="3">
        <f t="shared" ca="1" si="675"/>
        <v>2.0730336485667684</v>
      </c>
      <c r="U181" s="28">
        <f t="shared" ca="1" si="676"/>
        <v>0.88825443168671625</v>
      </c>
      <c r="V181" s="3">
        <f t="shared" ca="1" si="677"/>
        <v>0.33958086600257931</v>
      </c>
      <c r="W181" s="3">
        <f t="shared" ca="1" si="678"/>
        <v>0.88746867574389099</v>
      </c>
      <c r="X181" s="3">
        <f t="shared" ca="1" si="679"/>
        <v>0.51904224491727313</v>
      </c>
      <c r="Y181" s="3">
        <f t="shared" ca="1" si="680"/>
        <v>1.5709526773096385</v>
      </c>
      <c r="Z181" s="28">
        <f t="shared" ca="1" si="681"/>
        <v>0.82791937754141021</v>
      </c>
      <c r="AA181" s="3">
        <f t="shared" ca="1" si="682"/>
        <v>0.79273692464360346</v>
      </c>
      <c r="AB181" s="3">
        <f t="shared" ca="1" si="683"/>
        <v>0.79627113090182011</v>
      </c>
      <c r="AC181" s="3">
        <f t="shared" ca="1" si="684"/>
        <v>0.12750563826339317</v>
      </c>
      <c r="AD181" s="3">
        <f t="shared" ca="1" si="685"/>
        <v>1.5164985223681555</v>
      </c>
      <c r="AE181" s="28">
        <f t="shared" ca="1" si="686"/>
        <v>0.82002229139341198</v>
      </c>
      <c r="AF181" s="3">
        <f t="shared" ca="1" si="687"/>
        <v>3.6682237047417583E-2</v>
      </c>
      <c r="AG181" s="3">
        <f t="shared" ca="1" si="688"/>
        <v>0.79622613693443434</v>
      </c>
      <c r="AH181" s="3">
        <f t="shared" ca="1" si="689"/>
        <v>5.9104709606595087E-3</v>
      </c>
      <c r="AI181" s="3">
        <f t="shared" ca="1" si="690"/>
        <v>-5.2872422591065124E-3</v>
      </c>
      <c r="AJ181" s="3">
        <f t="shared" ca="1" si="691"/>
        <v>0.69135368297577771</v>
      </c>
      <c r="AK181" s="28">
        <f t="shared" ca="1" si="692"/>
        <v>0.66626799258466129</v>
      </c>
      <c r="AL181" s="3">
        <f t="shared" ca="1" si="693"/>
        <v>0.88242896212802435</v>
      </c>
      <c r="AM181" s="3">
        <f t="shared" ca="1" si="694"/>
        <v>0.68595112272304148</v>
      </c>
      <c r="AN181" s="3">
        <f t="shared" ca="1" si="695"/>
        <v>0.83013699443498445</v>
      </c>
      <c r="AO181" s="3">
        <f t="shared" ca="1" si="696"/>
        <v>-8.0792766491374589E-3</v>
      </c>
      <c r="AP181" s="3">
        <f t="shared" ca="1" si="697"/>
        <v>2.024385226505498</v>
      </c>
      <c r="AQ181" s="28">
        <f t="shared" ca="1" si="698"/>
        <v>0.88333369011208862</v>
      </c>
      <c r="AR181" s="3">
        <f t="shared" ca="1" si="699"/>
        <v>0.54446885282258517</v>
      </c>
      <c r="AS181" s="3">
        <f t="shared" ca="1" si="700"/>
        <v>0.32014494576955382</v>
      </c>
      <c r="AT181" s="3">
        <f t="shared" ca="1" si="701"/>
        <v>0.2488463597674026</v>
      </c>
      <c r="AU181" s="3">
        <f t="shared" ca="1" si="652"/>
        <v>0.89440334567973423</v>
      </c>
      <c r="AV181" s="28">
        <f t="shared" ca="1" si="702"/>
        <v>0.7097980320082925</v>
      </c>
      <c r="AW181" s="2">
        <f t="shared" ca="1" si="703"/>
        <v>1</v>
      </c>
      <c r="AX181" s="3">
        <f ca="1">POWER(AV181-$G$6, 2)/2</f>
        <v>0.25190662312142253</v>
      </c>
      <c r="AY181" s="29">
        <f t="shared" ca="1" si="704"/>
        <v>7.3801495239427858E-3</v>
      </c>
      <c r="AZ181" s="3">
        <f t="shared" ca="1" si="705"/>
        <v>4.9171574082920036E-3</v>
      </c>
      <c r="BA181" s="3">
        <f t="shared" ca="1" si="706"/>
        <v>6.5191347125633549E-3</v>
      </c>
      <c r="BB181" s="3">
        <f t="shared" ca="1" si="632"/>
        <v>7.3801495239427858E-3</v>
      </c>
      <c r="BC181" s="29">
        <f t="shared" ca="1" si="653"/>
        <v>8.9348036356880082E-4</v>
      </c>
      <c r="BD181" s="3">
        <f t="shared" ca="1" si="707"/>
        <v>7.9363789256504578E-4</v>
      </c>
      <c r="BE181" s="3">
        <f t="shared" ca="1" si="708"/>
        <v>7.3972970645135451E-4</v>
      </c>
      <c r="BF181" s="3">
        <f t="shared" ca="1" si="709"/>
        <v>7.3267381504870689E-4</v>
      </c>
      <c r="BG181" s="3">
        <f t="shared" ca="1" si="636"/>
        <v>8.9348036356880082E-4</v>
      </c>
      <c r="BH181" s="29">
        <f t="shared" ca="1" si="654"/>
        <v>2.4349052543056772E-4</v>
      </c>
      <c r="BI181" s="3">
        <f t="shared" ca="1" si="710"/>
        <v>2.1628153828742887E-4</v>
      </c>
      <c r="BJ181" s="3">
        <f t="shared" ca="1" si="711"/>
        <v>2.0159052425170655E-4</v>
      </c>
      <c r="BK181" s="3">
        <f t="shared" ca="1" si="712"/>
        <v>1.9966765859616E-4</v>
      </c>
      <c r="BL181" s="3">
        <f t="shared" ca="1" si="640"/>
        <v>2.4349052543056772E-4</v>
      </c>
      <c r="BM181" s="29">
        <f t="shared" ca="1" si="655"/>
        <v>8.04371749122679E-5</v>
      </c>
      <c r="BN181" s="3">
        <f t="shared" ca="1" si="713"/>
        <v>7.3371057617144521E-5</v>
      </c>
      <c r="BO181" s="3">
        <f t="shared" ca="1" si="714"/>
        <v>6.7266933232533205E-5</v>
      </c>
      <c r="BP181" s="3">
        <f t="shared" ca="1" si="643"/>
        <v>8.04371749122679E-5</v>
      </c>
      <c r="BQ181" s="29">
        <f t="shared" ca="1" si="656"/>
        <v>1.1545403967961082E-4</v>
      </c>
      <c r="BR181" s="3">
        <f t="shared" ca="1" si="715"/>
        <v>1.0531181641702411E-4</v>
      </c>
      <c r="BS181" s="3">
        <f t="shared" ca="1" si="716"/>
        <v>9.6550372225593287E-5</v>
      </c>
      <c r="BT181" s="3">
        <f t="shared" ca="1" si="646"/>
        <v>1.1545403967961082E-4</v>
      </c>
      <c r="BU181" s="29">
        <f t="shared" ca="1" si="657"/>
        <v>1.1960063738847199E-4</v>
      </c>
      <c r="BV181" s="3">
        <f t="shared" ca="1" si="717"/>
        <v>1.0909415039063526E-4</v>
      </c>
      <c r="BW181" s="3">
        <f t="shared" ca="1" si="718"/>
        <v>1.0001803393211599E-4</v>
      </c>
      <c r="BX181" s="3">
        <f t="shared" ca="1" si="649"/>
        <v>1.1960063738847199E-4</v>
      </c>
      <c r="BY181" s="29">
        <f t="shared" ca="1" si="650"/>
        <v>2.1243151010770847E-5</v>
      </c>
      <c r="BZ181" s="3">
        <f ca="1">$BY181*$C$6</f>
        <v>7.342907578383051E-5</v>
      </c>
      <c r="CA181" s="3">
        <f ca="1">$BY181*$D$6</f>
        <v>2.0229427844536862E-4</v>
      </c>
      <c r="CB181" s="3">
        <f ca="1">$BY181*$E$6</f>
        <v>-8.5210527334404014E-5</v>
      </c>
      <c r="CC181" s="3">
        <f ca="1">$BY181*$F$6</f>
        <v>-7.6356381993114724E-5</v>
      </c>
      <c r="CD181" s="3">
        <f t="shared" ca="1" si="719"/>
        <v>2.1243151010770847E-5</v>
      </c>
      <c r="CE181" s="29">
        <f t="shared" ca="1" si="651"/>
        <v>3.6300172389268647E-5</v>
      </c>
      <c r="CF181" s="3">
        <f ca="1">$CE181*$C$6</f>
        <v>1.25475175880746E-4</v>
      </c>
      <c r="CG181" s="3">
        <f ca="1">$CE181*$D$6</f>
        <v>3.4567928162852746E-4</v>
      </c>
      <c r="CH181" s="3">
        <f ca="1">$CE181*$E$6</f>
        <v>-1.4560725148783437E-4</v>
      </c>
      <c r="CI181" s="3">
        <f ca="1">$CE181*$F$6</f>
        <v>-1.3047733963598721E-4</v>
      </c>
      <c r="CJ181" s="3">
        <f t="shared" ca="1" si="720"/>
        <v>3.6300172389268647E-5</v>
      </c>
    </row>
    <row r="182" spans="2:88" x14ac:dyDescent="0.25">
      <c r="B182" s="2">
        <v>5</v>
      </c>
      <c r="C182" s="3">
        <f t="shared" ca="1" si="658"/>
        <v>0.14458740432006026</v>
      </c>
      <c r="D182" s="3">
        <f t="shared" ca="1" si="659"/>
        <v>0.61137562960200675</v>
      </c>
      <c r="E182" s="3">
        <f t="shared" ca="1" si="660"/>
        <v>0.7289898926787981</v>
      </c>
      <c r="F182" s="5">
        <f t="shared" ca="1" si="661"/>
        <v>0.86029099920717655</v>
      </c>
      <c r="G182" s="2">
        <f t="shared" ca="1" si="662"/>
        <v>0.67391743103199342</v>
      </c>
      <c r="H182" s="2">
        <f t="shared" ca="1" si="663"/>
        <v>2.3402144690481852</v>
      </c>
      <c r="I182" s="11">
        <f t="shared" ca="1" si="664"/>
        <v>0.91215327202612762</v>
      </c>
      <c r="J182" s="3">
        <f t="shared" ca="1" si="665"/>
        <v>0.58461105577918826</v>
      </c>
      <c r="K182" s="3">
        <f t="shared" ca="1" si="666"/>
        <v>0.9874980047005536</v>
      </c>
      <c r="L182" s="3">
        <f t="shared" ca="1" si="667"/>
        <v>0.11188218669409765</v>
      </c>
      <c r="M182" s="3">
        <f t="shared" ca="1" si="668"/>
        <v>1.2297264540873222E-2</v>
      </c>
      <c r="N182" s="3">
        <f t="shared" ca="1" si="669"/>
        <v>0.85022587389911863</v>
      </c>
      <c r="O182" s="3">
        <f t="shared" ca="1" si="670"/>
        <v>1.6306722498874815</v>
      </c>
      <c r="P182" s="28">
        <f t="shared" ca="1" si="671"/>
        <v>0.83626170946070355</v>
      </c>
      <c r="Q182" s="3">
        <f t="shared" ca="1" si="672"/>
        <v>0.31120928243995416</v>
      </c>
      <c r="R182" s="3">
        <f t="shared" ca="1" si="673"/>
        <v>0.94913124593410769</v>
      </c>
      <c r="S182" s="3">
        <f t="shared" ca="1" si="674"/>
        <v>0.99541394140299155</v>
      </c>
      <c r="T182" s="3">
        <f t="shared" ca="1" si="675"/>
        <v>2.0730066248929235</v>
      </c>
      <c r="U182" s="28">
        <f t="shared" ca="1" si="676"/>
        <v>0.88825174932934337</v>
      </c>
      <c r="V182" s="3">
        <f t="shared" ca="1" si="677"/>
        <v>0.33956928170277345</v>
      </c>
      <c r="W182" s="3">
        <f t="shared" ca="1" si="678"/>
        <v>0.88745805520294618</v>
      </c>
      <c r="X182" s="3">
        <f t="shared" ca="1" si="679"/>
        <v>0.51902954497290843</v>
      </c>
      <c r="Y182" s="3">
        <f t="shared" ca="1" si="680"/>
        <v>1.5709159666763424</v>
      </c>
      <c r="Z182" s="28">
        <f t="shared" ca="1" si="681"/>
        <v>0.82791414735557212</v>
      </c>
      <c r="AA182" s="3">
        <f t="shared" ca="1" si="682"/>
        <v>0.79272492428706054</v>
      </c>
      <c r="AB182" s="3">
        <f t="shared" ca="1" si="683"/>
        <v>0.79626012891808762</v>
      </c>
      <c r="AC182" s="3">
        <f t="shared" ca="1" si="684"/>
        <v>0.12749248219328044</v>
      </c>
      <c r="AD182" s="3">
        <f t="shared" ca="1" si="685"/>
        <v>1.5164609722828271</v>
      </c>
      <c r="AE182" s="28">
        <f t="shared" ca="1" si="686"/>
        <v>0.82001674946994818</v>
      </c>
      <c r="AF182" s="3">
        <f t="shared" ca="1" si="687"/>
        <v>3.6594936879235429E-2</v>
      </c>
      <c r="AG182" s="3">
        <f t="shared" ca="1" si="688"/>
        <v>0.79614476666672473</v>
      </c>
      <c r="AH182" s="3">
        <f t="shared" ca="1" si="689"/>
        <v>5.8298768410041512E-3</v>
      </c>
      <c r="AI182" s="3">
        <f t="shared" ca="1" si="690"/>
        <v>-5.3855250990990809E-3</v>
      </c>
      <c r="AJ182" s="3">
        <f t="shared" ca="1" si="691"/>
        <v>0.69104010392393145</v>
      </c>
      <c r="AK182" s="28">
        <f t="shared" ca="1" si="692"/>
        <v>0.66619826309381547</v>
      </c>
      <c r="AL182" s="3">
        <f t="shared" ca="1" si="693"/>
        <v>0.88240517115881278</v>
      </c>
      <c r="AM182" s="3">
        <f t="shared" ca="1" si="694"/>
        <v>0.68592894776537383</v>
      </c>
      <c r="AN182" s="3">
        <f t="shared" ca="1" si="695"/>
        <v>0.83011503099253892</v>
      </c>
      <c r="AO182" s="3">
        <f t="shared" ca="1" si="696"/>
        <v>-8.1060606069348218E-3</v>
      </c>
      <c r="AP182" s="3">
        <f t="shared" ca="1" si="697"/>
        <v>2.0242903856284604</v>
      </c>
      <c r="AQ182" s="28">
        <f t="shared" ca="1" si="698"/>
        <v>0.8833239159034173</v>
      </c>
      <c r="AR182" s="3">
        <f t="shared" ca="1" si="699"/>
        <v>0.54392796550767308</v>
      </c>
      <c r="AS182" s="3">
        <f t="shared" ca="1" si="700"/>
        <v>0.31942784095117188</v>
      </c>
      <c r="AT182" s="3">
        <f t="shared" ca="1" si="701"/>
        <v>0.2480345433197689</v>
      </c>
      <c r="AU182" s="3">
        <f t="shared" ca="1" si="652"/>
        <v>0.89255666050669669</v>
      </c>
      <c r="AV182" s="28">
        <f t="shared" ca="1" si="702"/>
        <v>0.70941749563513645</v>
      </c>
      <c r="AW182" s="2">
        <f t="shared" ca="1" si="703"/>
        <v>1</v>
      </c>
      <c r="AX182" s="3">
        <f ca="1">POWER(AV182-$G$7, 2)/2</f>
        <v>0.25163659155661444</v>
      </c>
      <c r="AY182" s="29">
        <f t="shared" ca="1" si="704"/>
        <v>7.3080128614430809E-3</v>
      </c>
      <c r="AZ182" s="3">
        <f t="shared" ca="1" si="705"/>
        <v>4.8685854749606445E-3</v>
      </c>
      <c r="BA182" s="3">
        <f t="shared" ca="1" si="706"/>
        <v>6.4553425382424404E-3</v>
      </c>
      <c r="BB182" s="3">
        <f t="shared" ca="1" si="632"/>
        <v>7.3080128614430809E-3</v>
      </c>
      <c r="BC182" s="29">
        <f t="shared" ca="1" si="653"/>
        <v>8.8396033827337604E-4</v>
      </c>
      <c r="BD182" s="3">
        <f t="shared" ca="1" si="707"/>
        <v>7.8517931680908439E-4</v>
      </c>
      <c r="BE182" s="3">
        <f t="shared" ca="1" si="708"/>
        <v>7.3184326975774525E-4</v>
      </c>
      <c r="BF182" s="3">
        <f t="shared" ca="1" si="709"/>
        <v>7.2486228325128966E-4</v>
      </c>
      <c r="BG182" s="3">
        <f t="shared" ca="1" si="636"/>
        <v>8.8396033827337604E-4</v>
      </c>
      <c r="BH182" s="29">
        <f t="shared" ca="1" si="654"/>
        <v>2.405879673446742E-4</v>
      </c>
      <c r="BI182" s="3">
        <f t="shared" ca="1" si="710"/>
        <v>2.1370268286149781E-4</v>
      </c>
      <c r="BJ182" s="3">
        <f t="shared" ca="1" si="711"/>
        <v>1.9918618184817618E-4</v>
      </c>
      <c r="BK182" s="3">
        <f t="shared" ca="1" si="712"/>
        <v>1.9728616294356177E-4</v>
      </c>
      <c r="BL182" s="3">
        <f t="shared" ca="1" si="640"/>
        <v>2.405879673446742E-4</v>
      </c>
      <c r="BM182" s="29">
        <f t="shared" ca="1" si="655"/>
        <v>7.9548415513190727E-5</v>
      </c>
      <c r="BN182" s="3">
        <f t="shared" ca="1" si="713"/>
        <v>7.2560347494850897E-5</v>
      </c>
      <c r="BO182" s="3">
        <f t="shared" ca="1" si="714"/>
        <v>6.6523293941951224E-5</v>
      </c>
      <c r="BP182" s="3">
        <f t="shared" ca="1" si="643"/>
        <v>7.9548415513190727E-5</v>
      </c>
      <c r="BQ182" s="29">
        <f t="shared" ca="1" si="656"/>
        <v>1.1417872804216447E-4</v>
      </c>
      <c r="BR182" s="3">
        <f t="shared" ca="1" si="715"/>
        <v>1.0414850037944169E-4</v>
      </c>
      <c r="BS182" s="3">
        <f t="shared" ca="1" si="716"/>
        <v>9.5483298296589233E-5</v>
      </c>
      <c r="BT182" s="3">
        <f t="shared" ca="1" si="646"/>
        <v>1.1417872804216447E-4</v>
      </c>
      <c r="BU182" s="29">
        <f t="shared" ca="1" si="657"/>
        <v>1.1827951717390419E-4</v>
      </c>
      <c r="BV182" s="3">
        <f t="shared" ca="1" si="717"/>
        <v>1.0788904860384726E-4</v>
      </c>
      <c r="BW182" s="3">
        <f t="shared" ca="1" si="718"/>
        <v>9.891263122603576E-5</v>
      </c>
      <c r="BX182" s="3">
        <f t="shared" ca="1" si="649"/>
        <v>1.1827951717390419E-4</v>
      </c>
      <c r="BY182" s="29">
        <f t="shared" ca="1" si="650"/>
        <v>2.1008430743586645E-5</v>
      </c>
      <c r="BZ182" s="3">
        <f ca="1">$BY182*$C$7</f>
        <v>6.9168157380184667E-6</v>
      </c>
      <c r="CA182" s="3">
        <f ca="1">$BY182*$D$7</f>
        <v>-9.3596760648827213E-5</v>
      </c>
      <c r="CB182" s="3">
        <f ca="1">$BY182*$E$7</f>
        <v>9.6046343673529422E-5</v>
      </c>
      <c r="CC182" s="3">
        <f ca="1">$BY182*$F$7</f>
        <v>-2.0773136319258476E-5</v>
      </c>
      <c r="CD182" s="3">
        <f t="shared" ca="1" si="719"/>
        <v>2.1008430743586645E-5</v>
      </c>
      <c r="CE182" s="29">
        <f t="shared" ca="1" si="651"/>
        <v>3.5899852717382134E-5</v>
      </c>
      <c r="CF182" s="3">
        <f ca="1">$CE182*$C$7</f>
        <v>1.1819667508670892E-5</v>
      </c>
      <c r="CG182" s="3">
        <f ca="1">$CE182*$D$7</f>
        <v>-1.5994102382648086E-4</v>
      </c>
      <c r="CH182" s="3">
        <f ca="1">$CE182*$E$7</f>
        <v>1.6412694665332762E-4</v>
      </c>
      <c r="CI182" s="3">
        <f ca="1">$CE182*$F$7</f>
        <v>-3.5497774366947453E-5</v>
      </c>
      <c r="CJ182" s="3">
        <f t="shared" ca="1" si="720"/>
        <v>3.5899852717382134E-5</v>
      </c>
    </row>
    <row r="183" spans="2:88" x14ac:dyDescent="0.25">
      <c r="B183" s="2">
        <v>6</v>
      </c>
      <c r="C183" s="3">
        <f t="shared" ca="1" si="658"/>
        <v>0.14458664347032907</v>
      </c>
      <c r="D183" s="3">
        <f t="shared" ca="1" si="659"/>
        <v>0.61138592524567814</v>
      </c>
      <c r="E183" s="3">
        <f t="shared" ca="1" si="660"/>
        <v>0.72897932758099404</v>
      </c>
      <c r="F183" s="5">
        <f t="shared" ca="1" si="661"/>
        <v>0.86029328425217166</v>
      </c>
      <c r="G183" s="2">
        <f t="shared" ca="1" si="662"/>
        <v>0.67391512010461163</v>
      </c>
      <c r="H183" s="2">
        <f t="shared" ca="1" si="663"/>
        <v>2.3402131576540151</v>
      </c>
      <c r="I183" s="11">
        <f t="shared" ca="1" si="664"/>
        <v>0.91215316694447524</v>
      </c>
      <c r="J183" s="3">
        <f t="shared" ca="1" si="665"/>
        <v>0.58460975561576234</v>
      </c>
      <c r="K183" s="3">
        <f t="shared" ca="1" si="666"/>
        <v>0.98751559821317447</v>
      </c>
      <c r="L183" s="3">
        <f t="shared" ca="1" si="667"/>
        <v>0.11186413272996579</v>
      </c>
      <c r="M183" s="3">
        <f t="shared" ca="1" si="668"/>
        <v>1.2301169296053585E-2</v>
      </c>
      <c r="N183" s="3">
        <f t="shared" ca="1" si="669"/>
        <v>0.85022192491531967</v>
      </c>
      <c r="O183" s="3">
        <f t="shared" ca="1" si="670"/>
        <v>1.6306796182783718</v>
      </c>
      <c r="P183" s="28">
        <f t="shared" ca="1" si="671"/>
        <v>0.83626271839769384</v>
      </c>
      <c r="Q183" s="3">
        <f t="shared" ca="1" si="672"/>
        <v>0.31120130080172975</v>
      </c>
      <c r="R183" s="3">
        <f t="shared" ca="1" si="673"/>
        <v>0.94912249560840123</v>
      </c>
      <c r="S183" s="3">
        <f t="shared" ca="1" si="674"/>
        <v>0.99540662384065792</v>
      </c>
      <c r="T183" s="3">
        <f t="shared" ca="1" si="675"/>
        <v>2.0729856341940809</v>
      </c>
      <c r="U183" s="28">
        <f t="shared" ca="1" si="676"/>
        <v>0.88824966576343933</v>
      </c>
      <c r="V183" s="3">
        <f t="shared" ca="1" si="677"/>
        <v>0.33955782536773171</v>
      </c>
      <c r="W183" s="3">
        <f t="shared" ca="1" si="678"/>
        <v>0.88744755204013359</v>
      </c>
      <c r="X183" s="3">
        <f t="shared" ca="1" si="679"/>
        <v>0.51901698531282381</v>
      </c>
      <c r="Y183" s="3">
        <f t="shared" ca="1" si="680"/>
        <v>1.5708850333872406</v>
      </c>
      <c r="Z183" s="28">
        <f t="shared" ca="1" si="681"/>
        <v>0.82790974017365337</v>
      </c>
      <c r="AA183" s="3">
        <f t="shared" ca="1" si="682"/>
        <v>0.79271305649171409</v>
      </c>
      <c r="AB183" s="3">
        <f t="shared" ca="1" si="683"/>
        <v>0.79624924852865275</v>
      </c>
      <c r="AC183" s="3">
        <f t="shared" ca="1" si="684"/>
        <v>0.1274794714463913</v>
      </c>
      <c r="AD183" s="3">
        <f t="shared" ca="1" si="685"/>
        <v>1.5164287575002351</v>
      </c>
      <c r="AE183" s="28">
        <f t="shared" ca="1" si="686"/>
        <v>0.82001199486436227</v>
      </c>
      <c r="AF183" s="3">
        <f t="shared" ca="1" si="687"/>
        <v>3.6508567154386433E-2</v>
      </c>
      <c r="AG183" s="3">
        <f t="shared" ca="1" si="688"/>
        <v>0.79606426390705143</v>
      </c>
      <c r="AH183" s="3">
        <f t="shared" ca="1" si="689"/>
        <v>5.7501419898465097E-3</v>
      </c>
      <c r="AI183" s="3">
        <f t="shared" ca="1" si="690"/>
        <v>-5.4827607363091523E-3</v>
      </c>
      <c r="AJ183" s="3">
        <f t="shared" ca="1" si="691"/>
        <v>0.6907305051327417</v>
      </c>
      <c r="AK183" s="28">
        <f t="shared" ca="1" si="692"/>
        <v>0.6661294115491152</v>
      </c>
      <c r="AL183" s="3">
        <f t="shared" ca="1" si="693"/>
        <v>0.88238166386369798</v>
      </c>
      <c r="AM183" s="3">
        <f t="shared" ca="1" si="694"/>
        <v>0.6859070372853705</v>
      </c>
      <c r="AN183" s="3">
        <f t="shared" ca="1" si="695"/>
        <v>0.83009332951461512</v>
      </c>
      <c r="AO183" s="3">
        <f t="shared" ca="1" si="696"/>
        <v>-8.1325252833427362E-3</v>
      </c>
      <c r="AP183" s="3">
        <f t="shared" ca="1" si="697"/>
        <v>2.0241982968004657</v>
      </c>
      <c r="AQ183" s="28">
        <f t="shared" ca="1" si="698"/>
        <v>0.88331442463817833</v>
      </c>
      <c r="AR183" s="3">
        <f t="shared" ca="1" si="699"/>
        <v>0.5433924211054274</v>
      </c>
      <c r="AS183" s="3">
        <f t="shared" ca="1" si="700"/>
        <v>0.31871775327196522</v>
      </c>
      <c r="AT183" s="3">
        <f t="shared" ca="1" si="701"/>
        <v>0.24723066190501017</v>
      </c>
      <c r="AU183" s="3">
        <f t="shared" ca="1" si="652"/>
        <v>0.89072832446961647</v>
      </c>
      <c r="AV183" s="28">
        <f t="shared" ca="1" si="702"/>
        <v>0.70904045029953389</v>
      </c>
      <c r="AW183" s="2">
        <f t="shared" ca="1" si="703"/>
        <v>1</v>
      </c>
      <c r="AX183" s="3">
        <f ca="1">POWER(AV183-$G$8, 2)/2</f>
        <v>0.25136918008048287</v>
      </c>
      <c r="AY183" s="29">
        <f t="shared" ca="1" si="704"/>
        <v>7.2364081874905428E-3</v>
      </c>
      <c r="AZ183" s="3">
        <f t="shared" ca="1" si="705"/>
        <v>4.8203843276622745E-3</v>
      </c>
      <c r="BA183" s="3">
        <f t="shared" ca="1" si="706"/>
        <v>6.3920237345802119E-3</v>
      </c>
      <c r="BB183" s="3">
        <f t="shared" ca="1" si="632"/>
        <v>7.2364081874905428E-3</v>
      </c>
      <c r="BC183" s="29">
        <f t="shared" ca="1" si="653"/>
        <v>8.7452736822052997E-4</v>
      </c>
      <c r="BD183" s="3">
        <f t="shared" ca="1" si="707"/>
        <v>7.7679864252286595E-4</v>
      </c>
      <c r="BE183" s="3">
        <f t="shared" ca="1" si="708"/>
        <v>7.2402972619820785E-4</v>
      </c>
      <c r="BF183" s="3">
        <f t="shared" ca="1" si="709"/>
        <v>7.1712293177799747E-4</v>
      </c>
      <c r="BG183" s="3">
        <f t="shared" ca="1" si="636"/>
        <v>8.7452736822052997E-4</v>
      </c>
      <c r="BH183" s="29">
        <f t="shared" ca="1" si="654"/>
        <v>2.3771785684692295E-4</v>
      </c>
      <c r="BI183" s="3">
        <f t="shared" ca="1" si="710"/>
        <v>2.1115280689028044E-4</v>
      </c>
      <c r="BJ183" s="3">
        <f t="shared" ca="1" si="711"/>
        <v>1.968089290967737E-4</v>
      </c>
      <c r="BK183" s="3">
        <f t="shared" ca="1" si="712"/>
        <v>1.9493149400792619E-4</v>
      </c>
      <c r="BL183" s="3">
        <f t="shared" ca="1" si="640"/>
        <v>2.3771785684692295E-4</v>
      </c>
      <c r="BM183" s="29">
        <f t="shared" ca="1" si="655"/>
        <v>7.8668071794067192E-5</v>
      </c>
      <c r="BN183" s="3">
        <f t="shared" ca="1" si="713"/>
        <v>7.1757330824373739E-5</v>
      </c>
      <c r="BO183" s="3">
        <f t="shared" ca="1" si="714"/>
        <v>6.5787175569611569E-5</v>
      </c>
      <c r="BP183" s="3">
        <f t="shared" ca="1" si="643"/>
        <v>7.8668071794067192E-5</v>
      </c>
      <c r="BQ183" s="29">
        <f t="shared" ca="1" si="656"/>
        <v>1.1291558899756235E-4</v>
      </c>
      <c r="BR183" s="3">
        <f t="shared" ca="1" si="715"/>
        <v>1.0299631210152724E-4</v>
      </c>
      <c r="BS183" s="3">
        <f t="shared" ca="1" si="716"/>
        <v>9.4427097404578227E-5</v>
      </c>
      <c r="BT183" s="3">
        <f t="shared" ca="1" si="646"/>
        <v>1.1291558899756235E-4</v>
      </c>
      <c r="BU183" s="29">
        <f t="shared" ca="1" si="657"/>
        <v>1.1697105061271925E-4</v>
      </c>
      <c r="BV183" s="3">
        <f t="shared" ca="1" si="717"/>
        <v>1.0669551425721436E-4</v>
      </c>
      <c r="BW183" s="3">
        <f t="shared" ca="1" si="718"/>
        <v>9.7818528759226824E-5</v>
      </c>
      <c r="BX183" s="3">
        <f t="shared" ca="1" si="649"/>
        <v>1.1697105061271925E-4</v>
      </c>
      <c r="BY183" s="29">
        <f t="shared" ca="1" si="650"/>
        <v>2.0775923301700761E-5</v>
      </c>
      <c r="BZ183" s="3">
        <f ca="1">$BY183*$C$8</f>
        <v>9.0757543351149608E-5</v>
      </c>
      <c r="CA183" s="3">
        <f ca="1">$BY183*$D$8</f>
        <v>2.0094057498938939E-4</v>
      </c>
      <c r="CB183" s="3">
        <f ca="1">$BY183*$E$8</f>
        <v>-8.2285121828716036E-5</v>
      </c>
      <c r="CC183" s="3">
        <f ca="1">$BY183*$F$8</f>
        <v>-6.5703857441628662E-5</v>
      </c>
      <c r="CD183" s="3">
        <f t="shared" ca="1" si="719"/>
        <v>2.0775923301700761E-5</v>
      </c>
      <c r="CE183" s="29">
        <f t="shared" ca="1" si="651"/>
        <v>3.5502322540931395E-5</v>
      </c>
      <c r="CF183" s="3">
        <f ca="1">$CE183*$C$8</f>
        <v>1.5508834578780472E-4</v>
      </c>
      <c r="CG183" s="3">
        <f ca="1">$CE183*$D$8</f>
        <v>3.4337136315138025E-4</v>
      </c>
      <c r="CH183" s="3">
        <f ca="1">$CE183*$E$8</f>
        <v>-1.4061049865561289E-4</v>
      </c>
      <c r="CI183" s="3">
        <f ca="1">$CE183*$F$8</f>
        <v>-1.1227609503569555E-4</v>
      </c>
      <c r="CJ183" s="3">
        <f t="shared" ca="1" si="720"/>
        <v>3.5502322540931395E-5</v>
      </c>
    </row>
    <row r="184" spans="2:88" x14ac:dyDescent="0.25">
      <c r="B184" s="2">
        <v>7</v>
      </c>
      <c r="C184" s="3">
        <f t="shared" ca="1" si="658"/>
        <v>0.14457666014056045</v>
      </c>
      <c r="D184" s="3">
        <f t="shared" ca="1" si="659"/>
        <v>0.61136382178242932</v>
      </c>
      <c r="E184" s="3">
        <f t="shared" ca="1" si="660"/>
        <v>0.72898837894439517</v>
      </c>
      <c r="F184" s="5">
        <f t="shared" ca="1" si="661"/>
        <v>0.86030051167649024</v>
      </c>
      <c r="G184" s="2">
        <f t="shared" ca="1" si="662"/>
        <v>0.67391283475304842</v>
      </c>
      <c r="H184" s="2">
        <f t="shared" ca="1" si="663"/>
        <v>2.3402060942081278</v>
      </c>
      <c r="I184" s="11">
        <f t="shared" ca="1" si="664"/>
        <v>0.91215260095055439</v>
      </c>
      <c r="J184" s="3">
        <f t="shared" ca="1" si="665"/>
        <v>0.58459269589772567</v>
      </c>
      <c r="K184" s="3">
        <f t="shared" ca="1" si="666"/>
        <v>0.98747782736322787</v>
      </c>
      <c r="L184" s="3">
        <f t="shared" ca="1" si="667"/>
        <v>0.11187959988481791</v>
      </c>
      <c r="M184" s="3">
        <f t="shared" ca="1" si="668"/>
        <v>1.2313519666507511E-2</v>
      </c>
      <c r="N184" s="3">
        <f t="shared" ca="1" si="669"/>
        <v>0.85021801965984012</v>
      </c>
      <c r="O184" s="3">
        <f t="shared" ca="1" si="670"/>
        <v>1.6306393300383233</v>
      </c>
      <c r="P184" s="28">
        <f t="shared" ca="1" si="671"/>
        <v>0.83625720175963381</v>
      </c>
      <c r="Q184" s="3">
        <f t="shared" ca="1" si="672"/>
        <v>0.31119340749533908</v>
      </c>
      <c r="R184" s="3">
        <f t="shared" ca="1" si="673"/>
        <v>0.94911384212050387</v>
      </c>
      <c r="S184" s="3">
        <f t="shared" ca="1" si="674"/>
        <v>0.99539938725134525</v>
      </c>
      <c r="T184" s="3">
        <f t="shared" ca="1" si="675"/>
        <v>2.0729585490599121</v>
      </c>
      <c r="U184" s="28">
        <f t="shared" ca="1" si="676"/>
        <v>0.88824697720524248</v>
      </c>
      <c r="V184" s="3">
        <f t="shared" ca="1" si="677"/>
        <v>0.33954649577340057</v>
      </c>
      <c r="W184" s="3">
        <f t="shared" ca="1" si="678"/>
        <v>0.88743716505941905</v>
      </c>
      <c r="X184" s="3">
        <f t="shared" ca="1" si="679"/>
        <v>0.51900456459803412</v>
      </c>
      <c r="Y184" s="3">
        <f t="shared" ca="1" si="680"/>
        <v>1.5708485042514799</v>
      </c>
      <c r="Z184" s="28">
        <f t="shared" ca="1" si="681"/>
        <v>0.82790453561530508</v>
      </c>
      <c r="AA184" s="3">
        <f t="shared" ca="1" si="682"/>
        <v>0.79270131998514581</v>
      </c>
      <c r="AB184" s="3">
        <f t="shared" ca="1" si="683"/>
        <v>0.79623848849048928</v>
      </c>
      <c r="AC184" s="3">
        <f t="shared" ca="1" si="684"/>
        <v>0.1274666046308239</v>
      </c>
      <c r="AD184" s="3">
        <f t="shared" ca="1" si="685"/>
        <v>1.5163913457505893</v>
      </c>
      <c r="AE184" s="28">
        <f t="shared" ca="1" si="686"/>
        <v>0.82000647311121211</v>
      </c>
      <c r="AF184" s="3">
        <f t="shared" ca="1" si="687"/>
        <v>3.6423119303708916E-2</v>
      </c>
      <c r="AG184" s="3">
        <f t="shared" ca="1" si="688"/>
        <v>0.79598462063716957</v>
      </c>
      <c r="AH184" s="3">
        <f t="shared" ca="1" si="689"/>
        <v>5.6712584673509299E-3</v>
      </c>
      <c r="AI184" s="3">
        <f t="shared" ca="1" si="690"/>
        <v>-5.5789587468134108E-3</v>
      </c>
      <c r="AJ184" s="3">
        <f t="shared" ca="1" si="691"/>
        <v>0.6904235132345472</v>
      </c>
      <c r="AK184" s="28">
        <f t="shared" ca="1" si="692"/>
        <v>0.666061132756541</v>
      </c>
      <c r="AL184" s="3">
        <f t="shared" ca="1" si="693"/>
        <v>0.8823584370549401</v>
      </c>
      <c r="AM184" s="3">
        <f t="shared" ca="1" si="694"/>
        <v>0.68588538830316981</v>
      </c>
      <c r="AN184" s="3">
        <f t="shared" ca="1" si="695"/>
        <v>0.83007188705027424</v>
      </c>
      <c r="AO184" s="3">
        <f t="shared" ca="1" si="696"/>
        <v>-8.1586742475958981E-3</v>
      </c>
      <c r="AP184" s="3">
        <f t="shared" ca="1" si="697"/>
        <v>2.0241054846953195</v>
      </c>
      <c r="AQ184" s="28">
        <f t="shared" ca="1" si="698"/>
        <v>0.88330485814935455</v>
      </c>
      <c r="AR184" s="3">
        <f t="shared" ca="1" si="699"/>
        <v>0.54286217882938459</v>
      </c>
      <c r="AS184" s="3">
        <f t="shared" ca="1" si="700"/>
        <v>0.31801463066116142</v>
      </c>
      <c r="AT184" s="3">
        <f t="shared" ca="1" si="701"/>
        <v>0.24643465700438622</v>
      </c>
      <c r="AU184" s="3">
        <f t="shared" ca="1" si="652"/>
        <v>0.88891792299174655</v>
      </c>
      <c r="AV184" s="28">
        <f t="shared" ca="1" si="702"/>
        <v>0.70866681939316101</v>
      </c>
      <c r="AW184" s="2">
        <f t="shared" ca="1" si="703"/>
        <v>1</v>
      </c>
      <c r="AX184" s="3">
        <f ca="1">POWER(AV184-$G$9, 2)/2</f>
        <v>0.25110433045440955</v>
      </c>
      <c r="AY184" s="29">
        <f t="shared" ca="1" si="704"/>
        <v>7.1653247252996171E-3</v>
      </c>
      <c r="AZ184" s="3">
        <f t="shared" ca="1" si="705"/>
        <v>4.7725443031015136E-3</v>
      </c>
      <c r="BA184" s="3">
        <f t="shared" ca="1" si="706"/>
        <v>6.3291661400748413E-3</v>
      </c>
      <c r="BB184" s="3">
        <f t="shared" ca="1" si="632"/>
        <v>7.1653247252996171E-3</v>
      </c>
      <c r="BC184" s="29">
        <f t="shared" ca="1" si="653"/>
        <v>8.6518010403457697E-4</v>
      </c>
      <c r="BD184" s="3">
        <f t="shared" ca="1" si="707"/>
        <v>7.6849361214683016E-4</v>
      </c>
      <c r="BE184" s="3">
        <f t="shared" ca="1" si="708"/>
        <v>7.1628653225434781E-4</v>
      </c>
      <c r="BF184" s="3">
        <f t="shared" ca="1" si="709"/>
        <v>7.0945328571538502E-4</v>
      </c>
      <c r="BG184" s="3">
        <f t="shared" ca="1" si="636"/>
        <v>8.6518010403457697E-4</v>
      </c>
      <c r="BH184" s="29">
        <f t="shared" ca="1" si="654"/>
        <v>2.3488018103966498E-4</v>
      </c>
      <c r="BI184" s="3">
        <f t="shared" ca="1" si="710"/>
        <v>2.0863161081390252E-4</v>
      </c>
      <c r="BJ184" s="3">
        <f t="shared" ca="1" si="711"/>
        <v>1.9445836720888261E-4</v>
      </c>
      <c r="BK184" s="3">
        <f t="shared" ca="1" si="712"/>
        <v>1.9260326885805866E-4</v>
      </c>
      <c r="BL184" s="3">
        <f t="shared" ca="1" si="640"/>
        <v>2.3488018103966498E-4</v>
      </c>
      <c r="BM184" s="29">
        <f t="shared" ca="1" si="655"/>
        <v>7.7796759671798176E-5</v>
      </c>
      <c r="BN184" s="3">
        <f t="shared" ca="1" si="713"/>
        <v>7.0962516680155911E-5</v>
      </c>
      <c r="BO184" s="3">
        <f t="shared" ca="1" si="714"/>
        <v>6.5058100549104673E-5</v>
      </c>
      <c r="BP184" s="3">
        <f t="shared" ca="1" si="643"/>
        <v>7.7796759671798176E-5</v>
      </c>
      <c r="BQ184" s="29">
        <f t="shared" ca="1" si="656"/>
        <v>1.1166528469642354E-4</v>
      </c>
      <c r="BR184" s="3">
        <f t="shared" ca="1" si="715"/>
        <v>1.0185577987172687E-4</v>
      </c>
      <c r="BS184" s="3">
        <f t="shared" ca="1" si="716"/>
        <v>9.3380898513924007E-5</v>
      </c>
      <c r="BT184" s="3">
        <f t="shared" ca="1" si="646"/>
        <v>1.1166528469642354E-4</v>
      </c>
      <c r="BU184" s="29">
        <f t="shared" ca="1" si="657"/>
        <v>1.1567583914308085E-4</v>
      </c>
      <c r="BV184" s="3">
        <f t="shared" ca="1" si="717"/>
        <v>1.0551401754149914E-4</v>
      </c>
      <c r="BW184" s="3">
        <f t="shared" ca="1" si="718"/>
        <v>9.673475355299031E-5</v>
      </c>
      <c r="BX184" s="3">
        <f t="shared" ca="1" si="649"/>
        <v>1.1567583914308085E-4</v>
      </c>
      <c r="BY184" s="29">
        <f t="shared" ca="1" si="650"/>
        <v>2.0545862174629739E-5</v>
      </c>
      <c r="BZ184" s="3">
        <f ca="1">$BY184*$C$9</f>
        <v>7.3784300241530324E-5</v>
      </c>
      <c r="CA184" s="3">
        <f ca="1">$BY184*$D$9</f>
        <v>6.1902628145941936E-5</v>
      </c>
      <c r="CB184" s="3">
        <f ca="1">$BY184*$E$9</f>
        <v>1.4975468021844124E-5</v>
      </c>
      <c r="CC184" s="3">
        <f ca="1">$BY184*$F$9</f>
        <v>1.1592180897547845E-5</v>
      </c>
      <c r="CD184" s="3">
        <f t="shared" ca="1" si="719"/>
        <v>2.0545862174629739E-5</v>
      </c>
      <c r="CE184" s="29">
        <f t="shared" ca="1" si="651"/>
        <v>3.5109936240768599E-5</v>
      </c>
      <c r="CF184" s="3">
        <f ca="1">$CE184*$C$9</f>
        <v>1.2608680302784821E-4</v>
      </c>
      <c r="CG184" s="3">
        <f ca="1">$CE184*$D$9</f>
        <v>1.0578272689981172E-4</v>
      </c>
      <c r="CH184" s="3">
        <f ca="1">$CE184*$E$9</f>
        <v>2.5590930327171417E-5</v>
      </c>
      <c r="CI184" s="3">
        <f ca="1">$CE184*$F$9</f>
        <v>1.9809377126404052E-5</v>
      </c>
      <c r="CJ184" s="3">
        <f t="shared" ca="1" si="720"/>
        <v>3.5109936240768599E-5</v>
      </c>
    </row>
    <row r="185" spans="2:88" x14ac:dyDescent="0.25">
      <c r="B185" s="2">
        <v>8</v>
      </c>
      <c r="C185" s="3">
        <f t="shared" ca="1" si="658"/>
        <v>0.14456854386753387</v>
      </c>
      <c r="D185" s="3">
        <f t="shared" ca="1" si="659"/>
        <v>0.6113570124933333</v>
      </c>
      <c r="E185" s="3">
        <f t="shared" ca="1" si="660"/>
        <v>0.72898673164291272</v>
      </c>
      <c r="F185" s="5">
        <f t="shared" ca="1" si="661"/>
        <v>0.86029923653659146</v>
      </c>
      <c r="G185" s="2">
        <f t="shared" ca="1" si="662"/>
        <v>0.67391057470820925</v>
      </c>
      <c r="H185" s="2">
        <f t="shared" ca="1" si="663"/>
        <v>2.3401867910567216</v>
      </c>
      <c r="I185" s="11">
        <f t="shared" ca="1" si="664"/>
        <v>0.91215105417221853</v>
      </c>
      <c r="J185" s="3">
        <f t="shared" ca="1" si="665"/>
        <v>0.58457882634939262</v>
      </c>
      <c r="K185" s="3">
        <f t="shared" ca="1" si="666"/>
        <v>0.98746619126326884</v>
      </c>
      <c r="L185" s="3">
        <f t="shared" ca="1" si="667"/>
        <v>0.11187678488248191</v>
      </c>
      <c r="M185" s="3">
        <f t="shared" ca="1" si="668"/>
        <v>1.2311340635023607E-2</v>
      </c>
      <c r="N185" s="3">
        <f t="shared" ca="1" si="669"/>
        <v>0.85021415756685359</v>
      </c>
      <c r="O185" s="3">
        <f t="shared" ca="1" si="670"/>
        <v>1.6306080408642498</v>
      </c>
      <c r="P185" s="28">
        <f t="shared" ca="1" si="671"/>
        <v>0.83625291725371143</v>
      </c>
      <c r="Q185" s="3">
        <f t="shared" ca="1" si="672"/>
        <v>0.31118560161850428</v>
      </c>
      <c r="R185" s="3">
        <f t="shared" ca="1" si="673"/>
        <v>0.94910528447693998</v>
      </c>
      <c r="S185" s="3">
        <f t="shared" ca="1" si="674"/>
        <v>0.99539223086028483</v>
      </c>
      <c r="T185" s="3">
        <f t="shared" ca="1" si="675"/>
        <v>2.0729325683445743</v>
      </c>
      <c r="U185" s="28">
        <f t="shared" ca="1" si="676"/>
        <v>0.88824439822210488</v>
      </c>
      <c r="V185" s="3">
        <f t="shared" ca="1" si="677"/>
        <v>0.3395352916376147</v>
      </c>
      <c r="W185" s="3">
        <f t="shared" ca="1" si="678"/>
        <v>0.88742689316058254</v>
      </c>
      <c r="X185" s="3">
        <f t="shared" ca="1" si="679"/>
        <v>0.51899228141671749</v>
      </c>
      <c r="Y185" s="3">
        <f t="shared" ca="1" si="680"/>
        <v>1.570813083867574</v>
      </c>
      <c r="Z185" s="28">
        <f t="shared" ca="1" si="681"/>
        <v>0.82789948890943044</v>
      </c>
      <c r="AA185" s="3">
        <f t="shared" ca="1" si="682"/>
        <v>0.79268971344321626</v>
      </c>
      <c r="AB185" s="3">
        <f t="shared" ca="1" si="683"/>
        <v>0.79622784766759847</v>
      </c>
      <c r="AC185" s="3">
        <f t="shared" ca="1" si="684"/>
        <v>0.12745388028851817</v>
      </c>
      <c r="AD185" s="3">
        <f t="shared" ca="1" si="685"/>
        <v>1.5163544984478947</v>
      </c>
      <c r="AE185" s="28">
        <f t="shared" ca="1" si="686"/>
        <v>0.820001034537859</v>
      </c>
      <c r="AF185" s="3">
        <f t="shared" ca="1" si="687"/>
        <v>3.6338585006372763E-2</v>
      </c>
      <c r="AG185" s="3">
        <f t="shared" ca="1" si="688"/>
        <v>0.79590582911862162</v>
      </c>
      <c r="AH185" s="3">
        <f t="shared" ca="1" si="689"/>
        <v>5.5932186059222374E-3</v>
      </c>
      <c r="AI185" s="3">
        <f t="shared" ca="1" si="690"/>
        <v>-5.6741285582572144E-3</v>
      </c>
      <c r="AJ185" s="3">
        <f t="shared" ca="1" si="691"/>
        <v>0.69011989020356712</v>
      </c>
      <c r="AK185" s="28">
        <f t="shared" ca="1" si="692"/>
        <v>0.66599359639386457</v>
      </c>
      <c r="AL185" s="3">
        <f t="shared" ca="1" si="693"/>
        <v>0.8823354875777506</v>
      </c>
      <c r="AM185" s="3">
        <f t="shared" ca="1" si="694"/>
        <v>0.68586399788277685</v>
      </c>
      <c r="AN185" s="3">
        <f t="shared" ca="1" si="695"/>
        <v>0.83005070069069986</v>
      </c>
      <c r="AO185" s="3">
        <f t="shared" ca="1" si="696"/>
        <v>-8.1845110675102615E-3</v>
      </c>
      <c r="AP185" s="3">
        <f t="shared" ca="1" si="697"/>
        <v>2.024013929719775</v>
      </c>
      <c r="AQ185" s="28">
        <f t="shared" ca="1" si="698"/>
        <v>0.88329542057063504</v>
      </c>
      <c r="AR185" s="3">
        <f t="shared" ca="1" si="699"/>
        <v>0.54233719895604338</v>
      </c>
      <c r="AS185" s="3">
        <f t="shared" ca="1" si="700"/>
        <v>0.3173184223857532</v>
      </c>
      <c r="AT185" s="3">
        <f t="shared" ca="1" si="701"/>
        <v>0.24564647128460326</v>
      </c>
      <c r="AU185" s="3">
        <f t="shared" ca="1" si="652"/>
        <v>0.88712548223154764</v>
      </c>
      <c r="AV185" s="28">
        <f t="shared" ca="1" si="702"/>
        <v>0.70829661700956126</v>
      </c>
      <c r="AW185" s="2">
        <f t="shared" ca="1" si="703"/>
        <v>1</v>
      </c>
      <c r="AX185" s="3">
        <f ca="1">POWER(AV185-$G$10, 2)/2</f>
        <v>0.25084204883359457</v>
      </c>
      <c r="AY185" s="29">
        <f t="shared" ca="1" si="704"/>
        <v>7.0947689968777821E-3</v>
      </c>
      <c r="AZ185" s="3">
        <f t="shared" ca="1" si="705"/>
        <v>4.725070719814325E-3</v>
      </c>
      <c r="BA185" s="3">
        <f t="shared" ca="1" si="706"/>
        <v>6.2667769649486635E-3</v>
      </c>
      <c r="BB185" s="3">
        <f t="shared" ca="1" si="632"/>
        <v>7.0947689968777821E-3</v>
      </c>
      <c r="BC185" s="29">
        <f t="shared" ca="1" si="653"/>
        <v>8.5591867052718608E-4</v>
      </c>
      <c r="BD185" s="3">
        <f t="shared" ca="1" si="707"/>
        <v>7.6026496442948449E-4</v>
      </c>
      <c r="BE185" s="3">
        <f t="shared" ca="1" si="708"/>
        <v>7.086146298774965E-4</v>
      </c>
      <c r="BF185" s="3">
        <f t="shared" ca="1" si="709"/>
        <v>7.018541953125615E-4</v>
      </c>
      <c r="BG185" s="3">
        <f t="shared" ca="1" si="636"/>
        <v>8.5591867052718608E-4</v>
      </c>
      <c r="BH185" s="29">
        <f t="shared" ca="1" si="654"/>
        <v>2.3207449960880368E-4</v>
      </c>
      <c r="BI185" s="3">
        <f t="shared" ca="1" si="710"/>
        <v>2.0613887424771794E-4</v>
      </c>
      <c r="BJ185" s="3">
        <f t="shared" ca="1" si="711"/>
        <v>1.9213435961504038E-4</v>
      </c>
      <c r="BK185" s="3">
        <f t="shared" ca="1" si="712"/>
        <v>1.9030132976907498E-4</v>
      </c>
      <c r="BL185" s="3">
        <f t="shared" ca="1" si="640"/>
        <v>2.3207449960880368E-4</v>
      </c>
      <c r="BM185" s="29">
        <f t="shared" ca="1" si="655"/>
        <v>7.6934022664723402E-5</v>
      </c>
      <c r="BN185" s="3">
        <f t="shared" ca="1" si="713"/>
        <v>7.017544987533681E-5</v>
      </c>
      <c r="BO185" s="3">
        <f t="shared" ca="1" si="714"/>
        <v>6.4336300889438096E-5</v>
      </c>
      <c r="BP185" s="3">
        <f t="shared" ca="1" si="643"/>
        <v>7.6934022664723402E-5</v>
      </c>
      <c r="BQ185" s="29">
        <f t="shared" ca="1" si="656"/>
        <v>1.1042729575504691E-4</v>
      </c>
      <c r="BR185" s="3">
        <f t="shared" ca="1" si="715"/>
        <v>1.007263742323534E-4</v>
      </c>
      <c r="BS185" s="3">
        <f t="shared" ca="1" si="716"/>
        <v>9.2345148219596357E-5</v>
      </c>
      <c r="BT185" s="3">
        <f t="shared" ca="1" si="646"/>
        <v>1.1042729575504691E-4</v>
      </c>
      <c r="BU185" s="29">
        <f t="shared" ca="1" si="657"/>
        <v>1.14393427230609E-4</v>
      </c>
      <c r="BV185" s="3">
        <f t="shared" ca="1" si="717"/>
        <v>1.0434408523877298E-4</v>
      </c>
      <c r="BW185" s="3">
        <f t="shared" ca="1" si="718"/>
        <v>9.5661837236246929E-5</v>
      </c>
      <c r="BX185" s="3">
        <f t="shared" ca="1" si="649"/>
        <v>1.14393427230609E-4</v>
      </c>
      <c r="BY185" s="29">
        <f t="shared" ca="1" si="650"/>
        <v>2.031827712736571E-5</v>
      </c>
      <c r="BZ185" s="3">
        <f ca="1">$BY185*$C$10</f>
        <v>4.2509899405874541E-5</v>
      </c>
      <c r="CA185" s="3">
        <f ca="1">$BY185*$D$10</f>
        <v>-1.3836746723736048E-4</v>
      </c>
      <c r="CB185" s="3">
        <f ca="1">$BY185*$E$10</f>
        <v>1.7196577029517243E-4</v>
      </c>
      <c r="CC185" s="3">
        <f ca="1">$BY185*$F$10</f>
        <v>-1.2234853755014537E-5</v>
      </c>
      <c r="CD185" s="3">
        <f t="shared" ca="1" si="719"/>
        <v>2.031827712736571E-5</v>
      </c>
      <c r="CE185" s="29">
        <f t="shared" ca="1" si="651"/>
        <v>3.4721204126829536E-5</v>
      </c>
      <c r="CF185" s="3">
        <f ca="1">$CE185*$C$10</f>
        <v>7.2643703274152756E-5</v>
      </c>
      <c r="CG185" s="3">
        <f ca="1">$CE185*$D$10</f>
        <v>-2.3645140010370913E-4</v>
      </c>
      <c r="CH185" s="3">
        <f ca="1">$CE185*$E$10</f>
        <v>2.9386638324783445E-4</v>
      </c>
      <c r="CI185" s="3">
        <f ca="1">$CE185*$F$10</f>
        <v>-2.0907720277011674E-5</v>
      </c>
      <c r="CJ185" s="3">
        <f t="shared" ca="1" si="720"/>
        <v>3.4721204126829536E-5</v>
      </c>
    </row>
    <row r="186" spans="2:88" x14ac:dyDescent="0.25">
      <c r="B186" s="2">
        <v>9</v>
      </c>
      <c r="C186" s="3">
        <f t="shared" ca="1" si="658"/>
        <v>0.14456386777859923</v>
      </c>
      <c r="D186" s="3">
        <f t="shared" ca="1" si="659"/>
        <v>0.61137223291472942</v>
      </c>
      <c r="E186" s="3">
        <f t="shared" ca="1" si="660"/>
        <v>0.72896781540818023</v>
      </c>
      <c r="F186" s="5">
        <f t="shared" ca="1" si="661"/>
        <v>0.86030058237050455</v>
      </c>
      <c r="G186" s="2">
        <f t="shared" ca="1" si="662"/>
        <v>0.67390833969772523</v>
      </c>
      <c r="H186" s="2">
        <f t="shared" ca="1" si="663"/>
        <v>2.3401756167140504</v>
      </c>
      <c r="I186" s="11">
        <f t="shared" ca="1" si="664"/>
        <v>0.91215015875115935</v>
      </c>
      <c r="J186" s="3">
        <f t="shared" ca="1" si="665"/>
        <v>0.58457083554203249</v>
      </c>
      <c r="K186" s="3">
        <f t="shared" ca="1" si="666"/>
        <v>0.98749220091728029</v>
      </c>
      <c r="L186" s="3">
        <f t="shared" ca="1" si="667"/>
        <v>0.11184445958032466</v>
      </c>
      <c r="M186" s="3">
        <f t="shared" ca="1" si="668"/>
        <v>1.2313640484254079E-2</v>
      </c>
      <c r="N186" s="3">
        <f t="shared" ca="1" si="669"/>
        <v>0.85021033823439962</v>
      </c>
      <c r="O186" s="3">
        <f t="shared" ca="1" si="670"/>
        <v>1.6306099477543383</v>
      </c>
      <c r="P186" s="28">
        <f t="shared" ca="1" si="671"/>
        <v>0.83625317837158497</v>
      </c>
      <c r="Q186" s="3">
        <f t="shared" ca="1" si="672"/>
        <v>0.311177882319018</v>
      </c>
      <c r="R186" s="3">
        <f t="shared" ca="1" si="673"/>
        <v>0.94909682173444687</v>
      </c>
      <c r="S186" s="3">
        <f t="shared" ca="1" si="674"/>
        <v>0.99538515386718696</v>
      </c>
      <c r="T186" s="3">
        <f t="shared" ca="1" si="675"/>
        <v>2.0729113423821293</v>
      </c>
      <c r="U186" s="28">
        <f t="shared" ca="1" si="676"/>
        <v>0.88824229118225584</v>
      </c>
      <c r="V186" s="3">
        <f t="shared" ca="1" si="677"/>
        <v>0.33952421173644914</v>
      </c>
      <c r="W186" s="3">
        <f t="shared" ca="1" si="678"/>
        <v>0.88741673519427844</v>
      </c>
      <c r="X186" s="3">
        <f t="shared" ca="1" si="679"/>
        <v>0.51898013441418445</v>
      </c>
      <c r="Y186" s="3">
        <f t="shared" ca="1" si="680"/>
        <v>1.5707822633957993</v>
      </c>
      <c r="Z186" s="28">
        <f t="shared" ca="1" si="681"/>
        <v>0.82789509750489798</v>
      </c>
      <c r="AA186" s="3">
        <f t="shared" ca="1" si="682"/>
        <v>0.79267823559383999</v>
      </c>
      <c r="AB186" s="3">
        <f t="shared" ca="1" si="683"/>
        <v>0.79621732486550245</v>
      </c>
      <c r="AC186" s="3">
        <f t="shared" ca="1" si="684"/>
        <v>0.12744129701152282</v>
      </c>
      <c r="AD186" s="3">
        <f t="shared" ca="1" si="685"/>
        <v>1.5163221440403301</v>
      </c>
      <c r="AE186" s="28">
        <f t="shared" ca="1" si="686"/>
        <v>0.81999625899928175</v>
      </c>
      <c r="AF186" s="3">
        <f t="shared" ca="1" si="687"/>
        <v>3.6254955860285522E-2</v>
      </c>
      <c r="AG186" s="3">
        <f t="shared" ca="1" si="688"/>
        <v>0.79582788150933514</v>
      </c>
      <c r="AH186" s="3">
        <f t="shared" ca="1" si="689"/>
        <v>5.516014644437856E-3</v>
      </c>
      <c r="AI186" s="3">
        <f t="shared" ca="1" si="690"/>
        <v>-5.7682796120152053E-3</v>
      </c>
      <c r="AJ186" s="3">
        <f t="shared" ca="1" si="691"/>
        <v>0.68982001838034812</v>
      </c>
      <c r="AK186" s="28">
        <f t="shared" ca="1" si="692"/>
        <v>0.66592688774846298</v>
      </c>
      <c r="AL186" s="3">
        <f t="shared" ca="1" si="693"/>
        <v>0.88231281230158332</v>
      </c>
      <c r="AM186" s="3">
        <f t="shared" ca="1" si="694"/>
        <v>0.68584286310321918</v>
      </c>
      <c r="AN186" s="3">
        <f t="shared" ca="1" si="695"/>
        <v>0.83002976754442526</v>
      </c>
      <c r="AO186" s="3">
        <f t="shared" ca="1" si="696"/>
        <v>-8.2100392624672291E-3</v>
      </c>
      <c r="AP186" s="3">
        <f t="shared" ca="1" si="697"/>
        <v>2.0239247629421011</v>
      </c>
      <c r="AQ186" s="28">
        <f t="shared" ca="1" si="698"/>
        <v>0.88328622853303895</v>
      </c>
      <c r="AR186" s="3">
        <f t="shared" ca="1" si="699"/>
        <v>0.54181744117686381</v>
      </c>
      <c r="AS186" s="3">
        <f t="shared" ca="1" si="700"/>
        <v>0.31662907691960884</v>
      </c>
      <c r="AT186" s="3">
        <f t="shared" ca="1" si="701"/>
        <v>0.24486604669494672</v>
      </c>
      <c r="AU186" s="3">
        <f t="shared" ca="1" si="652"/>
        <v>0.88535095222191029</v>
      </c>
      <c r="AV186" s="28">
        <f t="shared" ca="1" si="702"/>
        <v>0.70792984141912085</v>
      </c>
      <c r="AW186" s="2">
        <f t="shared" ca="1" si="703"/>
        <v>1</v>
      </c>
      <c r="AX186" s="3">
        <f ca="1">POWER(AV186-$G$11, 2)/2</f>
        <v>0.2505823301858508</v>
      </c>
      <c r="AY186" s="29">
        <f t="shared" ca="1" si="704"/>
        <v>7.0247444478245893E-3</v>
      </c>
      <c r="AZ186" s="3">
        <f t="shared" ca="1" si="705"/>
        <v>4.677966207368124E-3</v>
      </c>
      <c r="BA186" s="3">
        <f t="shared" ca="1" si="706"/>
        <v>6.2048600297273868E-3</v>
      </c>
      <c r="BB186" s="3">
        <f t="shared" ca="1" si="632"/>
        <v>7.0247444478245893E-3</v>
      </c>
      <c r="BC186" s="29">
        <f t="shared" ca="1" si="653"/>
        <v>8.4674293983143093E-4</v>
      </c>
      <c r="BD186" s="3">
        <f t="shared" ca="1" si="707"/>
        <v>7.5211288891826916E-4</v>
      </c>
      <c r="BE186" s="3">
        <f t="shared" ca="1" si="708"/>
        <v>7.010143287333265E-4</v>
      </c>
      <c r="BF186" s="3">
        <f t="shared" ca="1" si="709"/>
        <v>6.9432604299582727E-4</v>
      </c>
      <c r="BG186" s="3">
        <f t="shared" ca="1" si="636"/>
        <v>8.4674293983143093E-4</v>
      </c>
      <c r="BH186" s="29">
        <f t="shared" ca="1" si="654"/>
        <v>2.2930043935588879E-4</v>
      </c>
      <c r="BI186" s="3">
        <f t="shared" ca="1" si="710"/>
        <v>2.0367434762257256E-4</v>
      </c>
      <c r="BJ186" s="3">
        <f t="shared" ca="1" si="711"/>
        <v>1.898367095984595E-4</v>
      </c>
      <c r="BK186" s="3">
        <f t="shared" ca="1" si="712"/>
        <v>1.8802550245872049E-4</v>
      </c>
      <c r="BL186" s="3">
        <f t="shared" ca="1" si="640"/>
        <v>2.2930043935588879E-4</v>
      </c>
      <c r="BM186" s="29">
        <f t="shared" ca="1" si="655"/>
        <v>7.6079612552237355E-5</v>
      </c>
      <c r="BN186" s="3">
        <f t="shared" ca="1" si="713"/>
        <v>6.9396030667250001E-5</v>
      </c>
      <c r="BO186" s="3">
        <f t="shared" ca="1" si="714"/>
        <v>6.362181780608722E-5</v>
      </c>
      <c r="BP186" s="3">
        <f t="shared" ca="1" si="643"/>
        <v>7.6079612552237355E-5</v>
      </c>
      <c r="BQ186" s="29">
        <f t="shared" ca="1" si="656"/>
        <v>1.0920132502997715E-4</v>
      </c>
      <c r="BR186" s="3">
        <f t="shared" ca="1" si="715"/>
        <v>9.9608005961930601E-5</v>
      </c>
      <c r="BS186" s="3">
        <f t="shared" ca="1" si="716"/>
        <v>9.1319955138706907E-5</v>
      </c>
      <c r="BT186" s="3">
        <f t="shared" ca="1" si="646"/>
        <v>1.0920132502997715E-4</v>
      </c>
      <c r="BU186" s="29">
        <f t="shared" ca="1" si="657"/>
        <v>1.1312348024393453E-4</v>
      </c>
      <c r="BV186" s="3">
        <f t="shared" ca="1" si="717"/>
        <v>1.0318560046298852E-4</v>
      </c>
      <c r="BW186" s="3">
        <f t="shared" ca="1" si="718"/>
        <v>9.4599869902445454E-5</v>
      </c>
      <c r="BX186" s="3">
        <f t="shared" ca="1" si="649"/>
        <v>1.1312348024393453E-4</v>
      </c>
      <c r="BY186" s="29">
        <f t="shared" ca="1" si="650"/>
        <v>2.0092776339079435E-5</v>
      </c>
      <c r="BZ186" s="3">
        <f ca="1">$BY186*$C$11</f>
        <v>6.4361181169339245E-5</v>
      </c>
      <c r="CA186" s="3">
        <f ca="1">$BY186*$D$11</f>
        <v>1.1571028038149065E-4</v>
      </c>
      <c r="CB186" s="3">
        <f ca="1">$BY186*$E$11</f>
        <v>-1.5138902332679399E-5</v>
      </c>
      <c r="CC186" s="3">
        <f ca="1">$BY186*$F$11</f>
        <v>-1.2307026435449545E-5</v>
      </c>
      <c r="CD186" s="3">
        <f t="shared" ca="1" si="719"/>
        <v>2.0092776339079435E-5</v>
      </c>
      <c r="CE186" s="29">
        <f t="shared" ca="1" si="651"/>
        <v>3.4335493296182415E-5</v>
      </c>
      <c r="CF186" s="3">
        <f ca="1">$CE186*$C$11</f>
        <v>1.0998345212633151E-4</v>
      </c>
      <c r="CG186" s="3">
        <f ca="1">$CE186*$D$11</f>
        <v>1.9773123879405528E-4</v>
      </c>
      <c r="CH186" s="3">
        <f ca="1">$CE186*$E$11</f>
        <v>-2.5870077424008639E-5</v>
      </c>
      <c r="CI186" s="3">
        <f ca="1">$CE186*$F$11</f>
        <v>-2.103083299884469E-5</v>
      </c>
      <c r="CJ186" s="3">
        <f t="shared" ca="1" si="720"/>
        <v>3.4335493296182415E-5</v>
      </c>
    </row>
    <row r="187" spans="2:88" x14ac:dyDescent="0.25">
      <c r="B187" s="2">
        <v>10</v>
      </c>
      <c r="C187" s="3">
        <f t="shared" ca="1" si="658"/>
        <v>0.14455678804867059</v>
      </c>
      <c r="D187" s="3">
        <f t="shared" ca="1" si="659"/>
        <v>0.61135950478388745</v>
      </c>
      <c r="E187" s="3">
        <f t="shared" ca="1" si="660"/>
        <v>0.72896948068743683</v>
      </c>
      <c r="F187" s="5">
        <f t="shared" ca="1" si="661"/>
        <v>0.86030193614341244</v>
      </c>
      <c r="G187" s="2">
        <f t="shared" ca="1" si="662"/>
        <v>0.67390612949232798</v>
      </c>
      <c r="H187" s="2">
        <f t="shared" ca="1" si="663"/>
        <v>2.3401590553507972</v>
      </c>
      <c r="I187" s="11">
        <f t="shared" ca="1" si="664"/>
        <v>0.91214883164285609</v>
      </c>
      <c r="J187" s="3">
        <f t="shared" ca="1" si="665"/>
        <v>0.58455873736229857</v>
      </c>
      <c r="K187" s="3">
        <f t="shared" ca="1" si="666"/>
        <v>0.9874704504810129</v>
      </c>
      <c r="L187" s="3">
        <f t="shared" ca="1" si="667"/>
        <v>0.11184730528884129</v>
      </c>
      <c r="M187" s="3">
        <f t="shared" ca="1" si="668"/>
        <v>1.2315953875883951E-2</v>
      </c>
      <c r="N187" s="3">
        <f t="shared" ca="1" si="669"/>
        <v>0.85020656133013706</v>
      </c>
      <c r="O187" s="3">
        <f t="shared" ca="1" si="670"/>
        <v>1.6305748366893755</v>
      </c>
      <c r="P187" s="28">
        <f t="shared" ca="1" si="671"/>
        <v>0.83624837042327327</v>
      </c>
      <c r="Q187" s="3">
        <f t="shared" ca="1" si="672"/>
        <v>0.31117024875564459</v>
      </c>
      <c r="R187" s="3">
        <f t="shared" ca="1" si="673"/>
        <v>0.94908845297706612</v>
      </c>
      <c r="S187" s="3">
        <f t="shared" ca="1" si="674"/>
        <v>0.9953781554672283</v>
      </c>
      <c r="T187" s="3">
        <f t="shared" ca="1" si="675"/>
        <v>2.0728854065013236</v>
      </c>
      <c r="U187" s="28">
        <f t="shared" ca="1" si="676"/>
        <v>0.88823971655530365</v>
      </c>
      <c r="V187" s="3">
        <f t="shared" ca="1" si="677"/>
        <v>0.33951325485579331</v>
      </c>
      <c r="W187" s="3">
        <f t="shared" ca="1" si="678"/>
        <v>0.88740668999921313</v>
      </c>
      <c r="X187" s="3">
        <f t="shared" ca="1" si="679"/>
        <v>0.51896812226843114</v>
      </c>
      <c r="Y187" s="3">
        <f t="shared" ca="1" si="680"/>
        <v>1.5707471394269592</v>
      </c>
      <c r="Z187" s="28">
        <f t="shared" ca="1" si="681"/>
        <v>0.82789009281540749</v>
      </c>
      <c r="AA187" s="3">
        <f t="shared" ca="1" si="682"/>
        <v>0.79266688517778905</v>
      </c>
      <c r="AB187" s="3">
        <f t="shared" ca="1" si="683"/>
        <v>0.79620691887981321</v>
      </c>
      <c r="AC187" s="3">
        <f t="shared" ca="1" si="684"/>
        <v>0.12742885342869598</v>
      </c>
      <c r="AD187" s="3">
        <f t="shared" ca="1" si="685"/>
        <v>1.5162857650585775</v>
      </c>
      <c r="AE187" s="28">
        <f t="shared" ca="1" si="686"/>
        <v>0.81999088931196673</v>
      </c>
      <c r="AF187" s="3">
        <f t="shared" ca="1" si="687"/>
        <v>3.6172223442504516E-2</v>
      </c>
      <c r="AG187" s="3">
        <f t="shared" ca="1" si="688"/>
        <v>0.79575076993317451</v>
      </c>
      <c r="AH187" s="3">
        <f t="shared" ca="1" si="689"/>
        <v>5.4396387797083154E-3</v>
      </c>
      <c r="AI187" s="3">
        <f t="shared" ca="1" si="690"/>
        <v>-5.861421335396663E-3</v>
      </c>
      <c r="AJ187" s="3">
        <f t="shared" ca="1" si="691"/>
        <v>0.68952281718076536</v>
      </c>
      <c r="AK187" s="28">
        <f t="shared" ca="1" si="692"/>
        <v>0.66586076665218019</v>
      </c>
      <c r="AL187" s="3">
        <f t="shared" ca="1" si="693"/>
        <v>0.8822904081233448</v>
      </c>
      <c r="AM187" s="3">
        <f t="shared" ca="1" si="694"/>
        <v>0.68582198106516334</v>
      </c>
      <c r="AN187" s="3">
        <f t="shared" ca="1" si="695"/>
        <v>0.8300090847391548</v>
      </c>
      <c r="AO187" s="3">
        <f t="shared" ca="1" si="696"/>
        <v>-8.2352623107963766E-3</v>
      </c>
      <c r="AP187" s="3">
        <f t="shared" ca="1" si="697"/>
        <v>2.0238352308113026</v>
      </c>
      <c r="AQ187" s="28">
        <f t="shared" ca="1" si="698"/>
        <v>0.88327699819967742</v>
      </c>
      <c r="AR187" s="3">
        <f t="shared" ca="1" si="699"/>
        <v>0.54130286489405333</v>
      </c>
      <c r="AS187" s="3">
        <f t="shared" ca="1" si="700"/>
        <v>0.31594654231633884</v>
      </c>
      <c r="AT187" s="3">
        <f t="shared" ca="1" si="701"/>
        <v>0.24409332480568602</v>
      </c>
      <c r="AU187" s="3">
        <f t="shared" ca="1" si="652"/>
        <v>0.88359397890380498</v>
      </c>
      <c r="AV187" s="28">
        <f t="shared" ca="1" si="702"/>
        <v>0.70756642784153545</v>
      </c>
      <c r="AW187" s="2">
        <f t="shared" ca="1" si="703"/>
        <v>1</v>
      </c>
      <c r="AX187" s="3">
        <f ca="1">POWER(AV187-$G$12, 2)/2</f>
        <v>0.25032512490421538</v>
      </c>
      <c r="AY187" s="29">
        <f t="shared" ca="1" si="704"/>
        <v>6.9552422938229264E-3</v>
      </c>
      <c r="AZ187" s="3">
        <f t="shared" ca="1" si="705"/>
        <v>4.6312229660166017E-3</v>
      </c>
      <c r="BA187" s="3">
        <f t="shared" ca="1" si="706"/>
        <v>6.1434055350393533E-3</v>
      </c>
      <c r="BB187" s="3">
        <f t="shared" ca="1" si="632"/>
        <v>6.9552422938229264E-3</v>
      </c>
      <c r="BC187" s="29">
        <f t="shared" ca="1" si="653"/>
        <v>8.3765172594266191E-4</v>
      </c>
      <c r="BD187" s="3">
        <f t="shared" ca="1" si="707"/>
        <v>7.4403553162337085E-4</v>
      </c>
      <c r="BE187" s="3">
        <f t="shared" ca="1" si="708"/>
        <v>6.9348356513765667E-4</v>
      </c>
      <c r="BF187" s="3">
        <f t="shared" ca="1" si="709"/>
        <v>6.8686678368942722E-4</v>
      </c>
      <c r="BG187" s="3">
        <f t="shared" ca="1" si="636"/>
        <v>8.3765172594266191E-4</v>
      </c>
      <c r="BH187" s="29">
        <f t="shared" ca="1" si="654"/>
        <v>2.2655791510189937E-4</v>
      </c>
      <c r="BI187" s="3">
        <f t="shared" ca="1" si="710"/>
        <v>2.0123773829347166E-4</v>
      </c>
      <c r="BJ187" s="3">
        <f t="shared" ca="1" si="711"/>
        <v>1.8756505336177669E-4</v>
      </c>
      <c r="BK187" s="3">
        <f t="shared" ca="1" si="712"/>
        <v>1.8577542628507153E-4</v>
      </c>
      <c r="BL187" s="3">
        <f t="shared" ca="1" si="640"/>
        <v>2.2655791510189937E-4</v>
      </c>
      <c r="BM187" s="29">
        <f t="shared" ca="1" si="655"/>
        <v>7.5233975660509242E-5</v>
      </c>
      <c r="BN187" s="3">
        <f t="shared" ca="1" si="713"/>
        <v>6.8624582998580576E-5</v>
      </c>
      <c r="BO187" s="3">
        <f t="shared" ca="1" si="714"/>
        <v>6.2914289546565057E-5</v>
      </c>
      <c r="BP187" s="3">
        <f t="shared" ca="1" si="643"/>
        <v>7.5233975660509242E-5</v>
      </c>
      <c r="BQ187" s="29">
        <f t="shared" ca="1" si="656"/>
        <v>1.0798784770858243E-4</v>
      </c>
      <c r="BR187" s="3">
        <f t="shared" ca="1" si="715"/>
        <v>9.8500989119010136E-5</v>
      </c>
      <c r="BS187" s="3">
        <f t="shared" ca="1" si="716"/>
        <v>9.0304661671818662E-5</v>
      </c>
      <c r="BT187" s="3">
        <f t="shared" ca="1" si="646"/>
        <v>1.0798784770858243E-4</v>
      </c>
      <c r="BU187" s="29">
        <f t="shared" ca="1" si="657"/>
        <v>1.1186644655404876E-4</v>
      </c>
      <c r="BV187" s="3">
        <f t="shared" ca="1" si="717"/>
        <v>1.0203884852431358E-4</v>
      </c>
      <c r="BW187" s="3">
        <f t="shared" ca="1" si="718"/>
        <v>9.3548133635865468E-5</v>
      </c>
      <c r="BX187" s="3">
        <f t="shared" ca="1" si="649"/>
        <v>1.1186644655404876E-4</v>
      </c>
      <c r="BY187" s="29">
        <f t="shared" ca="1" si="650"/>
        <v>1.9869650092388716E-5</v>
      </c>
      <c r="BZ187" s="3">
        <f ca="1">$BY187*$C$12</f>
        <v>3.0511834681872115E-5</v>
      </c>
      <c r="CA187" s="3">
        <f ca="1">$BY187*$D$12</f>
        <v>1.823477528278697E-4</v>
      </c>
      <c r="CB187" s="3">
        <f ca="1">$BY187*$E$12</f>
        <v>-4.5139871079888683E-5</v>
      </c>
      <c r="CC187" s="3">
        <f ca="1">$BY187*$F$12</f>
        <v>-1.4611147195438041E-5</v>
      </c>
      <c r="CD187" s="3">
        <f t="shared" ca="1" si="719"/>
        <v>1.9869650092388716E-5</v>
      </c>
      <c r="CE187" s="29">
        <f t="shared" ca="1" si="651"/>
        <v>3.3954542747934853E-5</v>
      </c>
      <c r="CF187" s="3">
        <f ca="1">$CE187*$C$12</f>
        <v>5.214059584372876E-5</v>
      </c>
      <c r="CG187" s="3">
        <f ca="1">$CE187*$D$12</f>
        <v>3.1160762970634771E-4</v>
      </c>
      <c r="CH187" s="3">
        <f ca="1">$CE187*$E$12</f>
        <v>-7.7137930214758388E-5</v>
      </c>
      <c r="CI187" s="3">
        <f ca="1">$CE187*$F$12</f>
        <v>-2.4968473009693892E-5</v>
      </c>
      <c r="CJ187" s="3">
        <f t="shared" ca="1" si="720"/>
        <v>3.3954542747934853E-5</v>
      </c>
    </row>
    <row r="188" spans="2:88" x14ac:dyDescent="0.25">
      <c r="B188" s="2">
        <v>11</v>
      </c>
      <c r="C188" s="3">
        <f t="shared" ca="1" si="658"/>
        <v>0.14455343174685559</v>
      </c>
      <c r="D188" s="3">
        <f t="shared" ca="1" si="659"/>
        <v>0.61133944653107641</v>
      </c>
      <c r="E188" s="3">
        <f t="shared" ca="1" si="660"/>
        <v>0.72897444607325557</v>
      </c>
      <c r="F188" s="5">
        <f t="shared" ca="1" si="661"/>
        <v>0.86030354336960391</v>
      </c>
      <c r="G188" s="2">
        <f t="shared" ca="1" si="662"/>
        <v>0.67390394383081786</v>
      </c>
      <c r="H188" s="2">
        <f t="shared" ca="1" si="663"/>
        <v>2.3401395707072243</v>
      </c>
      <c r="I188" s="11">
        <f t="shared" ca="1" si="664"/>
        <v>0.91214727026073783</v>
      </c>
      <c r="J188" s="3">
        <f t="shared" ca="1" si="665"/>
        <v>0.58455300189675574</v>
      </c>
      <c r="K188" s="3">
        <f t="shared" ca="1" si="666"/>
        <v>0.98743617364174519</v>
      </c>
      <c r="L188" s="3">
        <f t="shared" ca="1" si="667"/>
        <v>0.11185579046116492</v>
      </c>
      <c r="M188" s="3">
        <f t="shared" ca="1" si="668"/>
        <v>1.2318700407915018E-2</v>
      </c>
      <c r="N188" s="3">
        <f t="shared" ca="1" si="669"/>
        <v>0.85020282633043476</v>
      </c>
      <c r="O188" s="3">
        <f t="shared" ca="1" si="670"/>
        <v>1.6305317246509874</v>
      </c>
      <c r="P188" s="28">
        <f t="shared" ca="1" si="671"/>
        <v>0.83624246670305158</v>
      </c>
      <c r="Q188" s="3">
        <f t="shared" ca="1" si="672"/>
        <v>0.31116270005151475</v>
      </c>
      <c r="R188" s="3">
        <f t="shared" ca="1" si="673"/>
        <v>0.94908017723974347</v>
      </c>
      <c r="S188" s="3">
        <f t="shared" ca="1" si="674"/>
        <v>0.99537123489537815</v>
      </c>
      <c r="T188" s="3">
        <f t="shared" ca="1" si="675"/>
        <v>2.0728585908682606</v>
      </c>
      <c r="U188" s="28">
        <f t="shared" ca="1" si="676"/>
        <v>0.88823705454177404</v>
      </c>
      <c r="V188" s="3">
        <f t="shared" ca="1" si="677"/>
        <v>0.33950241974699025</v>
      </c>
      <c r="W188" s="3">
        <f t="shared" ca="1" si="678"/>
        <v>0.88739675648642924</v>
      </c>
      <c r="X188" s="3">
        <f t="shared" ca="1" si="679"/>
        <v>0.51895624360518322</v>
      </c>
      <c r="Y188" s="3">
        <f t="shared" ca="1" si="680"/>
        <v>1.5707113016128145</v>
      </c>
      <c r="Z188" s="28">
        <f t="shared" ca="1" si="681"/>
        <v>0.82788498629382101</v>
      </c>
      <c r="AA188" s="3">
        <f t="shared" ca="1" si="682"/>
        <v>0.79265566090445139</v>
      </c>
      <c r="AB188" s="3">
        <f t="shared" ca="1" si="683"/>
        <v>0.79619662858511331</v>
      </c>
      <c r="AC188" s="3">
        <f t="shared" ca="1" si="684"/>
        <v>0.12741654811957503</v>
      </c>
      <c r="AD188" s="3">
        <f t="shared" ca="1" si="685"/>
        <v>1.5162486781389599</v>
      </c>
      <c r="AE188" s="28">
        <f t="shared" ca="1" si="686"/>
        <v>0.81998541500142086</v>
      </c>
      <c r="AF188" s="3">
        <f t="shared" ca="1" si="687"/>
        <v>3.6090379534025947E-2</v>
      </c>
      <c r="AG188" s="3">
        <f t="shared" ca="1" si="688"/>
        <v>0.79567448674100938</v>
      </c>
      <c r="AH188" s="3">
        <f t="shared" ca="1" si="689"/>
        <v>5.3640834335024782E-3</v>
      </c>
      <c r="AI188" s="3">
        <f t="shared" ca="1" si="690"/>
        <v>-5.9535630252503559E-3</v>
      </c>
      <c r="AJ188" s="3">
        <f t="shared" ca="1" si="691"/>
        <v>0.6892286811195939</v>
      </c>
      <c r="AK188" s="28">
        <f t="shared" ca="1" si="692"/>
        <v>0.66579532106698047</v>
      </c>
      <c r="AL188" s="3">
        <f t="shared" ca="1" si="693"/>
        <v>0.88226827197213253</v>
      </c>
      <c r="AM188" s="3">
        <f t="shared" ca="1" si="694"/>
        <v>0.68580134890929356</v>
      </c>
      <c r="AN188" s="3">
        <f t="shared" ca="1" si="695"/>
        <v>0.82998864944226347</v>
      </c>
      <c r="AO188" s="3">
        <f t="shared" ca="1" si="696"/>
        <v>-8.2601836814575856E-3</v>
      </c>
      <c r="AP188" s="3">
        <f t="shared" ca="1" si="697"/>
        <v>2.0237464150321678</v>
      </c>
      <c r="AQ188" s="28">
        <f t="shared" ca="1" si="698"/>
        <v>0.88326784109280954</v>
      </c>
      <c r="AR188" s="3">
        <f t="shared" ca="1" si="699"/>
        <v>0.54079343036779148</v>
      </c>
      <c r="AS188" s="3">
        <f t="shared" ca="1" si="700"/>
        <v>0.31527076770748452</v>
      </c>
      <c r="AT188" s="3">
        <f t="shared" ca="1" si="701"/>
        <v>0.24332824815336548</v>
      </c>
      <c r="AU188" s="3">
        <f t="shared" ca="1" si="652"/>
        <v>0.88185451410866544</v>
      </c>
      <c r="AV188" s="28">
        <f t="shared" ca="1" si="702"/>
        <v>0.70720637452622004</v>
      </c>
      <c r="AW188" s="2">
        <f t="shared" ca="1" si="703"/>
        <v>1</v>
      </c>
      <c r="AX188" s="3">
        <f ca="1">POWER(AV188-$G$13, 2)/2</f>
        <v>4.2864053559040063E-2</v>
      </c>
      <c r="AY188" s="29">
        <f t="shared" ca="1" si="704"/>
        <v>6.886265812665329E-3</v>
      </c>
      <c r="AZ188" s="3">
        <f t="shared" ca="1" si="705"/>
        <v>4.5848435576960837E-3</v>
      </c>
      <c r="BA188" s="3">
        <f t="shared" ca="1" si="706"/>
        <v>6.0824171375441268E-3</v>
      </c>
      <c r="BB188" s="3">
        <f t="shared" ca="1" si="632"/>
        <v>6.886265812665329E-3</v>
      </c>
      <c r="BC188" s="29">
        <f t="shared" ca="1" si="653"/>
        <v>8.2864488578974214E-4</v>
      </c>
      <c r="BD188" s="3">
        <f t="shared" ca="1" si="707"/>
        <v>7.3603309261498532E-4</v>
      </c>
      <c r="BE188" s="3">
        <f t="shared" ca="1" si="708"/>
        <v>6.8602265991448558E-4</v>
      </c>
      <c r="BF188" s="3">
        <f t="shared" ca="1" si="709"/>
        <v>6.7947672056310672E-4</v>
      </c>
      <c r="BG188" s="3">
        <f t="shared" ca="1" si="636"/>
        <v>8.2864488578974214E-4</v>
      </c>
      <c r="BH188" s="29">
        <f t="shared" ca="1" si="654"/>
        <v>2.2384655918693605E-4</v>
      </c>
      <c r="BI188" s="3">
        <f t="shared" ca="1" si="710"/>
        <v>1.9882880840151496E-4</v>
      </c>
      <c r="BJ188" s="3">
        <f t="shared" ca="1" si="711"/>
        <v>1.8531920558439554E-4</v>
      </c>
      <c r="BK188" s="3">
        <f t="shared" ca="1" si="712"/>
        <v>1.8355091373153988E-4</v>
      </c>
      <c r="BL188" s="3">
        <f t="shared" ca="1" si="640"/>
        <v>2.2384655918693605E-4</v>
      </c>
      <c r="BM188" s="29">
        <f t="shared" ca="1" si="655"/>
        <v>7.439684667166649E-5</v>
      </c>
      <c r="BN188" s="3">
        <f t="shared" ca="1" si="713"/>
        <v>6.7860880607567244E-5</v>
      </c>
      <c r="BO188" s="3">
        <f t="shared" ca="1" si="714"/>
        <v>6.2213802575643092E-5</v>
      </c>
      <c r="BP188" s="3">
        <f t="shared" ca="1" si="643"/>
        <v>7.439684667166649E-5</v>
      </c>
      <c r="BQ188" s="29">
        <f t="shared" ca="1" si="656"/>
        <v>1.0678655231898081E-4</v>
      </c>
      <c r="BR188" s="3">
        <f t="shared" ca="1" si="715"/>
        <v>9.7405062198313808E-5</v>
      </c>
      <c r="BS188" s="3">
        <f t="shared" ca="1" si="716"/>
        <v>8.9299449921938979E-5</v>
      </c>
      <c r="BT188" s="3">
        <f t="shared" ca="1" si="646"/>
        <v>1.0678655231898081E-4</v>
      </c>
      <c r="BU188" s="29">
        <f t="shared" ca="1" si="657"/>
        <v>1.1062203004304642E-4</v>
      </c>
      <c r="BV188" s="3">
        <f t="shared" ca="1" si="717"/>
        <v>1.0090358273446612E-4</v>
      </c>
      <c r="BW188" s="3">
        <f t="shared" ca="1" si="718"/>
        <v>9.2506839274896215E-5</v>
      </c>
      <c r="BX188" s="3">
        <f t="shared" ca="1" si="649"/>
        <v>1.1062203004304642E-4</v>
      </c>
      <c r="BY188" s="29">
        <f t="shared" ca="1" si="650"/>
        <v>1.9648807996740627E-5</v>
      </c>
      <c r="BZ188" s="3">
        <f ca="1">$BY188*$C$13</f>
        <v>-4.2575037167337585E-5</v>
      </c>
      <c r="CA188" s="3">
        <f ca="1">$BY188*$D$13</f>
        <v>3.1306445781206838E-5</v>
      </c>
      <c r="CB188" s="3">
        <f ca="1">$BY188*$E$13</f>
        <v>8.8659351442893059E-7</v>
      </c>
      <c r="CC188" s="3">
        <f ca="1">$BY188*$F$13</f>
        <v>-3.2970699818530773E-5</v>
      </c>
      <c r="CD188" s="3">
        <f t="shared" ca="1" si="719"/>
        <v>1.9648807996740627E-5</v>
      </c>
      <c r="CE188" s="29">
        <f t="shared" ca="1" si="651"/>
        <v>3.3577587696598777E-5</v>
      </c>
      <c r="CF188" s="3">
        <f ca="1">$CE188*$C$13</f>
        <v>-7.2755917020990221E-5</v>
      </c>
      <c r="CG188" s="3">
        <f ca="1">$CE188*$D$13</f>
        <v>5.3499170476990831E-5</v>
      </c>
      <c r="CH188" s="3">
        <f ca="1">$CE188*$E$13</f>
        <v>1.51508791204593E-6</v>
      </c>
      <c r="CI188" s="3">
        <f ca="1">$CE188*$F$13</f>
        <v>-5.6343192154892745E-5</v>
      </c>
      <c r="CJ188" s="3">
        <f t="shared" ca="1" si="720"/>
        <v>3.3577587696598777E-5</v>
      </c>
    </row>
    <row r="189" spans="2:88" x14ac:dyDescent="0.25">
      <c r="B189" s="2">
        <v>12</v>
      </c>
      <c r="C189" s="3">
        <f t="shared" ca="1" si="658"/>
        <v>0.14455811500094398</v>
      </c>
      <c r="D189" s="3">
        <f t="shared" ca="1" si="659"/>
        <v>0.61133600282204048</v>
      </c>
      <c r="E189" s="3">
        <f t="shared" ca="1" si="660"/>
        <v>0.72897434854796894</v>
      </c>
      <c r="F189" s="5">
        <f t="shared" ca="1" si="661"/>
        <v>0.86030717014658398</v>
      </c>
      <c r="G189" s="2">
        <f t="shared" ca="1" si="662"/>
        <v>0.67390178246193821</v>
      </c>
      <c r="H189" s="2">
        <f t="shared" ca="1" si="663"/>
        <v>2.3401410297564009</v>
      </c>
      <c r="I189" s="11">
        <f t="shared" ca="1" si="664"/>
        <v>0.91214738718103006</v>
      </c>
      <c r="J189" s="3">
        <f t="shared" ca="1" si="665"/>
        <v>0.58456100504762809</v>
      </c>
      <c r="K189" s="3">
        <f t="shared" ca="1" si="666"/>
        <v>0.98743028873299277</v>
      </c>
      <c r="L189" s="3">
        <f t="shared" ca="1" si="667"/>
        <v>0.11185562380149459</v>
      </c>
      <c r="M189" s="3">
        <f t="shared" ca="1" si="668"/>
        <v>1.2324898159052055E-2</v>
      </c>
      <c r="N189" s="3">
        <f t="shared" ca="1" si="669"/>
        <v>0.85019913279578818</v>
      </c>
      <c r="O189" s="3">
        <f t="shared" ca="1" si="670"/>
        <v>1.6305300245146035</v>
      </c>
      <c r="P189" s="28">
        <f t="shared" ca="1" si="671"/>
        <v>0.83624223388453578</v>
      </c>
      <c r="Q189" s="3">
        <f t="shared" ca="1" si="672"/>
        <v>0.3111552353546479</v>
      </c>
      <c r="R189" s="3">
        <f t="shared" ca="1" si="673"/>
        <v>0.94907199358660954</v>
      </c>
      <c r="S189" s="3">
        <f t="shared" ca="1" si="674"/>
        <v>0.99536439137709487</v>
      </c>
      <c r="T189" s="3">
        <f t="shared" ca="1" si="675"/>
        <v>2.0728379103476513</v>
      </c>
      <c r="U189" s="28">
        <f t="shared" ca="1" si="676"/>
        <v>0.88823500152886625</v>
      </c>
      <c r="V189" s="3">
        <f t="shared" ca="1" si="677"/>
        <v>0.33949170519014843</v>
      </c>
      <c r="W189" s="3">
        <f t="shared" ca="1" si="678"/>
        <v>0.88738693354693787</v>
      </c>
      <c r="X189" s="3">
        <f t="shared" ca="1" si="679"/>
        <v>0.51894449708442814</v>
      </c>
      <c r="Y189" s="3">
        <f t="shared" ca="1" si="680"/>
        <v>1.5706814005724941</v>
      </c>
      <c r="Z189" s="28">
        <f t="shared" ca="1" si="681"/>
        <v>0.82788072560988313</v>
      </c>
      <c r="AA189" s="3">
        <f t="shared" ca="1" si="682"/>
        <v>0.79264456151035056</v>
      </c>
      <c r="AB189" s="3">
        <f t="shared" ca="1" si="683"/>
        <v>0.7961864528327931</v>
      </c>
      <c r="AC189" s="3">
        <f t="shared" ca="1" si="684"/>
        <v>0.1274043796962703</v>
      </c>
      <c r="AD189" s="3">
        <f t="shared" ca="1" si="685"/>
        <v>1.5162177833466892</v>
      </c>
      <c r="AE189" s="28">
        <f t="shared" ca="1" si="686"/>
        <v>0.81998085459662051</v>
      </c>
      <c r="AF189" s="3">
        <f t="shared" ca="1" si="687"/>
        <v>3.6009415893838298E-2</v>
      </c>
      <c r="AG189" s="3">
        <f t="shared" ca="1" si="688"/>
        <v>0.79559902424841877</v>
      </c>
      <c r="AH189" s="3">
        <f t="shared" ca="1" si="689"/>
        <v>5.2893409942405363E-3</v>
      </c>
      <c r="AI189" s="3">
        <f t="shared" ca="1" si="690"/>
        <v>-6.0447139626872278E-3</v>
      </c>
      <c r="AJ189" s="3">
        <f t="shared" ca="1" si="691"/>
        <v>0.68893836545683595</v>
      </c>
      <c r="AK189" s="28">
        <f t="shared" ca="1" si="692"/>
        <v>0.66573071926489491</v>
      </c>
      <c r="AL189" s="3">
        <f t="shared" ca="1" si="693"/>
        <v>0.88224640080320837</v>
      </c>
      <c r="AM189" s="3">
        <f t="shared" ca="1" si="694"/>
        <v>0.6857809637966793</v>
      </c>
      <c r="AN189" s="3">
        <f t="shared" ca="1" si="695"/>
        <v>0.82996845884175297</v>
      </c>
      <c r="AO189" s="3">
        <f t="shared" ca="1" si="696"/>
        <v>-8.284806802968149E-3</v>
      </c>
      <c r="AP189" s="3">
        <f t="shared" ca="1" si="697"/>
        <v>2.0236604144500467</v>
      </c>
      <c r="AQ189" s="28">
        <f t="shared" ca="1" si="698"/>
        <v>0.88325897364498218</v>
      </c>
      <c r="AR189" s="3">
        <f t="shared" ca="1" si="699"/>
        <v>0.54028909757644494</v>
      </c>
      <c r="AS189" s="3">
        <f t="shared" ca="1" si="700"/>
        <v>0.3146017018223547</v>
      </c>
      <c r="AT189" s="3">
        <f t="shared" ca="1" si="701"/>
        <v>0.24257075891397228</v>
      </c>
      <c r="AU189" s="3">
        <f t="shared" ca="1" si="652"/>
        <v>0.88013258471309763</v>
      </c>
      <c r="AV189" s="28">
        <f t="shared" ca="1" si="702"/>
        <v>0.70684969515015772</v>
      </c>
      <c r="AW189" s="2">
        <f t="shared" ca="1" si="703"/>
        <v>1</v>
      </c>
      <c r="AX189" s="3">
        <f ca="1">POWER(AV189-$G$14, 2)/2</f>
        <v>4.2968550616777734E-2</v>
      </c>
      <c r="AY189" s="29">
        <f t="shared" ca="1" si="704"/>
        <v>6.8178212180797044E-3</v>
      </c>
      <c r="AZ189" s="3">
        <f t="shared" ca="1" si="705"/>
        <v>4.5388330233316638E-3</v>
      </c>
      <c r="BA189" s="3">
        <f t="shared" ca="1" si="706"/>
        <v>6.0219017715760622E-3</v>
      </c>
      <c r="BB189" s="3">
        <f t="shared" ca="1" si="632"/>
        <v>6.8178212180797044E-3</v>
      </c>
      <c r="BC189" s="29">
        <f t="shared" ca="1" si="653"/>
        <v>8.1972253970666179E-4</v>
      </c>
      <c r="BD189" s="3">
        <f t="shared" ca="1" si="707"/>
        <v>7.2810625130959288E-4</v>
      </c>
      <c r="BE189" s="3">
        <f t="shared" ca="1" si="708"/>
        <v>6.7863249097112745E-4</v>
      </c>
      <c r="BF189" s="3">
        <f t="shared" ca="1" si="709"/>
        <v>6.7215678864078075E-4</v>
      </c>
      <c r="BG189" s="3">
        <f t="shared" ca="1" si="636"/>
        <v>8.1972253970666179E-4</v>
      </c>
      <c r="BH189" s="29">
        <f t="shared" ca="1" si="654"/>
        <v>2.2116593811705068E-4</v>
      </c>
      <c r="BI189" s="3">
        <f t="shared" ca="1" si="710"/>
        <v>1.9644732738153164E-4</v>
      </c>
      <c r="BJ189" s="3">
        <f t="shared" ca="1" si="711"/>
        <v>1.8309901732853443E-4</v>
      </c>
      <c r="BK189" s="3">
        <f t="shared" ca="1" si="712"/>
        <v>1.813518349448825E-4</v>
      </c>
      <c r="BL189" s="3">
        <f t="shared" ca="1" si="640"/>
        <v>2.2116593811705068E-4</v>
      </c>
      <c r="BM189" s="29">
        <f t="shared" ca="1" si="655"/>
        <v>7.3567808473423783E-5</v>
      </c>
      <c r="BN189" s="3">
        <f t="shared" ca="1" si="713"/>
        <v>6.7104684279667949E-5</v>
      </c>
      <c r="BO189" s="3">
        <f t="shared" ca="1" si="714"/>
        <v>6.1520508499805584E-5</v>
      </c>
      <c r="BP189" s="3">
        <f t="shared" ca="1" si="643"/>
        <v>7.3567808473423783E-5</v>
      </c>
      <c r="BQ189" s="29">
        <f t="shared" ca="1" si="656"/>
        <v>1.0559695566210307E-4</v>
      </c>
      <c r="BR189" s="3">
        <f t="shared" ca="1" si="715"/>
        <v>9.6319987201458395E-5</v>
      </c>
      <c r="BS189" s="3">
        <f t="shared" ca="1" si="716"/>
        <v>8.8304634094283347E-5</v>
      </c>
      <c r="BT189" s="3">
        <f t="shared" ca="1" si="646"/>
        <v>1.0559695566210307E-4</v>
      </c>
      <c r="BU189" s="29">
        <f t="shared" ca="1" si="657"/>
        <v>1.093897242536245E-4</v>
      </c>
      <c r="BV189" s="3">
        <f t="shared" ca="1" si="717"/>
        <v>9.977955116239694E-5</v>
      </c>
      <c r="BW189" s="3">
        <f t="shared" ca="1" si="718"/>
        <v>9.1476307373864333E-5</v>
      </c>
      <c r="BX189" s="3">
        <f t="shared" ca="1" si="649"/>
        <v>1.093897242536245E-4</v>
      </c>
      <c r="BY189" s="29">
        <f t="shared" ca="1" si="650"/>
        <v>1.9429792378194898E-5</v>
      </c>
      <c r="BZ189" s="3">
        <f ca="1">$BY189*$C$14</f>
        <v>-2.2668738767639989E-5</v>
      </c>
      <c r="CA189" s="3">
        <f ca="1">$BY189*$D$14</f>
        <v>-2.7662195408836075E-5</v>
      </c>
      <c r="CB189" s="3">
        <f ca="1">$BY189*$E$14</f>
        <v>5.6814655893079705E-5</v>
      </c>
      <c r="CC189" s="3">
        <f ca="1">$BY189*$F$14</f>
        <v>1.2846784422538686E-5</v>
      </c>
      <c r="CD189" s="3">
        <f t="shared" ca="1" si="719"/>
        <v>1.9429792378194898E-5</v>
      </c>
      <c r="CE189" s="29">
        <f t="shared" ca="1" si="651"/>
        <v>3.3203392702519341E-5</v>
      </c>
      <c r="CF189" s="3">
        <f ca="1">$CE189*$C$14</f>
        <v>-3.8738398266029314E-5</v>
      </c>
      <c r="CG189" s="3">
        <f ca="1">$CE189*$D$14</f>
        <v>-4.7271670190576783E-5</v>
      </c>
      <c r="CH189" s="3">
        <f ca="1">$CE189*$E$14</f>
        <v>9.7090040601436811E-5</v>
      </c>
      <c r="CI189" s="3">
        <f ca="1">$CE189*$F$14</f>
        <v>2.1953751220978765E-5</v>
      </c>
      <c r="CJ189" s="3">
        <f t="shared" ca="1" si="720"/>
        <v>3.3203392702519341E-5</v>
      </c>
    </row>
    <row r="190" spans="2:88" x14ac:dyDescent="0.25">
      <c r="B190" s="2">
        <v>13</v>
      </c>
      <c r="C190" s="3">
        <f t="shared" ca="1" si="658"/>
        <v>0.14456060856220843</v>
      </c>
      <c r="D190" s="3">
        <f t="shared" ca="1" si="659"/>
        <v>0.61133904566353547</v>
      </c>
      <c r="E190" s="3">
        <f t="shared" ca="1" si="660"/>
        <v>0.72896809893582071</v>
      </c>
      <c r="F190" s="5">
        <f t="shared" ca="1" si="661"/>
        <v>0.86030575700029754</v>
      </c>
      <c r="G190" s="2">
        <f t="shared" ca="1" si="662"/>
        <v>0.67389964518477663</v>
      </c>
      <c r="H190" s="2">
        <f t="shared" ca="1" si="663"/>
        <v>2.3401309584465011</v>
      </c>
      <c r="I190" s="11">
        <f t="shared" ca="1" si="664"/>
        <v>0.91214658011798222</v>
      </c>
      <c r="J190" s="3">
        <f t="shared" ca="1" si="665"/>
        <v>0.58456526627143734</v>
      </c>
      <c r="K190" s="3">
        <f t="shared" ca="1" si="666"/>
        <v>0.98743548861671371</v>
      </c>
      <c r="L190" s="3">
        <f t="shared" ca="1" si="667"/>
        <v>0.11184494389702844</v>
      </c>
      <c r="M190" s="3">
        <f t="shared" ca="1" si="668"/>
        <v>1.2322483246417748E-2</v>
      </c>
      <c r="N190" s="3">
        <f t="shared" ca="1" si="669"/>
        <v>0.85019548042259085</v>
      </c>
      <c r="O190" s="3">
        <f t="shared" ca="1" si="670"/>
        <v>1.6305249257746328</v>
      </c>
      <c r="P190" s="28">
        <f t="shared" ca="1" si="671"/>
        <v>0.83624153565597192</v>
      </c>
      <c r="Q190" s="3">
        <f t="shared" ca="1" si="672"/>
        <v>0.31114785383937715</v>
      </c>
      <c r="R190" s="3">
        <f t="shared" ca="1" si="673"/>
        <v>0.94906390112767747</v>
      </c>
      <c r="S190" s="3">
        <f t="shared" ca="1" si="674"/>
        <v>0.99535762412115991</v>
      </c>
      <c r="T190" s="3">
        <f t="shared" ca="1" si="675"/>
        <v>2.0728167290264539</v>
      </c>
      <c r="U190" s="28">
        <f t="shared" ca="1" si="676"/>
        <v>0.88823289876591416</v>
      </c>
      <c r="V190" s="3">
        <f t="shared" ca="1" si="677"/>
        <v>0.33948110999155628</v>
      </c>
      <c r="W190" s="3">
        <f t="shared" ca="1" si="678"/>
        <v>0.88737722003718755</v>
      </c>
      <c r="X190" s="3">
        <f t="shared" ca="1" si="679"/>
        <v>0.51893288141930527</v>
      </c>
      <c r="Y190" s="3">
        <f t="shared" ca="1" si="680"/>
        <v>1.5706511041027849</v>
      </c>
      <c r="Z190" s="28">
        <f t="shared" ca="1" si="681"/>
        <v>0.82787640849488275</v>
      </c>
      <c r="AA190" s="3">
        <f t="shared" ca="1" si="682"/>
        <v>0.79263358575972265</v>
      </c>
      <c r="AB190" s="3">
        <f t="shared" ca="1" si="683"/>
        <v>0.79617639043898203</v>
      </c>
      <c r="AC190" s="3">
        <f t="shared" ca="1" si="684"/>
        <v>0.12739234682660242</v>
      </c>
      <c r="AD190" s="3">
        <f t="shared" ca="1" si="685"/>
        <v>1.5161861287577101</v>
      </c>
      <c r="AE190" s="28">
        <f t="shared" ca="1" si="686"/>
        <v>0.81997618194410515</v>
      </c>
      <c r="AF190" s="3">
        <f t="shared" ca="1" si="687"/>
        <v>3.5929324206194241E-2</v>
      </c>
      <c r="AG190" s="3">
        <f t="shared" ca="1" si="688"/>
        <v>0.79552437467441195</v>
      </c>
      <c r="AH190" s="3">
        <f t="shared" ca="1" si="689"/>
        <v>5.2154037474900503E-3</v>
      </c>
      <c r="AI190" s="3">
        <f t="shared" ca="1" si="690"/>
        <v>-6.134883442054961E-3</v>
      </c>
      <c r="AJ190" s="3">
        <f t="shared" ca="1" si="691"/>
        <v>0.68865109337606678</v>
      </c>
      <c r="AK190" s="28">
        <f t="shared" ca="1" si="692"/>
        <v>0.66566678860923445</v>
      </c>
      <c r="AL190" s="3">
        <f t="shared" ca="1" si="693"/>
        <v>0.88222479159719636</v>
      </c>
      <c r="AM190" s="3">
        <f t="shared" ca="1" si="694"/>
        <v>0.68576082290477314</v>
      </c>
      <c r="AN190" s="3">
        <f t="shared" ca="1" si="695"/>
        <v>0.829948510139909</v>
      </c>
      <c r="AO190" s="3">
        <f t="shared" ca="1" si="696"/>
        <v>-8.3091350561610242E-3</v>
      </c>
      <c r="AP190" s="3">
        <f t="shared" ca="1" si="697"/>
        <v>2.0235751666549913</v>
      </c>
      <c r="AQ190" s="28">
        <f t="shared" ca="1" si="698"/>
        <v>0.8832501832394799</v>
      </c>
      <c r="AR190" s="3">
        <f t="shared" ca="1" si="699"/>
        <v>0.53978982594387848</v>
      </c>
      <c r="AS190" s="3">
        <f t="shared" ca="1" si="700"/>
        <v>0.31393929262748133</v>
      </c>
      <c r="AT190" s="3">
        <f t="shared" ca="1" si="701"/>
        <v>0.24182079857998351</v>
      </c>
      <c r="AU190" s="3">
        <f t="shared" ca="1" si="652"/>
        <v>0.87842789627927831</v>
      </c>
      <c r="AV190" s="28">
        <f t="shared" ca="1" si="702"/>
        <v>0.70649633668494727</v>
      </c>
      <c r="AW190" s="2">
        <f t="shared" ca="1" si="703"/>
        <v>1</v>
      </c>
      <c r="AX190" s="3">
        <f ca="1">POWER(AV190-$G$15, 2)/2</f>
        <v>4.3072200189677917E-2</v>
      </c>
      <c r="AY190" s="29">
        <f t="shared" ca="1" si="704"/>
        <v>6.7499017447263969E-3</v>
      </c>
      <c r="AZ190" s="3">
        <f t="shared" ca="1" si="705"/>
        <v>4.4931854178398888E-3</v>
      </c>
      <c r="BA190" s="3">
        <f t="shared" ca="1" si="706"/>
        <v>5.9618519528780748E-3</v>
      </c>
      <c r="BB190" s="3">
        <f t="shared" ca="1" si="632"/>
        <v>6.7499017447263969E-3</v>
      </c>
      <c r="BC190" s="29">
        <f t="shared" ca="1" si="653"/>
        <v>8.1088367156120181E-4</v>
      </c>
      <c r="BD190" s="3">
        <f t="shared" ca="1" si="707"/>
        <v>7.2025355415275376E-4</v>
      </c>
      <c r="BE190" s="3">
        <f t="shared" ca="1" si="708"/>
        <v>6.7131146171923181E-4</v>
      </c>
      <c r="BF190" s="3">
        <f t="shared" ca="1" si="709"/>
        <v>6.64905297007572E-4</v>
      </c>
      <c r="BG190" s="3">
        <f t="shared" ca="1" si="636"/>
        <v>8.1088367156120181E-4</v>
      </c>
      <c r="BH190" s="29">
        <f t="shared" ca="1" si="654"/>
        <v>2.1851591356771043E-4</v>
      </c>
      <c r="BI190" s="3">
        <f t="shared" ca="1" si="710"/>
        <v>1.9409302333472939E-4</v>
      </c>
      <c r="BJ190" s="3">
        <f t="shared" ca="1" si="711"/>
        <v>1.8090416972341435E-4</v>
      </c>
      <c r="BK190" s="3">
        <f t="shared" ca="1" si="712"/>
        <v>1.7917784450127927E-4</v>
      </c>
      <c r="BL190" s="3">
        <f t="shared" ca="1" si="640"/>
        <v>2.1851591356771043E-4</v>
      </c>
      <c r="BM190" s="29">
        <f t="shared" ca="1" si="655"/>
        <v>7.2747146191822862E-5</v>
      </c>
      <c r="BN190" s="3">
        <f t="shared" ca="1" si="713"/>
        <v>6.6356060612214114E-5</v>
      </c>
      <c r="BO190" s="3">
        <f t="shared" ca="1" si="714"/>
        <v>6.0834185246039442E-5</v>
      </c>
      <c r="BP190" s="3">
        <f t="shared" ca="1" si="643"/>
        <v>7.2747146191822862E-5</v>
      </c>
      <c r="BQ190" s="29">
        <f t="shared" ca="1" si="656"/>
        <v>1.0441935958607937E-4</v>
      </c>
      <c r="BR190" s="3">
        <f t="shared" ca="1" si="715"/>
        <v>9.5245761744552134E-5</v>
      </c>
      <c r="BS190" s="3">
        <f t="shared" ca="1" si="716"/>
        <v>8.7319805612476138E-5</v>
      </c>
      <c r="BT190" s="3">
        <f t="shared" ca="1" si="646"/>
        <v>1.0441935958607937E-4</v>
      </c>
      <c r="BU190" s="29">
        <f t="shared" ca="1" si="657"/>
        <v>1.0816987421777231E-4</v>
      </c>
      <c r="BV190" s="3">
        <f t="shared" ca="1" si="717"/>
        <v>9.8666780839533311E-5</v>
      </c>
      <c r="BW190" s="3">
        <f t="shared" ca="1" si="718"/>
        <v>9.0456141727583245E-5</v>
      </c>
      <c r="BX190" s="3">
        <f t="shared" ca="1" si="649"/>
        <v>1.0816987421777231E-4</v>
      </c>
      <c r="BY190" s="29">
        <f t="shared" ca="1" si="650"/>
        <v>1.921317090966035E-5</v>
      </c>
      <c r="BZ190" s="3">
        <f ca="1">$BY190*$C$15</f>
        <v>-5.4548113529616704E-5</v>
      </c>
      <c r="CA190" s="3">
        <f ca="1">$BY190*$D$15</f>
        <v>-1.2738332313104811E-4</v>
      </c>
      <c r="CB190" s="3">
        <f ca="1">$BY190*$E$15</f>
        <v>2.0144817567069778E-4</v>
      </c>
      <c r="CC190" s="3">
        <f ca="1">$BY190*$F$15</f>
        <v>1.1121928244475087E-5</v>
      </c>
      <c r="CD190" s="3">
        <f t="shared" ca="1" si="719"/>
        <v>1.921317090966035E-5</v>
      </c>
      <c r="CE190" s="29">
        <f t="shared" ca="1" si="651"/>
        <v>3.283305028352708E-5</v>
      </c>
      <c r="CF190" s="3">
        <f ca="1">$CE190*$C$15</f>
        <v>-9.321631305996174E-5</v>
      </c>
      <c r="CG190" s="3">
        <f ca="1">$CE190*$D$15</f>
        <v>-2.1768312337978453E-4</v>
      </c>
      <c r="CH190" s="3">
        <f ca="1">$CE190*$E$15</f>
        <v>3.4425124891775306E-4</v>
      </c>
      <c r="CI190" s="3">
        <f ca="1">$CE190*$F$15</f>
        <v>1.9006067817625319E-5</v>
      </c>
      <c r="CJ190" s="3">
        <f t="shared" ca="1" si="720"/>
        <v>3.283305028352708E-5</v>
      </c>
    </row>
    <row r="191" spans="2:88" x14ac:dyDescent="0.25">
      <c r="B191" s="2">
        <v>14</v>
      </c>
      <c r="C191" s="3">
        <f t="shared" ca="1" si="658"/>
        <v>0.14456660885469669</v>
      </c>
      <c r="D191" s="3">
        <f t="shared" ca="1" si="659"/>
        <v>0.61135305782907989</v>
      </c>
      <c r="E191" s="3">
        <f t="shared" ca="1" si="660"/>
        <v>0.7289459396364969</v>
      </c>
      <c r="F191" s="5">
        <f t="shared" ca="1" si="661"/>
        <v>0.8603045335881907</v>
      </c>
      <c r="G191" s="2">
        <f t="shared" ca="1" si="662"/>
        <v>0.67389753173597655</v>
      </c>
      <c r="H191" s="2">
        <f t="shared" ca="1" si="663"/>
        <v>2.3401114755310592</v>
      </c>
      <c r="I191" s="11">
        <f t="shared" ca="1" si="664"/>
        <v>0.91214501883818822</v>
      </c>
      <c r="J191" s="3">
        <f t="shared" ca="1" si="665"/>
        <v>0.58457552006587399</v>
      </c>
      <c r="K191" s="3">
        <f t="shared" ca="1" si="666"/>
        <v>0.98745943376028544</v>
      </c>
      <c r="L191" s="3">
        <f t="shared" ca="1" si="667"/>
        <v>0.11180707625964749</v>
      </c>
      <c r="M191" s="3">
        <f t="shared" ca="1" si="668"/>
        <v>1.2320392578957808E-2</v>
      </c>
      <c r="N191" s="3">
        <f t="shared" ca="1" si="669"/>
        <v>0.85019186878705966</v>
      </c>
      <c r="O191" s="3">
        <f t="shared" ca="1" si="670"/>
        <v>1.6305263614129208</v>
      </c>
      <c r="P191" s="28">
        <f t="shared" ca="1" si="671"/>
        <v>0.8362417322545237</v>
      </c>
      <c r="Q191" s="3">
        <f t="shared" ca="1" si="672"/>
        <v>0.31114055467270979</v>
      </c>
      <c r="R191" s="3">
        <f t="shared" ca="1" si="673"/>
        <v>0.94905589894159637</v>
      </c>
      <c r="S191" s="3">
        <f t="shared" ca="1" si="674"/>
        <v>0.99535093236078287</v>
      </c>
      <c r="T191" s="3">
        <f t="shared" ca="1" si="675"/>
        <v>2.0727963884013407</v>
      </c>
      <c r="U191" s="28">
        <f t="shared" ca="1" si="676"/>
        <v>0.88823087943000967</v>
      </c>
      <c r="V191" s="3">
        <f t="shared" ca="1" si="677"/>
        <v>0.33947063295776436</v>
      </c>
      <c r="W191" s="3">
        <f t="shared" ca="1" si="678"/>
        <v>0.88736761485857019</v>
      </c>
      <c r="X191" s="3">
        <f t="shared" ca="1" si="679"/>
        <v>0.51892139528975079</v>
      </c>
      <c r="Y191" s="3">
        <f t="shared" ca="1" si="680"/>
        <v>1.5706216735799181</v>
      </c>
      <c r="Z191" s="28">
        <f t="shared" ca="1" si="681"/>
        <v>0.8278722146914097</v>
      </c>
      <c r="AA191" s="3">
        <f t="shared" ca="1" si="682"/>
        <v>0.7926227324138303</v>
      </c>
      <c r="AB191" s="3">
        <f t="shared" ca="1" si="683"/>
        <v>0.79616644026339201</v>
      </c>
      <c r="AC191" s="3">
        <f t="shared" ca="1" si="684"/>
        <v>0.12738044814043847</v>
      </c>
      <c r="AD191" s="3">
        <f t="shared" ca="1" si="685"/>
        <v>1.5161549284984046</v>
      </c>
      <c r="AE191" s="28">
        <f t="shared" ca="1" si="686"/>
        <v>0.81997157626426675</v>
      </c>
      <c r="AF191" s="3">
        <f t="shared" ca="1" si="687"/>
        <v>3.5850096315237438E-2</v>
      </c>
      <c r="AG191" s="3">
        <f t="shared" ca="1" si="688"/>
        <v>0.79545053041362279</v>
      </c>
      <c r="AH191" s="3">
        <f t="shared" ca="1" si="689"/>
        <v>5.142264164819217E-3</v>
      </c>
      <c r="AI191" s="3">
        <f t="shared" ca="1" si="690"/>
        <v>-6.2240806459266931E-3</v>
      </c>
      <c r="AJ191" s="3">
        <f t="shared" ca="1" si="691"/>
        <v>0.68836698467558366</v>
      </c>
      <c r="AK191" s="28">
        <f t="shared" ca="1" si="692"/>
        <v>0.66560355595937848</v>
      </c>
      <c r="AL191" s="3">
        <f t="shared" ca="1" si="693"/>
        <v>0.88220344136462958</v>
      </c>
      <c r="AM191" s="3">
        <f t="shared" ca="1" si="694"/>
        <v>0.6857409234461036</v>
      </c>
      <c r="AN191" s="3">
        <f t="shared" ca="1" si="695"/>
        <v>0.8299288005770139</v>
      </c>
      <c r="AO191" s="3">
        <f t="shared" ca="1" si="696"/>
        <v>-8.3331718066534718E-3</v>
      </c>
      <c r="AP191" s="3">
        <f t="shared" ca="1" si="697"/>
        <v>2.0234910505469372</v>
      </c>
      <c r="AQ191" s="28">
        <f t="shared" ca="1" si="698"/>
        <v>0.88324150896591525</v>
      </c>
      <c r="AR191" s="3">
        <f t="shared" ca="1" si="699"/>
        <v>0.53929557554791607</v>
      </c>
      <c r="AS191" s="3">
        <f t="shared" ca="1" si="700"/>
        <v>0.31328348891266472</v>
      </c>
      <c r="AT191" s="3">
        <f t="shared" ca="1" si="701"/>
        <v>0.2410783093880636</v>
      </c>
      <c r="AU191" s="3">
        <f t="shared" ca="1" si="652"/>
        <v>0.87674034366724474</v>
      </c>
      <c r="AV191" s="28">
        <f t="shared" ca="1" si="702"/>
        <v>0.70614628511855393</v>
      </c>
      <c r="AW191" s="2">
        <f t="shared" ca="1" si="703"/>
        <v>1</v>
      </c>
      <c r="AX191" s="3">
        <f ca="1">POWER(AV191-$G$16, 2)/2</f>
        <v>4.3175002874813101E-2</v>
      </c>
      <c r="AY191" s="29">
        <f t="shared" ca="1" si="704"/>
        <v>6.6825081141270604E-3</v>
      </c>
      <c r="AZ191" s="3">
        <f t="shared" ca="1" si="705"/>
        <v>4.447901163490372E-3</v>
      </c>
      <c r="BA191" s="3">
        <f t="shared" ca="1" si="706"/>
        <v>5.902268550398557E-3</v>
      </c>
      <c r="BB191" s="3">
        <f t="shared" ca="1" si="632"/>
        <v>6.6825081141270604E-3</v>
      </c>
      <c r="BC191" s="29">
        <f t="shared" ca="1" si="653"/>
        <v>8.0212792516214213E-4</v>
      </c>
      <c r="BD191" s="3">
        <f t="shared" ca="1" si="707"/>
        <v>7.1247479238213847E-4</v>
      </c>
      <c r="BE191" s="3">
        <f t="shared" ca="1" si="708"/>
        <v>6.6405942186980791E-4</v>
      </c>
      <c r="BF191" s="3">
        <f t="shared" ca="1" si="709"/>
        <v>6.5772209916078745E-4</v>
      </c>
      <c r="BG191" s="3">
        <f t="shared" ca="1" si="636"/>
        <v>8.0212792516214213E-4</v>
      </c>
      <c r="BH191" s="29">
        <f t="shared" ca="1" si="654"/>
        <v>2.1589617403249529E-4</v>
      </c>
      <c r="BI191" s="3">
        <f t="shared" ca="1" si="710"/>
        <v>1.9176564852645771E-4</v>
      </c>
      <c r="BJ191" s="3">
        <f t="shared" ca="1" si="711"/>
        <v>1.7873444373968389E-4</v>
      </c>
      <c r="BK191" s="3">
        <f t="shared" ca="1" si="712"/>
        <v>1.7702872613084962E-4</v>
      </c>
      <c r="BL191" s="3">
        <f t="shared" ca="1" si="640"/>
        <v>2.1589617403249529E-4</v>
      </c>
      <c r="BM191" s="29">
        <f t="shared" ca="1" si="655"/>
        <v>7.1934732981230974E-5</v>
      </c>
      <c r="BN191" s="3">
        <f t="shared" ca="1" si="713"/>
        <v>6.5614908370284969E-5</v>
      </c>
      <c r="BO191" s="3">
        <f t="shared" ca="1" si="714"/>
        <v>6.0154825717491208E-5</v>
      </c>
      <c r="BP191" s="3">
        <f t="shared" ca="1" si="643"/>
        <v>7.1934732981230974E-5</v>
      </c>
      <c r="BQ191" s="29">
        <f t="shared" ca="1" si="656"/>
        <v>1.0325360474646982E-4</v>
      </c>
      <c r="BR191" s="3">
        <f t="shared" ca="1" si="715"/>
        <v>9.4182261246579546E-5</v>
      </c>
      <c r="BS191" s="3">
        <f t="shared" ca="1" si="716"/>
        <v>8.6344973294711833E-5</v>
      </c>
      <c r="BT191" s="3">
        <f t="shared" ca="1" si="646"/>
        <v>1.0325360474646982E-4</v>
      </c>
      <c r="BU191" s="29">
        <f t="shared" ca="1" si="657"/>
        <v>1.0696231941680675E-4</v>
      </c>
      <c r="BV191" s="3">
        <f t="shared" ca="1" si="717"/>
        <v>9.7565146859419501E-5</v>
      </c>
      <c r="BW191" s="3">
        <f t="shared" ca="1" si="718"/>
        <v>8.9446355275072149E-5</v>
      </c>
      <c r="BX191" s="3">
        <f t="shared" ca="1" si="649"/>
        <v>1.0696231941680675E-4</v>
      </c>
      <c r="BY191" s="29">
        <f t="shared" ca="1" si="650"/>
        <v>1.8998877958900937E-5</v>
      </c>
      <c r="BZ191" s="3">
        <f ca="1">$BY191*$C$16</f>
        <v>-8.5582345653665163E-5</v>
      </c>
      <c r="CA191" s="3">
        <f ca="1">$BY191*$D$16</f>
        <v>-1.1043287802390758E-4</v>
      </c>
      <c r="CB191" s="3">
        <f ca="1">$BY191*$E$16</f>
        <v>2.068350846751668E-4</v>
      </c>
      <c r="CC191" s="3">
        <f ca="1">$BY191*$F$16</f>
        <v>-1.0040147046160789E-5</v>
      </c>
      <c r="CD191" s="3">
        <f t="shared" ca="1" si="719"/>
        <v>1.8998877958900937E-5</v>
      </c>
      <c r="CE191" s="29">
        <f t="shared" ca="1" si="651"/>
        <v>3.2466296079184286E-5</v>
      </c>
      <c r="CF191" s="3">
        <f ca="1">$CE191*$C$16</f>
        <v>-1.4624767731829353E-4</v>
      </c>
      <c r="CG191" s="3">
        <f ca="1">$CE191*$D$16</f>
        <v>-1.8871359258986658E-4</v>
      </c>
      <c r="CH191" s="3">
        <f ca="1">$CE191*$E$16</f>
        <v>3.5345082552525552E-4</v>
      </c>
      <c r="CI191" s="3">
        <f ca="1">$CE191*$F$16</f>
        <v>-1.715713882600573E-5</v>
      </c>
      <c r="CJ191" s="3">
        <f t="shared" ca="1" si="720"/>
        <v>3.2466296079184286E-5</v>
      </c>
    </row>
    <row r="192" spans="2:88" x14ac:dyDescent="0.25">
      <c r="B192" s="2">
        <v>15</v>
      </c>
      <c r="C192" s="3">
        <f t="shared" ca="1" si="658"/>
        <v>0.14457602291271859</v>
      </c>
      <c r="D192" s="3">
        <f t="shared" ca="1" si="659"/>
        <v>0.61136520544566253</v>
      </c>
      <c r="E192" s="3">
        <f t="shared" ca="1" si="660"/>
        <v>0.72892318777718268</v>
      </c>
      <c r="F192" s="5">
        <f t="shared" ca="1" si="661"/>
        <v>0.86030563800436577</v>
      </c>
      <c r="G192" s="2">
        <f t="shared" ca="1" si="662"/>
        <v>0.67389544185940109</v>
      </c>
      <c r="H192" s="2">
        <f t="shared" ca="1" si="663"/>
        <v>2.3400940809949096</v>
      </c>
      <c r="I192" s="11">
        <f t="shared" ca="1" si="664"/>
        <v>0.91214362489123668</v>
      </c>
      <c r="J192" s="3">
        <f t="shared" ca="1" si="665"/>
        <v>0.58459160731037896</v>
      </c>
      <c r="K192" s="3">
        <f t="shared" ca="1" si="666"/>
        <v>0.98748019225547035</v>
      </c>
      <c r="L192" s="3">
        <f t="shared" ca="1" si="667"/>
        <v>0.11176819666883971</v>
      </c>
      <c r="M192" s="3">
        <f t="shared" ca="1" si="668"/>
        <v>1.2322279864228668E-2</v>
      </c>
      <c r="N192" s="3">
        <f t="shared" ca="1" si="669"/>
        <v>0.85018829749449099</v>
      </c>
      <c r="O192" s="3">
        <f t="shared" ca="1" si="670"/>
        <v>1.6305295692999078</v>
      </c>
      <c r="P192" s="28">
        <f t="shared" ca="1" si="671"/>
        <v>0.83624217154689773</v>
      </c>
      <c r="Q192" s="3">
        <f t="shared" ca="1" si="672"/>
        <v>0.31113333703278906</v>
      </c>
      <c r="R192" s="3">
        <f t="shared" ca="1" si="673"/>
        <v>0.94904798612096841</v>
      </c>
      <c r="S192" s="3">
        <f t="shared" ca="1" si="674"/>
        <v>0.99534431532995393</v>
      </c>
      <c r="T192" s="3">
        <f t="shared" ca="1" si="675"/>
        <v>2.0727765540115577</v>
      </c>
      <c r="U192" s="28">
        <f t="shared" ca="1" si="676"/>
        <v>0.88822891032041162</v>
      </c>
      <c r="V192" s="3">
        <f t="shared" ca="1" si="677"/>
        <v>0.33946027290902725</v>
      </c>
      <c r="W192" s="3">
        <f t="shared" ca="1" si="678"/>
        <v>0.88735811691150779</v>
      </c>
      <c r="X192" s="3">
        <f t="shared" ca="1" si="679"/>
        <v>0.51891003739322872</v>
      </c>
      <c r="Y192" s="3">
        <f t="shared" ca="1" si="680"/>
        <v>1.5705928398568825</v>
      </c>
      <c r="Z192" s="28">
        <f t="shared" ca="1" si="681"/>
        <v>0.82786810585248782</v>
      </c>
      <c r="AA192" s="3">
        <f t="shared" ca="1" si="682"/>
        <v>0.79261200024767575</v>
      </c>
      <c r="AB192" s="3">
        <f t="shared" ca="1" si="683"/>
        <v>0.79615660116431175</v>
      </c>
      <c r="AC192" s="3">
        <f t="shared" ca="1" si="684"/>
        <v>0.12736868228530263</v>
      </c>
      <c r="AD192" s="3">
        <f t="shared" ca="1" si="685"/>
        <v>1.5161243903725528</v>
      </c>
      <c r="AE192" s="28">
        <f t="shared" ca="1" si="686"/>
        <v>0.81996706823734178</v>
      </c>
      <c r="AF192" s="3">
        <f t="shared" ca="1" si="687"/>
        <v>3.5771724088075406E-2</v>
      </c>
      <c r="AG192" s="3">
        <f t="shared" ca="1" si="688"/>
        <v>0.79537748387721707</v>
      </c>
      <c r="AH192" s="3">
        <f t="shared" ca="1" si="689"/>
        <v>5.0699147339115305E-3</v>
      </c>
      <c r="AI192" s="3">
        <f t="shared" ca="1" si="690"/>
        <v>-6.3123147176945291E-3</v>
      </c>
      <c r="AJ192" s="3">
        <f t="shared" ca="1" si="691"/>
        <v>0.68808597892506729</v>
      </c>
      <c r="AK192" s="28">
        <f t="shared" ca="1" si="692"/>
        <v>0.66554100806427208</v>
      </c>
      <c r="AL192" s="3">
        <f t="shared" ca="1" si="693"/>
        <v>0.88218234714329169</v>
      </c>
      <c r="AM192" s="3">
        <f t="shared" ca="1" si="694"/>
        <v>0.68572126265729227</v>
      </c>
      <c r="AN192" s="3">
        <f t="shared" ca="1" si="695"/>
        <v>0.82990932741713952</v>
      </c>
      <c r="AO192" s="3">
        <f t="shared" ca="1" si="696"/>
        <v>-8.3569203857970457E-3</v>
      </c>
      <c r="AP192" s="3">
        <f t="shared" ca="1" si="697"/>
        <v>2.023408025485117</v>
      </c>
      <c r="AQ192" s="28">
        <f t="shared" ca="1" si="698"/>
        <v>0.88323294665545315</v>
      </c>
      <c r="AR192" s="3">
        <f t="shared" ca="1" si="699"/>
        <v>0.5388063064199321</v>
      </c>
      <c r="AS192" s="3">
        <f t="shared" ca="1" si="700"/>
        <v>0.31263423937212087</v>
      </c>
      <c r="AT192" s="3">
        <f t="shared" ca="1" si="701"/>
        <v>0.24034323349550962</v>
      </c>
      <c r="AU192" s="3">
        <f t="shared" ca="1" si="652"/>
        <v>0.87506978628764287</v>
      </c>
      <c r="AV192" s="28">
        <f t="shared" ca="1" si="702"/>
        <v>0.70579951892755144</v>
      </c>
      <c r="AW192" s="2">
        <f t="shared" ca="1" si="703"/>
        <v>1</v>
      </c>
      <c r="AX192" s="3">
        <f ca="1">POWER(AV192-$G$17, 2)/2</f>
        <v>4.3276961531630083E-2</v>
      </c>
      <c r="AY192" s="29">
        <f t="shared" ca="1" si="704"/>
        <v>6.6156395236171388E-3</v>
      </c>
      <c r="AZ192" s="3">
        <f t="shared" ca="1" si="705"/>
        <v>4.4029793975379908E-3</v>
      </c>
      <c r="BA192" s="3">
        <f t="shared" ca="1" si="706"/>
        <v>5.8431507904546437E-3</v>
      </c>
      <c r="BB192" s="3">
        <f t="shared" ca="1" si="632"/>
        <v>6.6156395236171388E-3</v>
      </c>
      <c r="BC192" s="29">
        <f t="shared" ca="1" si="653"/>
        <v>7.93454815113979E-4</v>
      </c>
      <c r="BD192" s="3">
        <f t="shared" ca="1" si="707"/>
        <v>7.0476950581717325E-4</v>
      </c>
      <c r="BE192" s="3">
        <f t="shared" ca="1" si="708"/>
        <v>6.5687593486794577E-4</v>
      </c>
      <c r="BF192" s="3">
        <f t="shared" ca="1" si="709"/>
        <v>6.5060681852781147E-4</v>
      </c>
      <c r="BG192" s="3">
        <f t="shared" ca="1" si="636"/>
        <v>7.93454815113979E-4</v>
      </c>
      <c r="BH192" s="29">
        <f t="shared" ca="1" si="654"/>
        <v>2.133064336110027E-4</v>
      </c>
      <c r="BI192" s="3">
        <f t="shared" ca="1" si="710"/>
        <v>1.8946494109063416E-4</v>
      </c>
      <c r="BJ192" s="3">
        <f t="shared" ca="1" si="711"/>
        <v>1.7658959315969026E-4</v>
      </c>
      <c r="BK192" s="3">
        <f t="shared" ca="1" si="712"/>
        <v>1.7490425100417706E-4</v>
      </c>
      <c r="BL192" s="3">
        <f t="shared" ca="1" si="640"/>
        <v>2.133064336110027E-4</v>
      </c>
      <c r="BM192" s="29">
        <f t="shared" ca="1" si="655"/>
        <v>7.1130527471552918E-5</v>
      </c>
      <c r="BN192" s="3">
        <f t="shared" ca="1" si="713"/>
        <v>6.4881257168327965E-5</v>
      </c>
      <c r="BO192" s="3">
        <f t="shared" ca="1" si="714"/>
        <v>5.9482346756087674E-5</v>
      </c>
      <c r="BP192" s="3">
        <f t="shared" ca="1" si="643"/>
        <v>7.1130527471552918E-5</v>
      </c>
      <c r="BQ192" s="29">
        <f t="shared" ca="1" si="656"/>
        <v>1.020996230953122E-4</v>
      </c>
      <c r="BR192" s="3">
        <f t="shared" ca="1" si="715"/>
        <v>9.3129520310187102E-5</v>
      </c>
      <c r="BS192" s="3">
        <f t="shared" ca="1" si="716"/>
        <v>8.5380010531343673E-5</v>
      </c>
      <c r="BT192" s="3">
        <f t="shared" ca="1" si="646"/>
        <v>1.020996230953122E-4</v>
      </c>
      <c r="BU192" s="29">
        <f t="shared" ca="1" si="657"/>
        <v>1.0576695564668354E-4</v>
      </c>
      <c r="BV192" s="3">
        <f t="shared" ca="1" si="717"/>
        <v>9.6474654317276574E-5</v>
      </c>
      <c r="BW192" s="3">
        <f t="shared" ca="1" si="718"/>
        <v>8.844678866788706E-5</v>
      </c>
      <c r="BX192" s="3">
        <f t="shared" ca="1" si="649"/>
        <v>1.0576695564668354E-4</v>
      </c>
      <c r="BY192" s="29">
        <f t="shared" ca="1" si="650"/>
        <v>1.8786715907056326E-5</v>
      </c>
      <c r="BZ192" s="3">
        <f ca="1">$BY192*$C$17</f>
        <v>-4.527598533600575E-5</v>
      </c>
      <c r="CA192" s="3">
        <f ca="1">$BY192*$D$17</f>
        <v>7.0324313654883953E-5</v>
      </c>
      <c r="CB192" s="3">
        <f ca="1">$BY192*$E$17</f>
        <v>-7.5550778020227018E-6</v>
      </c>
      <c r="CC192" s="3">
        <f ca="1">$BY192*$F$17</f>
        <v>-2.4334433114410057E-5</v>
      </c>
      <c r="CD192" s="3">
        <f t="shared" ca="1" si="719"/>
        <v>1.8786715907056326E-5</v>
      </c>
      <c r="CE192" s="29">
        <f t="shared" ca="1" si="651"/>
        <v>3.2103212689242595E-5</v>
      </c>
      <c r="CF192" s="3">
        <f ca="1">$CE192*$C$17</f>
        <v>-7.7368742581074656E-5</v>
      </c>
      <c r="CG192" s="3">
        <f ca="1">$CE192*$D$17</f>
        <v>1.2017195605964181E-4</v>
      </c>
      <c r="CH192" s="3">
        <f ca="1">$CE192*$E$17</f>
        <v>-1.291030698297891E-5</v>
      </c>
      <c r="CI192" s="3">
        <f ca="1">$CE192*$F$17</f>
        <v>-4.1583291396375933E-5</v>
      </c>
      <c r="CJ192" s="3">
        <f t="shared" ca="1" si="720"/>
        <v>3.2103212689242595E-5</v>
      </c>
    </row>
    <row r="193" spans="2:88" x14ac:dyDescent="0.25">
      <c r="B193" s="2">
        <v>16</v>
      </c>
      <c r="C193" s="3">
        <f t="shared" ca="1" si="658"/>
        <v>0.14458100327110554</v>
      </c>
      <c r="D193" s="3">
        <f t="shared" ca="1" si="659"/>
        <v>0.61135746977116046</v>
      </c>
      <c r="E193" s="3">
        <f t="shared" ca="1" si="660"/>
        <v>0.72892401883574087</v>
      </c>
      <c r="F193" s="5">
        <f t="shared" ca="1" si="661"/>
        <v>0.86030831479200831</v>
      </c>
      <c r="G193" s="2">
        <f t="shared" ca="1" si="662"/>
        <v>0.6738933753206513</v>
      </c>
      <c r="H193" s="2">
        <f t="shared" ca="1" si="663"/>
        <v>2.3400895544270108</v>
      </c>
      <c r="I193" s="11">
        <f t="shared" ca="1" si="664"/>
        <v>0.91214326214212527</v>
      </c>
      <c r="J193" s="3">
        <f t="shared" ca="1" si="665"/>
        <v>0.5846001178720629</v>
      </c>
      <c r="K193" s="3">
        <f t="shared" ca="1" si="666"/>
        <v>0.98746697334030376</v>
      </c>
      <c r="L193" s="3">
        <f t="shared" ca="1" si="667"/>
        <v>0.11176961680260783</v>
      </c>
      <c r="M193" s="3">
        <f t="shared" ca="1" si="668"/>
        <v>1.232685402628227E-2</v>
      </c>
      <c r="N193" s="3">
        <f t="shared" ca="1" si="669"/>
        <v>0.85018476614109517</v>
      </c>
      <c r="O193" s="3">
        <f t="shared" ca="1" si="670"/>
        <v>1.6305184736843632</v>
      </c>
      <c r="P193" s="28">
        <f t="shared" ca="1" si="671"/>
        <v>0.83624065209429854</v>
      </c>
      <c r="Q193" s="3">
        <f t="shared" ca="1" si="672"/>
        <v>0.31112620009450054</v>
      </c>
      <c r="R193" s="3">
        <f t="shared" ca="1" si="673"/>
        <v>0.94904016176294659</v>
      </c>
      <c r="S193" s="3">
        <f t="shared" ca="1" si="674"/>
        <v>0.99533777227181075</v>
      </c>
      <c r="T193" s="3">
        <f t="shared" ca="1" si="675"/>
        <v>2.0727554031002171</v>
      </c>
      <c r="U193" s="28">
        <f t="shared" ca="1" si="676"/>
        <v>0.88822681047636876</v>
      </c>
      <c r="V193" s="3">
        <f t="shared" ca="1" si="677"/>
        <v>0.33945002866179314</v>
      </c>
      <c r="W193" s="3">
        <f t="shared" ca="1" si="678"/>
        <v>0.88734872511034935</v>
      </c>
      <c r="X193" s="3">
        <f t="shared" ca="1" si="679"/>
        <v>0.51889880643468822</v>
      </c>
      <c r="Y193" s="3">
        <f t="shared" ca="1" si="680"/>
        <v>1.5705629394338172</v>
      </c>
      <c r="Z193" s="28">
        <f t="shared" ca="1" si="681"/>
        <v>0.82786384492552423</v>
      </c>
      <c r="AA193" s="3">
        <f t="shared" ca="1" si="682"/>
        <v>0.7926013880357009</v>
      </c>
      <c r="AB193" s="3">
        <f t="shared" ca="1" si="683"/>
        <v>0.79614687201755829</v>
      </c>
      <c r="AC193" s="3">
        <f t="shared" ca="1" si="684"/>
        <v>0.12735704792018149</v>
      </c>
      <c r="AD193" s="3">
        <f t="shared" ca="1" si="685"/>
        <v>1.5160934430002413</v>
      </c>
      <c r="AE193" s="28">
        <f t="shared" ca="1" si="686"/>
        <v>0.81996249970772728</v>
      </c>
      <c r="AF193" s="3">
        <f t="shared" ca="1" si="687"/>
        <v>3.5694199442435515E-2</v>
      </c>
      <c r="AG193" s="3">
        <f t="shared" ca="1" si="688"/>
        <v>0.7953052275243816</v>
      </c>
      <c r="AH193" s="3">
        <f t="shared" ca="1" si="689"/>
        <v>4.9983479838734716E-3</v>
      </c>
      <c r="AI193" s="3">
        <f t="shared" ca="1" si="690"/>
        <v>-6.3995947473570666E-3</v>
      </c>
      <c r="AJ193" s="3">
        <f t="shared" ca="1" si="691"/>
        <v>0.68780785163087421</v>
      </c>
      <c r="AK193" s="28">
        <f t="shared" ca="1" si="692"/>
        <v>0.66547909514235626</v>
      </c>
      <c r="AL193" s="3">
        <f t="shared" ca="1" si="693"/>
        <v>0.88216150599977172</v>
      </c>
      <c r="AM193" s="3">
        <f t="shared" ca="1" si="694"/>
        <v>0.68570183780204474</v>
      </c>
      <c r="AN193" s="3">
        <f t="shared" ca="1" si="695"/>
        <v>0.82989008794952901</v>
      </c>
      <c r="AO193" s="3">
        <f t="shared" ca="1" si="696"/>
        <v>-8.3803840934942551E-3</v>
      </c>
      <c r="AP193" s="3">
        <f t="shared" ca="1" si="697"/>
        <v>2.0233256276187732</v>
      </c>
      <c r="AQ193" s="28">
        <f t="shared" ca="1" si="698"/>
        <v>0.88322444848844739</v>
      </c>
      <c r="AR193" s="3">
        <f t="shared" ca="1" si="699"/>
        <v>0.53832197868620291</v>
      </c>
      <c r="AS193" s="3">
        <f t="shared" ca="1" si="700"/>
        <v>0.31199149278517085</v>
      </c>
      <c r="AT193" s="3">
        <f t="shared" ca="1" si="701"/>
        <v>0.23961551314791174</v>
      </c>
      <c r="AU193" s="3">
        <f t="shared" ca="1" si="652"/>
        <v>0.8734160505675187</v>
      </c>
      <c r="AV193" s="28">
        <f t="shared" ca="1" si="702"/>
        <v>0.70545600956640342</v>
      </c>
      <c r="AW193" s="2">
        <f t="shared" ca="1" si="703"/>
        <v>1</v>
      </c>
      <c r="AX193" s="3">
        <f ca="1">POWER(AV193-$G$18, 2)/2</f>
        <v>4.337808115027332E-2</v>
      </c>
      <c r="AY193" s="29">
        <f t="shared" ca="1" si="704"/>
        <v>6.549293726553807E-3</v>
      </c>
      <c r="AZ193" s="3">
        <f t="shared" ca="1" si="705"/>
        <v>4.3584180629685377E-3</v>
      </c>
      <c r="BA193" s="3">
        <f t="shared" ca="1" si="706"/>
        <v>5.7844963396243348E-3</v>
      </c>
      <c r="BB193" s="3">
        <f t="shared" ca="1" si="632"/>
        <v>6.549293726553807E-3</v>
      </c>
      <c r="BC193" s="29">
        <f t="shared" ca="1" si="653"/>
        <v>7.8486373045872E-4</v>
      </c>
      <c r="BD193" s="3">
        <f t="shared" ca="1" si="707"/>
        <v>6.9713700796393324E-4</v>
      </c>
      <c r="BE193" s="3">
        <f t="shared" ca="1" si="708"/>
        <v>6.4976030564014621E-4</v>
      </c>
      <c r="BF193" s="3">
        <f t="shared" ca="1" si="709"/>
        <v>6.4355882635686393E-4</v>
      </c>
      <c r="BG193" s="3">
        <f t="shared" ca="1" si="636"/>
        <v>7.8486373045872E-4</v>
      </c>
      <c r="BH193" s="29">
        <f t="shared" ca="1" si="654"/>
        <v>2.107464315667649E-4</v>
      </c>
      <c r="BI193" s="3">
        <f t="shared" ca="1" si="710"/>
        <v>1.8719063072982389E-4</v>
      </c>
      <c r="BJ193" s="3">
        <f t="shared" ca="1" si="711"/>
        <v>1.7446935114119586E-4</v>
      </c>
      <c r="BK193" s="3">
        <f t="shared" ca="1" si="712"/>
        <v>1.7280417083196802E-4</v>
      </c>
      <c r="BL193" s="3">
        <f t="shared" ca="1" si="640"/>
        <v>2.107464315667649E-4</v>
      </c>
      <c r="BM193" s="29">
        <f t="shared" ca="1" si="655"/>
        <v>7.0334558957409852E-5</v>
      </c>
      <c r="BN193" s="3">
        <f t="shared" ca="1" si="713"/>
        <v>6.4155194048739464E-5</v>
      </c>
      <c r="BO193" s="3">
        <f t="shared" ca="1" si="714"/>
        <v>5.8816617447309299E-5</v>
      </c>
      <c r="BP193" s="3">
        <f t="shared" ca="1" si="643"/>
        <v>7.0334558957409852E-5</v>
      </c>
      <c r="BQ193" s="29">
        <f t="shared" ca="1" si="656"/>
        <v>1.0095742404216559E-4</v>
      </c>
      <c r="BR193" s="3">
        <f t="shared" ca="1" si="715"/>
        <v>9.2087634103286739E-5</v>
      </c>
      <c r="BS193" s="3">
        <f t="shared" ca="1" si="716"/>
        <v>8.4424702114781167E-5</v>
      </c>
      <c r="BT193" s="3">
        <f t="shared" ca="1" si="646"/>
        <v>1.0095742404216559E-4</v>
      </c>
      <c r="BU193" s="29">
        <f t="shared" ca="1" si="657"/>
        <v>1.0458375041739693E-4</v>
      </c>
      <c r="BV193" s="3">
        <f t="shared" ca="1" si="717"/>
        <v>9.5395363272782289E-5</v>
      </c>
      <c r="BW193" s="3">
        <f t="shared" ca="1" si="718"/>
        <v>8.7457183647511382E-5</v>
      </c>
      <c r="BX193" s="3">
        <f t="shared" ca="1" si="649"/>
        <v>1.0458375041739693E-4</v>
      </c>
      <c r="BY193" s="29">
        <f t="shared" ca="1" si="650"/>
        <v>1.8576517102784576E-5</v>
      </c>
      <c r="BZ193" s="3">
        <f ca="1">$BY193*$C$18</f>
        <v>7.5446666561249273E-6</v>
      </c>
      <c r="CA193" s="3">
        <f ca="1">$BY193*$D$18</f>
        <v>2.5063436875076948E-5</v>
      </c>
      <c r="CB193" s="3">
        <f ca="1">$BY193*$E$18</f>
        <v>-2.6937807450747913E-5</v>
      </c>
      <c r="CC193" s="3">
        <f ca="1">$BY193*$F$18</f>
        <v>-1.0393375553836942E-5</v>
      </c>
      <c r="CD193" s="3">
        <f t="shared" ca="1" si="719"/>
        <v>1.8576517102784576E-5</v>
      </c>
      <c r="CE193" s="29">
        <f t="shared" ca="1" si="651"/>
        <v>3.174413810407314E-5</v>
      </c>
      <c r="CF193" s="3">
        <f ca="1">$CE193*$C$18</f>
        <v>1.2892564249588265E-5</v>
      </c>
      <c r="CG193" s="3">
        <f ca="1">$CE193*$D$18</f>
        <v>4.282919113001548E-5</v>
      </c>
      <c r="CH193" s="3">
        <f ca="1">$CE193*$E$18</f>
        <v>-4.6032174664716456E-5</v>
      </c>
      <c r="CI193" s="3">
        <f ca="1">$CE193*$F$18</f>
        <v>-1.7760527827847882E-5</v>
      </c>
      <c r="CJ193" s="3">
        <f t="shared" ca="1" si="720"/>
        <v>3.174413810407314E-5</v>
      </c>
    </row>
    <row r="194" spans="2:88" x14ac:dyDescent="0.25">
      <c r="B194" s="2">
        <v>17</v>
      </c>
      <c r="C194" s="3">
        <f t="shared" ca="1" si="658"/>
        <v>0.14458017335777337</v>
      </c>
      <c r="D194" s="3">
        <f t="shared" ca="1" si="659"/>
        <v>0.61135471279310416</v>
      </c>
      <c r="E194" s="3">
        <f t="shared" ca="1" si="660"/>
        <v>0.72892698199456041</v>
      </c>
      <c r="F194" s="5">
        <f t="shared" ca="1" si="661"/>
        <v>0.86030945806331927</v>
      </c>
      <c r="G194" s="2">
        <f t="shared" ca="1" si="662"/>
        <v>0.67389133190377004</v>
      </c>
      <c r="H194" s="2">
        <f t="shared" ca="1" si="663"/>
        <v>2.3400905024169512</v>
      </c>
      <c r="I194" s="11">
        <f t="shared" ca="1" si="664"/>
        <v>0.91214333811204862</v>
      </c>
      <c r="J194" s="3">
        <f t="shared" ca="1" si="665"/>
        <v>0.58459869968999545</v>
      </c>
      <c r="K194" s="3">
        <f t="shared" ca="1" si="666"/>
        <v>0.98746226212927946</v>
      </c>
      <c r="L194" s="3">
        <f t="shared" ca="1" si="667"/>
        <v>0.11177468034182095</v>
      </c>
      <c r="M194" s="3">
        <f t="shared" ca="1" si="668"/>
        <v>1.2328807684343333E-2</v>
      </c>
      <c r="N194" s="3">
        <f t="shared" ca="1" si="669"/>
        <v>0.85018127428590373</v>
      </c>
      <c r="O194" s="3">
        <f t="shared" ca="1" si="670"/>
        <v>1.630513732412803</v>
      </c>
      <c r="P194" s="28">
        <f t="shared" ca="1" si="671"/>
        <v>0.83624000281299204</v>
      </c>
      <c r="Q194" s="3">
        <f t="shared" ca="1" si="672"/>
        <v>0.31111914302315519</v>
      </c>
      <c r="R194" s="3">
        <f t="shared" ca="1" si="673"/>
        <v>0.94903242496146123</v>
      </c>
      <c r="S194" s="3">
        <f t="shared" ca="1" si="674"/>
        <v>0.99533130244389156</v>
      </c>
      <c r="T194" s="3">
        <f t="shared" ca="1" si="675"/>
        <v>2.0727354338309851</v>
      </c>
      <c r="U194" s="28">
        <f t="shared" ca="1" si="676"/>
        <v>0.88822482791307511</v>
      </c>
      <c r="V194" s="3">
        <f t="shared" ca="1" si="677"/>
        <v>0.33943989902204175</v>
      </c>
      <c r="W194" s="3">
        <f t="shared" ca="1" si="678"/>
        <v>0.88733943839311669</v>
      </c>
      <c r="X194" s="3">
        <f t="shared" ca="1" si="679"/>
        <v>0.51888770111804361</v>
      </c>
      <c r="Y194" s="3">
        <f t="shared" ca="1" si="680"/>
        <v>1.5705342781583642</v>
      </c>
      <c r="Z194" s="28">
        <f t="shared" ca="1" si="681"/>
        <v>0.82785976050350962</v>
      </c>
      <c r="AA194" s="3">
        <f t="shared" ca="1" si="682"/>
        <v>0.79259089454574094</v>
      </c>
      <c r="AB194" s="3">
        <f t="shared" ca="1" si="683"/>
        <v>0.79613725172735705</v>
      </c>
      <c r="AC194" s="3">
        <f t="shared" ca="1" si="684"/>
        <v>0.12734554370763557</v>
      </c>
      <c r="AD194" s="3">
        <f t="shared" ca="1" si="685"/>
        <v>1.5160638656398151</v>
      </c>
      <c r="AE194" s="28">
        <f t="shared" ca="1" si="686"/>
        <v>0.81995813333818635</v>
      </c>
      <c r="AF194" s="3">
        <f t="shared" ca="1" si="687"/>
        <v>3.5617514371559481E-2</v>
      </c>
      <c r="AG194" s="3">
        <f t="shared" ca="1" si="688"/>
        <v>0.79523375389076123</v>
      </c>
      <c r="AH194" s="3">
        <f t="shared" ca="1" si="689"/>
        <v>4.9275565129742165E-3</v>
      </c>
      <c r="AI194" s="3">
        <f t="shared" ca="1" si="690"/>
        <v>-6.4859297577075257E-3</v>
      </c>
      <c r="AJ194" s="3">
        <f t="shared" ca="1" si="691"/>
        <v>0.68753284589627162</v>
      </c>
      <c r="AK194" s="28">
        <f t="shared" ca="1" si="692"/>
        <v>0.66541787149598208</v>
      </c>
      <c r="AL194" s="3">
        <f t="shared" ca="1" si="693"/>
        <v>0.88214091503039149</v>
      </c>
      <c r="AM194" s="3">
        <f t="shared" ca="1" si="694"/>
        <v>0.68568264617341923</v>
      </c>
      <c r="AN194" s="3">
        <f t="shared" ca="1" si="695"/>
        <v>0.82987107949073746</v>
      </c>
      <c r="AO194" s="3">
        <f t="shared" ca="1" si="696"/>
        <v>-8.4035662009665987E-3</v>
      </c>
      <c r="AP194" s="3">
        <f t="shared" ca="1" si="697"/>
        <v>2.0232445087400963</v>
      </c>
      <c r="AQ194" s="28">
        <f t="shared" ca="1" si="698"/>
        <v>0.88321608170653698</v>
      </c>
      <c r="AR194" s="3">
        <f t="shared" ca="1" si="699"/>
        <v>0.53784255269927639</v>
      </c>
      <c r="AS194" s="3">
        <f t="shared" ca="1" si="700"/>
        <v>0.31135519818781215</v>
      </c>
      <c r="AT194" s="3">
        <f t="shared" ca="1" si="701"/>
        <v>0.23889509083799082</v>
      </c>
      <c r="AU194" s="3">
        <f t="shared" ca="1" si="652"/>
        <v>0.87177905561751046</v>
      </c>
      <c r="AV194" s="28">
        <f t="shared" ca="1" si="702"/>
        <v>0.70511574757659312</v>
      </c>
      <c r="AW194" s="2">
        <f t="shared" ca="1" si="703"/>
        <v>1</v>
      </c>
      <c r="AX194" s="3">
        <f ca="1">POWER(AV194-$G$19, 2)/2</f>
        <v>4.347836116365577E-2</v>
      </c>
      <c r="AY194" s="29">
        <f t="shared" ca="1" si="704"/>
        <v>6.4834721187570811E-3</v>
      </c>
      <c r="AZ194" s="3">
        <f t="shared" ca="1" si="705"/>
        <v>4.3142182171668824E-3</v>
      </c>
      <c r="BA194" s="3">
        <f t="shared" ca="1" si="706"/>
        <v>5.7263068405822085E-3</v>
      </c>
      <c r="BB194" s="3">
        <f t="shared" ca="1" si="632"/>
        <v>6.4834721187570811E-3</v>
      </c>
      <c r="BC194" s="29">
        <f t="shared" ca="1" si="653"/>
        <v>7.7635437996448158E-4</v>
      </c>
      <c r="BD194" s="3">
        <f t="shared" ca="1" si="707"/>
        <v>6.8957723554351376E-4</v>
      </c>
      <c r="BE194" s="3">
        <f t="shared" ca="1" si="708"/>
        <v>6.4271255106324639E-4</v>
      </c>
      <c r="BF194" s="3">
        <f t="shared" ca="1" si="709"/>
        <v>6.3657808820460134E-4</v>
      </c>
      <c r="BG194" s="3">
        <f t="shared" ca="1" si="636"/>
        <v>7.7635437996448158E-4</v>
      </c>
      <c r="BH194" s="29">
        <f t="shared" ca="1" si="654"/>
        <v>2.0821584654183301E-4</v>
      </c>
      <c r="BI194" s="3">
        <f t="shared" ca="1" si="710"/>
        <v>1.8494248446339489E-4</v>
      </c>
      <c r="BJ194" s="3">
        <f t="shared" ca="1" si="711"/>
        <v>1.7237352085115739E-4</v>
      </c>
      <c r="BK194" s="3">
        <f t="shared" ca="1" si="712"/>
        <v>1.7072827686187165E-4</v>
      </c>
      <c r="BL194" s="3">
        <f t="shared" ca="1" si="640"/>
        <v>2.0821584654183301E-4</v>
      </c>
      <c r="BM194" s="29">
        <f t="shared" ca="1" si="655"/>
        <v>6.954664539525864E-5</v>
      </c>
      <c r="BN194" s="3">
        <f t="shared" ca="1" si="713"/>
        <v>6.3436509285326145E-5</v>
      </c>
      <c r="BO194" s="3">
        <f t="shared" ca="1" si="714"/>
        <v>5.8157686940965244E-5</v>
      </c>
      <c r="BP194" s="3">
        <f t="shared" ca="1" si="643"/>
        <v>6.954664539525864E-5</v>
      </c>
      <c r="BQ194" s="29">
        <f t="shared" ca="1" si="656"/>
        <v>9.982679019819826E-5</v>
      </c>
      <c r="BR194" s="3">
        <f t="shared" ca="1" si="715"/>
        <v>9.1056341644395693E-5</v>
      </c>
      <c r="BS194" s="3">
        <f t="shared" ca="1" si="716"/>
        <v>8.3479155316153281E-5</v>
      </c>
      <c r="BT194" s="3">
        <f t="shared" ca="1" si="646"/>
        <v>9.982679019819826E-5</v>
      </c>
      <c r="BU194" s="29">
        <f t="shared" ca="1" si="657"/>
        <v>1.0341251870949789E-4</v>
      </c>
      <c r="BV194" s="3">
        <f t="shared" ca="1" si="717"/>
        <v>9.4327040018256077E-5</v>
      </c>
      <c r="BW194" s="3">
        <f t="shared" ca="1" si="718"/>
        <v>8.6477684936529103E-5</v>
      </c>
      <c r="BX194" s="3">
        <f t="shared" ca="1" si="649"/>
        <v>1.0341251870949789E-4</v>
      </c>
      <c r="BY194" s="29">
        <f t="shared" ca="1" si="650"/>
        <v>1.8368366906023136E-5</v>
      </c>
      <c r="BZ194" s="3">
        <f ca="1">$BY194*$C$19</f>
        <v>-2.550815112239433E-5</v>
      </c>
      <c r="CA194" s="3">
        <f ca="1">$BY194*$D$19</f>
        <v>-8.9588035910746636E-5</v>
      </c>
      <c r="CB194" s="3">
        <f ca="1">$BY194*$E$19</f>
        <v>1.1897925979707426E-4</v>
      </c>
      <c r="CC194" s="3">
        <f ca="1">$BY194*$F$19</f>
        <v>6.2781241248096474E-6</v>
      </c>
      <c r="CD194" s="3">
        <f t="shared" ca="1" si="719"/>
        <v>1.8368366906023136E-5</v>
      </c>
      <c r="CE194" s="29">
        <f t="shared" ca="1" si="651"/>
        <v>3.1388569092304245E-5</v>
      </c>
      <c r="CF194" s="3">
        <f ca="1">$CE194*$C$19</f>
        <v>-4.3589305898482907E-5</v>
      </c>
      <c r="CG194" s="3">
        <f ca="1">$CE194*$D$19</f>
        <v>-1.530914680338955E-4</v>
      </c>
      <c r="CH194" s="3">
        <f ca="1">$CE194*$E$19</f>
        <v>2.0331631743849152E-4</v>
      </c>
      <c r="CI194" s="3">
        <f ca="1">$CE194*$F$19</f>
        <v>1.0728299030058668E-5</v>
      </c>
      <c r="CJ194" s="3">
        <f t="shared" ca="1" si="720"/>
        <v>3.1388569092304245E-5</v>
      </c>
    </row>
    <row r="195" spans="2:88" x14ac:dyDescent="0.25">
      <c r="B195" s="2">
        <v>18</v>
      </c>
      <c r="C195" s="3">
        <f t="shared" ca="1" si="658"/>
        <v>0.14458297925439684</v>
      </c>
      <c r="D195" s="3">
        <f t="shared" ca="1" si="659"/>
        <v>0.61136456747705437</v>
      </c>
      <c r="E195" s="3">
        <f t="shared" ca="1" si="660"/>
        <v>0.72891389427598274</v>
      </c>
      <c r="F195" s="5">
        <f t="shared" ca="1" si="661"/>
        <v>0.86030876746966556</v>
      </c>
      <c r="G195" s="2">
        <f t="shared" ca="1" si="662"/>
        <v>0.67388931138341035</v>
      </c>
      <c r="H195" s="2">
        <f t="shared" ca="1" si="663"/>
        <v>2.3400801998265139</v>
      </c>
      <c r="I195" s="11">
        <f t="shared" ca="1" si="664"/>
        <v>0.9121425124809015</v>
      </c>
      <c r="J195" s="3">
        <f t="shared" ca="1" si="665"/>
        <v>0.58460349451364424</v>
      </c>
      <c r="K195" s="3">
        <f t="shared" ca="1" si="666"/>
        <v>0.98747910219076318</v>
      </c>
      <c r="L195" s="3">
        <f t="shared" ca="1" si="667"/>
        <v>0.11175231554690271</v>
      </c>
      <c r="M195" s="3">
        <f t="shared" ca="1" si="668"/>
        <v>1.2327627571450027E-2</v>
      </c>
      <c r="N195" s="3">
        <f t="shared" ca="1" si="669"/>
        <v>0.85017782154330357</v>
      </c>
      <c r="O195" s="3">
        <f t="shared" ca="1" si="670"/>
        <v>1.6305161831147625</v>
      </c>
      <c r="P195" s="28">
        <f t="shared" ca="1" si="671"/>
        <v>0.83624033841836187</v>
      </c>
      <c r="Q195" s="3">
        <f t="shared" ca="1" si="672"/>
        <v>0.31111216500713379</v>
      </c>
      <c r="R195" s="3">
        <f t="shared" ca="1" si="673"/>
        <v>0.94902477483046777</v>
      </c>
      <c r="S195" s="3">
        <f t="shared" ca="1" si="674"/>
        <v>0.99532490509832805</v>
      </c>
      <c r="T195" s="3">
        <f t="shared" ca="1" si="675"/>
        <v>2.0727163358229479</v>
      </c>
      <c r="U195" s="28">
        <f t="shared" ca="1" si="676"/>
        <v>0.88822293182045686</v>
      </c>
      <c r="V195" s="3">
        <f t="shared" ca="1" si="677"/>
        <v>0.33942988282446085</v>
      </c>
      <c r="W195" s="3">
        <f t="shared" ca="1" si="678"/>
        <v>0.88733025568603185</v>
      </c>
      <c r="X195" s="3">
        <f t="shared" ca="1" si="679"/>
        <v>0.51887672017112185</v>
      </c>
      <c r="Y195" s="3">
        <f t="shared" ca="1" si="680"/>
        <v>1.5705064996054623</v>
      </c>
      <c r="Z195" s="28">
        <f t="shared" ca="1" si="681"/>
        <v>0.82785580180206575</v>
      </c>
      <c r="AA195" s="3">
        <f t="shared" ca="1" si="682"/>
        <v>0.79258051857133893</v>
      </c>
      <c r="AB195" s="3">
        <f t="shared" ca="1" si="683"/>
        <v>0.79612773918201407</v>
      </c>
      <c r="AC195" s="3">
        <f t="shared" ca="1" si="684"/>
        <v>0.12733416833057754</v>
      </c>
      <c r="AD195" s="3">
        <f t="shared" ca="1" si="685"/>
        <v>1.5160346839214671</v>
      </c>
      <c r="AE195" s="28">
        <f t="shared" ca="1" si="686"/>
        <v>0.81995382529447147</v>
      </c>
      <c r="AF195" s="3">
        <f t="shared" ca="1" si="687"/>
        <v>3.5541660875649694E-2</v>
      </c>
      <c r="AG195" s="3">
        <f t="shared" ca="1" si="688"/>
        <v>0.79516305551014432</v>
      </c>
      <c r="AH195" s="3">
        <f t="shared" ca="1" si="689"/>
        <v>4.8575329232717103E-3</v>
      </c>
      <c r="AI195" s="3">
        <f t="shared" ca="1" si="690"/>
        <v>-6.5713287395036185E-3</v>
      </c>
      <c r="AJ195" s="3">
        <f t="shared" ca="1" si="691"/>
        <v>0.68726089106989585</v>
      </c>
      <c r="AK195" s="28">
        <f t="shared" ca="1" si="692"/>
        <v>0.66535732158540373</v>
      </c>
      <c r="AL195" s="3">
        <f t="shared" ca="1" si="693"/>
        <v>0.88212057135710054</v>
      </c>
      <c r="AM195" s="3">
        <f t="shared" ca="1" si="694"/>
        <v>0.68566368508612563</v>
      </c>
      <c r="AN195" s="3">
        <f t="shared" ca="1" si="695"/>
        <v>0.82985229938028271</v>
      </c>
      <c r="AO195" s="3">
        <f t="shared" ca="1" si="696"/>
        <v>-8.4264699440862005E-3</v>
      </c>
      <c r="AP195" s="3">
        <f t="shared" ca="1" si="697"/>
        <v>2.0231644772556634</v>
      </c>
      <c r="AQ195" s="28">
        <f t="shared" ca="1" si="698"/>
        <v>0.88320782657110852</v>
      </c>
      <c r="AR195" s="3">
        <f t="shared" ca="1" si="699"/>
        <v>0.53736798869538804</v>
      </c>
      <c r="AS195" s="3">
        <f t="shared" ca="1" si="700"/>
        <v>0.31072530443534813</v>
      </c>
      <c r="AT195" s="3">
        <f t="shared" ca="1" si="701"/>
        <v>0.23818190890492755</v>
      </c>
      <c r="AU195" s="3">
        <f t="shared" ca="1" si="652"/>
        <v>0.87015865536001624</v>
      </c>
      <c r="AV195" s="28">
        <f t="shared" ca="1" si="702"/>
        <v>0.7047787098059195</v>
      </c>
      <c r="AW195" s="2">
        <f t="shared" ca="1" si="703"/>
        <v>1</v>
      </c>
      <c r="AX195" s="3">
        <f ca="1">POWER(AV195-$G$20, 2)/2</f>
        <v>4.3577805091928747E-2</v>
      </c>
      <c r="AY195" s="29">
        <f t="shared" ca="1" si="704"/>
        <v>6.418173370435226E-3</v>
      </c>
      <c r="AZ195" s="3">
        <f t="shared" ca="1" si="705"/>
        <v>4.2703786432235448E-3</v>
      </c>
      <c r="BA195" s="3">
        <f t="shared" ca="1" si="706"/>
        <v>5.6685809530586618E-3</v>
      </c>
      <c r="BB195" s="3">
        <f t="shared" ca="1" si="632"/>
        <v>6.418173370435226E-3</v>
      </c>
      <c r="BC195" s="29">
        <f t="shared" ca="1" si="653"/>
        <v>7.6792623313951685E-4</v>
      </c>
      <c r="BD195" s="3">
        <f t="shared" ca="1" si="707"/>
        <v>6.8208969022102138E-4</v>
      </c>
      <c r="BE195" s="3">
        <f t="shared" ca="1" si="708"/>
        <v>6.3573218746055475E-4</v>
      </c>
      <c r="BF195" s="3">
        <f t="shared" ca="1" si="709"/>
        <v>6.2966405240672094E-4</v>
      </c>
      <c r="BG195" s="3">
        <f t="shared" ca="1" si="636"/>
        <v>7.6792623313951685E-4</v>
      </c>
      <c r="BH195" s="29">
        <f t="shared" ca="1" si="654"/>
        <v>2.0571441064750563E-4</v>
      </c>
      <c r="BI195" s="3">
        <f t="shared" ca="1" si="710"/>
        <v>1.8272025694304484E-4</v>
      </c>
      <c r="BJ195" s="3">
        <f t="shared" ca="1" si="711"/>
        <v>1.7030186836883019E-4</v>
      </c>
      <c r="BK195" s="3">
        <f t="shared" ca="1" si="712"/>
        <v>1.6867631792861999E-4</v>
      </c>
      <c r="BL195" s="3">
        <f t="shared" ca="1" si="640"/>
        <v>2.0571441064750563E-4</v>
      </c>
      <c r="BM195" s="29">
        <f t="shared" ca="1" si="655"/>
        <v>6.8766742373916571E-5</v>
      </c>
      <c r="BN195" s="3">
        <f t="shared" ca="1" si="713"/>
        <v>6.2725069164071138E-5</v>
      </c>
      <c r="BO195" s="3">
        <f t="shared" ca="1" si="714"/>
        <v>5.7505523914692296E-5</v>
      </c>
      <c r="BP195" s="3">
        <f t="shared" ca="1" si="643"/>
        <v>6.8766742373916571E-5</v>
      </c>
      <c r="BQ195" s="29">
        <f t="shared" ca="1" si="656"/>
        <v>9.8707656857117786E-5</v>
      </c>
      <c r="BR195" s="3">
        <f t="shared" ca="1" si="715"/>
        <v>9.0035450126754109E-5</v>
      </c>
      <c r="BS195" s="3">
        <f t="shared" ca="1" si="716"/>
        <v>8.2543324374679717E-5</v>
      </c>
      <c r="BT195" s="3">
        <f t="shared" ca="1" si="646"/>
        <v>9.8707656857117786E-5</v>
      </c>
      <c r="BU195" s="29">
        <f t="shared" ca="1" si="657"/>
        <v>1.0225323358112987E-4</v>
      </c>
      <c r="BV195" s="3">
        <f t="shared" ca="1" si="717"/>
        <v>9.3269521387988289E-5</v>
      </c>
      <c r="BW195" s="3">
        <f t="shared" ca="1" si="718"/>
        <v>8.5508278654255847E-5</v>
      </c>
      <c r="BX195" s="3">
        <f t="shared" ca="1" si="649"/>
        <v>1.0225323358112987E-4</v>
      </c>
      <c r="BY195" s="29">
        <f t="shared" ca="1" si="650"/>
        <v>1.816250739245605E-5</v>
      </c>
      <c r="BZ195" s="3">
        <f ca="1">$BY195*$C$20</f>
        <v>-6.8114851473927924E-5</v>
      </c>
      <c r="CA195" s="3">
        <f ca="1">$BY195*$D$20</f>
        <v>-2.4444192199210899E-4</v>
      </c>
      <c r="CB195" s="3">
        <f ca="1">$BY195*$E$20</f>
        <v>3.1953662505695778E-4</v>
      </c>
      <c r="CC195" s="3">
        <f ca="1">$BY195*$F$20</f>
        <v>-5.0439099279589693E-5</v>
      </c>
      <c r="CD195" s="3">
        <f t="shared" ca="1" si="719"/>
        <v>1.816250739245605E-5</v>
      </c>
      <c r="CE195" s="29">
        <f t="shared" ca="1" si="651"/>
        <v>3.1036473747061416E-5</v>
      </c>
      <c r="CF195" s="3">
        <f ca="1">$CE195*$C$20</f>
        <v>-1.1639608749360443E-4</v>
      </c>
      <c r="CG195" s="3">
        <f ca="1">$CE195*$D$20</f>
        <v>-4.1770748557220079E-4</v>
      </c>
      <c r="CH195" s="3">
        <f ca="1">$CE195*$E$20</f>
        <v>5.4603088992680085E-4</v>
      </c>
      <c r="CI195" s="3">
        <f ca="1">$CE195*$F$20</f>
        <v>-8.6191391242964257E-5</v>
      </c>
      <c r="CJ195" s="3">
        <f t="shared" ca="1" si="720"/>
        <v>3.1036473747061416E-5</v>
      </c>
    </row>
    <row r="196" spans="2:88" x14ac:dyDescent="0.25">
      <c r="B196" s="2">
        <v>19</v>
      </c>
      <c r="C196" s="3">
        <f t="shared" ca="1" si="658"/>
        <v>0.14459047188805896</v>
      </c>
      <c r="D196" s="3">
        <f t="shared" ca="1" si="659"/>
        <v>0.61139145608847345</v>
      </c>
      <c r="E196" s="3">
        <f t="shared" ca="1" si="660"/>
        <v>0.72887874524722651</v>
      </c>
      <c r="F196" s="5">
        <f t="shared" ca="1" si="661"/>
        <v>0.86031431577058637</v>
      </c>
      <c r="G196" s="2">
        <f t="shared" ca="1" si="662"/>
        <v>0.67388731350759723</v>
      </c>
      <c r="H196" s="2">
        <f t="shared" ca="1" si="663"/>
        <v>2.3400707643435341</v>
      </c>
      <c r="I196" s="11">
        <f t="shared" ca="1" si="664"/>
        <v>0.91214175633204209</v>
      </c>
      <c r="J196" s="3">
        <f t="shared" ca="1" si="665"/>
        <v>0.58461629808326854</v>
      </c>
      <c r="K196" s="3">
        <f t="shared" ca="1" si="666"/>
        <v>0.98752505001417612</v>
      </c>
      <c r="L196" s="3">
        <f t="shared" ca="1" si="667"/>
        <v>0.11169225214901075</v>
      </c>
      <c r="M196" s="3">
        <f t="shared" ca="1" si="668"/>
        <v>1.2337108624486753E-2</v>
      </c>
      <c r="N196" s="3">
        <f t="shared" ca="1" si="669"/>
        <v>0.85017440753119145</v>
      </c>
      <c r="O196" s="3">
        <f t="shared" ca="1" si="670"/>
        <v>1.6305405487178084</v>
      </c>
      <c r="P196" s="28">
        <f t="shared" ca="1" si="671"/>
        <v>0.83624367507603237</v>
      </c>
      <c r="Q196" s="3">
        <f t="shared" ca="1" si="672"/>
        <v>0.31110526524952575</v>
      </c>
      <c r="R196" s="3">
        <f t="shared" ca="1" si="673"/>
        <v>0.94901721048880661</v>
      </c>
      <c r="S196" s="3">
        <f t="shared" ca="1" si="674"/>
        <v>0.99531857949069746</v>
      </c>
      <c r="T196" s="3">
        <f t="shared" ca="1" si="675"/>
        <v>2.0727003223491098</v>
      </c>
      <c r="U196" s="28">
        <f t="shared" ca="1" si="676"/>
        <v>0.88822134194556701</v>
      </c>
      <c r="V196" s="3">
        <f t="shared" ca="1" si="677"/>
        <v>0.33941997892494691</v>
      </c>
      <c r="W196" s="3">
        <f t="shared" ca="1" si="678"/>
        <v>0.88732117592035065</v>
      </c>
      <c r="X196" s="3">
        <f t="shared" ca="1" si="679"/>
        <v>0.51886586232886756</v>
      </c>
      <c r="Y196" s="3">
        <f t="shared" ca="1" si="680"/>
        <v>1.5704817191640739</v>
      </c>
      <c r="Z196" s="28">
        <f t="shared" ca="1" si="681"/>
        <v>0.82785227029846753</v>
      </c>
      <c r="AA196" s="3">
        <f t="shared" ca="1" si="682"/>
        <v>0.79257025892398625</v>
      </c>
      <c r="AB196" s="3">
        <f t="shared" ca="1" si="683"/>
        <v>0.79611833327136206</v>
      </c>
      <c r="AC196" s="3">
        <f t="shared" ca="1" si="684"/>
        <v>0.12732292047488361</v>
      </c>
      <c r="AD196" s="3">
        <f t="shared" ca="1" si="685"/>
        <v>1.5160082692765993</v>
      </c>
      <c r="AE196" s="28">
        <f t="shared" ca="1" si="686"/>
        <v>0.8199499256793874</v>
      </c>
      <c r="AF196" s="3">
        <f t="shared" ca="1" si="687"/>
        <v>3.5466631009725379E-2</v>
      </c>
      <c r="AG196" s="3">
        <f t="shared" ca="1" si="688"/>
        <v>0.79509312496952367</v>
      </c>
      <c r="AH196" s="3">
        <f t="shared" ca="1" si="689"/>
        <v>4.7882698775069711E-3</v>
      </c>
      <c r="AI196" s="3">
        <f t="shared" ca="1" si="690"/>
        <v>-6.6558006251489655E-3</v>
      </c>
      <c r="AJ196" s="3">
        <f t="shared" ca="1" si="691"/>
        <v>0.68699220809951567</v>
      </c>
      <c r="AK196" s="28">
        <f t="shared" ca="1" si="692"/>
        <v>0.66529749479537026</v>
      </c>
      <c r="AL196" s="3">
        <f t="shared" ca="1" si="693"/>
        <v>0.8821004721288368</v>
      </c>
      <c r="AM196" s="3">
        <f t="shared" ca="1" si="694"/>
        <v>0.68564495188060504</v>
      </c>
      <c r="AN196" s="3">
        <f t="shared" ca="1" si="695"/>
        <v>0.8298337449853106</v>
      </c>
      <c r="AO196" s="3">
        <f t="shared" ca="1" si="696"/>
        <v>-8.4490985292574265E-3</v>
      </c>
      <c r="AP196" s="3">
        <f t="shared" ca="1" si="697"/>
        <v>2.0230862141158319</v>
      </c>
      <c r="AQ196" s="28">
        <f t="shared" ca="1" si="698"/>
        <v>0.88319975334824197</v>
      </c>
      <c r="AR196" s="3">
        <f t="shared" ca="1" si="699"/>
        <v>0.5368982470446334</v>
      </c>
      <c r="AS196" s="3">
        <f t="shared" ca="1" si="700"/>
        <v>0.31010176053051169</v>
      </c>
      <c r="AT196" s="3">
        <f t="shared" ca="1" si="701"/>
        <v>0.23747590983417968</v>
      </c>
      <c r="AU196" s="3">
        <f t="shared" ca="1" si="652"/>
        <v>0.86855476696640355</v>
      </c>
      <c r="AV196" s="28">
        <f t="shared" ca="1" si="702"/>
        <v>0.7044448861064152</v>
      </c>
      <c r="AW196" s="2">
        <f t="shared" ca="1" si="703"/>
        <v>1</v>
      </c>
      <c r="AX196" s="3">
        <f ca="1">POWER(AV196-$G$21, 2)/2</f>
        <v>4.3676412674324941E-2</v>
      </c>
      <c r="AY196" s="29">
        <f t="shared" ca="1" si="704"/>
        <v>6.353398637771613E-3</v>
      </c>
      <c r="AZ196" s="3">
        <f t="shared" ca="1" si="705"/>
        <v>4.2269001971457724E-3</v>
      </c>
      <c r="BA196" s="3">
        <f t="shared" ca="1" si="706"/>
        <v>5.6113201098029449E-3</v>
      </c>
      <c r="BB196" s="3">
        <f t="shared" ca="1" si="632"/>
        <v>6.353398637771613E-3</v>
      </c>
      <c r="BC196" s="29">
        <f t="shared" ca="1" si="653"/>
        <v>7.5957898836170846E-4</v>
      </c>
      <c r="BD196" s="3">
        <f t="shared" ca="1" si="707"/>
        <v>6.7467426835629292E-4</v>
      </c>
      <c r="BE196" s="3">
        <f t="shared" ca="1" si="708"/>
        <v>6.2881918998625359E-4</v>
      </c>
      <c r="BF196" s="3">
        <f t="shared" ca="1" si="709"/>
        <v>6.2281673505480716E-4</v>
      </c>
      <c r="BG196" s="3">
        <f t="shared" ca="1" si="636"/>
        <v>7.5957898836170846E-4</v>
      </c>
      <c r="BH196" s="29">
        <f t="shared" ca="1" si="654"/>
        <v>2.0324180180402994E-4</v>
      </c>
      <c r="BI196" s="3">
        <f t="shared" ca="1" si="710"/>
        <v>1.8052370593781044E-4</v>
      </c>
      <c r="BJ196" s="3">
        <f t="shared" ca="1" si="711"/>
        <v>1.6825418704301736E-4</v>
      </c>
      <c r="BK196" s="3">
        <f t="shared" ca="1" si="712"/>
        <v>1.6664810028415913E-4</v>
      </c>
      <c r="BL196" s="3">
        <f t="shared" ca="1" si="640"/>
        <v>2.0324180180402994E-4</v>
      </c>
      <c r="BM196" s="29">
        <f t="shared" ca="1" si="655"/>
        <v>6.7994688654250012E-5</v>
      </c>
      <c r="BN196" s="3">
        <f t="shared" ca="1" si="713"/>
        <v>6.2020794730337982E-5</v>
      </c>
      <c r="BO196" s="3">
        <f t="shared" ca="1" si="714"/>
        <v>5.686012832588063E-5</v>
      </c>
      <c r="BP196" s="3">
        <f t="shared" ca="1" si="643"/>
        <v>6.7994688654250012E-5</v>
      </c>
      <c r="BQ196" s="29">
        <f t="shared" ca="1" si="656"/>
        <v>9.759982471170668E-5</v>
      </c>
      <c r="BR196" s="3">
        <f t="shared" ca="1" si="715"/>
        <v>8.9024875530235571E-5</v>
      </c>
      <c r="BS196" s="3">
        <f t="shared" ca="1" si="716"/>
        <v>8.161723610369416E-5</v>
      </c>
      <c r="BT196" s="3">
        <f t="shared" ca="1" si="646"/>
        <v>9.759982471170668E-5</v>
      </c>
      <c r="BU196" s="29">
        <f t="shared" ca="1" si="657"/>
        <v>1.0110567426366747E-4</v>
      </c>
      <c r="BV196" s="3">
        <f t="shared" ca="1" si="717"/>
        <v>9.2222707297996999E-5</v>
      </c>
      <c r="BW196" s="3">
        <f t="shared" ca="1" si="718"/>
        <v>8.4548980617289509E-5</v>
      </c>
      <c r="BX196" s="3">
        <f t="shared" ca="1" si="649"/>
        <v>1.0110567426366747E-4</v>
      </c>
      <c r="BY196" s="29">
        <f t="shared" ca="1" si="650"/>
        <v>1.7958720599990658E-5</v>
      </c>
      <c r="BZ196" s="3">
        <f ca="1">$BY196*$C$21</f>
        <v>-6.3999492602186711E-5</v>
      </c>
      <c r="CA196" s="3">
        <f ca="1">$BY196*$D$21</f>
        <v>-1.5054256717354168E-4</v>
      </c>
      <c r="CB196" s="3">
        <f ca="1">$BY196*$E$21</f>
        <v>2.2256242439568425E-4</v>
      </c>
      <c r="CC196" s="3">
        <f ca="1">$BY196*$F$21</f>
        <v>-2.3028467425368021E-5</v>
      </c>
      <c r="CD196" s="3">
        <f t="shared" ca="1" si="719"/>
        <v>1.7958720599990658E-5</v>
      </c>
      <c r="CE196" s="29">
        <f t="shared" ca="1" si="651"/>
        <v>3.0687497089004249E-5</v>
      </c>
      <c r="CF196" s="3">
        <f ca="1">$CE196*$C$21</f>
        <v>-1.0936103337608443E-4</v>
      </c>
      <c r="CG196" s="3">
        <f ca="1">$CE196*$D$21</f>
        <v>-2.5724408184799589E-4</v>
      </c>
      <c r="CH196" s="3">
        <f ca="1">$CE196*$E$21</f>
        <v>3.803101514240297E-4</v>
      </c>
      <c r="CI196" s="3">
        <f ca="1">$CE196*$F$21</f>
        <v>-3.9350577517230152E-5</v>
      </c>
      <c r="CJ196" s="3">
        <f t="shared" ca="1" si="720"/>
        <v>3.0687497089004249E-5</v>
      </c>
    </row>
    <row r="197" spans="2:88" x14ac:dyDescent="0.25">
      <c r="B197" s="2">
        <v>20</v>
      </c>
      <c r="C197" s="3">
        <f t="shared" ca="1" si="658"/>
        <v>0.1445975118322452</v>
      </c>
      <c r="D197" s="3">
        <f t="shared" ca="1" si="659"/>
        <v>0.61140801577086257</v>
      </c>
      <c r="E197" s="3">
        <f t="shared" ca="1" si="660"/>
        <v>0.72885426338054293</v>
      </c>
      <c r="F197" s="5">
        <f t="shared" ca="1" si="661"/>
        <v>0.86031684890200311</v>
      </c>
      <c r="G197" s="2">
        <f t="shared" ca="1" si="662"/>
        <v>0.67388533804833128</v>
      </c>
      <c r="H197" s="2">
        <f t="shared" ca="1" si="663"/>
        <v>2.3400586727837749</v>
      </c>
      <c r="I197" s="11">
        <f t="shared" ca="1" si="664"/>
        <v>0.91214078731961756</v>
      </c>
      <c r="J197" s="3">
        <f t="shared" ca="1" si="665"/>
        <v>0.58462832779693996</v>
      </c>
      <c r="K197" s="3">
        <f t="shared" ca="1" si="666"/>
        <v>0.98755334686317942</v>
      </c>
      <c r="L197" s="3">
        <f t="shared" ca="1" si="667"/>
        <v>0.11165041803235411</v>
      </c>
      <c r="M197" s="3">
        <f t="shared" ca="1" si="668"/>
        <v>1.2341437188013648E-2</v>
      </c>
      <c r="N197" s="3">
        <f t="shared" ca="1" si="669"/>
        <v>0.85017103190651166</v>
      </c>
      <c r="O197" s="3">
        <f t="shared" ca="1" si="670"/>
        <v>1.630551408240394</v>
      </c>
      <c r="P197" s="28">
        <f t="shared" ca="1" si="671"/>
        <v>0.83624516217569911</v>
      </c>
      <c r="Q197" s="3">
        <f t="shared" ca="1" si="672"/>
        <v>0.31109844296210543</v>
      </c>
      <c r="R197" s="3">
        <f t="shared" ca="1" si="673"/>
        <v>0.94900973107305464</v>
      </c>
      <c r="S197" s="3">
        <f t="shared" ca="1" si="674"/>
        <v>0.99531232487658161</v>
      </c>
      <c r="T197" s="3">
        <f t="shared" ca="1" si="675"/>
        <v>2.0726827000414465</v>
      </c>
      <c r="U197" s="28">
        <f t="shared" ca="1" si="676"/>
        <v>0.88821959231706116</v>
      </c>
      <c r="V197" s="3">
        <f t="shared" ca="1" si="677"/>
        <v>0.33941018618863861</v>
      </c>
      <c r="W197" s="3">
        <f t="shared" ca="1" si="678"/>
        <v>0.88731219802437922</v>
      </c>
      <c r="X197" s="3">
        <f t="shared" ca="1" si="679"/>
        <v>0.51885512634814923</v>
      </c>
      <c r="Y197" s="3">
        <f t="shared" ca="1" si="680"/>
        <v>1.5704555337399251</v>
      </c>
      <c r="Z197" s="28">
        <f t="shared" ca="1" si="681"/>
        <v>0.82784853850598905</v>
      </c>
      <c r="AA197" s="3">
        <f t="shared" ca="1" si="682"/>
        <v>0.79256011442618346</v>
      </c>
      <c r="AB197" s="3">
        <f t="shared" ca="1" si="683"/>
        <v>0.79610903288349411</v>
      </c>
      <c r="AC197" s="3">
        <f t="shared" ca="1" si="684"/>
        <v>0.12731179885071461</v>
      </c>
      <c r="AD197" s="3">
        <f t="shared" ca="1" si="685"/>
        <v>1.5159805329347362</v>
      </c>
      <c r="AE197" s="28">
        <f t="shared" ca="1" si="686"/>
        <v>0.81994583087017769</v>
      </c>
      <c r="AF197" s="3">
        <f t="shared" ca="1" si="687"/>
        <v>3.5392416840206185E-2</v>
      </c>
      <c r="AG197" s="3">
        <f t="shared" ca="1" si="688"/>
        <v>0.7950239548586252</v>
      </c>
      <c r="AH197" s="3">
        <f t="shared" ca="1" si="689"/>
        <v>4.7197600366509426E-3</v>
      </c>
      <c r="AI197" s="3">
        <f t="shared" ca="1" si="690"/>
        <v>-6.7393543138687534E-3</v>
      </c>
      <c r="AJ197" s="3">
        <f t="shared" ca="1" si="691"/>
        <v>0.68672625041477864</v>
      </c>
      <c r="AK197" s="28">
        <f t="shared" ca="1" si="692"/>
        <v>0.6652382696023128</v>
      </c>
      <c r="AL197" s="3">
        <f t="shared" ca="1" si="693"/>
        <v>0.88208061452118369</v>
      </c>
      <c r="AM197" s="3">
        <f t="shared" ca="1" si="694"/>
        <v>0.68562644392003025</v>
      </c>
      <c r="AN197" s="3">
        <f t="shared" ca="1" si="695"/>
        <v>0.82981541369427936</v>
      </c>
      <c r="AO197" s="3">
        <f t="shared" ca="1" si="696"/>
        <v>-8.4714551274558698E-3</v>
      </c>
      <c r="AP197" s="3">
        <f t="shared" ca="1" si="697"/>
        <v>2.0230083671040244</v>
      </c>
      <c r="AQ197" s="28">
        <f t="shared" ca="1" si="698"/>
        <v>0.88319172257060374</v>
      </c>
      <c r="AR197" s="3">
        <f t="shared" ca="1" si="699"/>
        <v>0.53643328802294732</v>
      </c>
      <c r="AS197" s="3">
        <f t="shared" ca="1" si="700"/>
        <v>0.30948451531843335</v>
      </c>
      <c r="AT197" s="3">
        <f t="shared" ca="1" si="701"/>
        <v>0.2367770359840248</v>
      </c>
      <c r="AU197" s="3">
        <f t="shared" ca="1" si="652"/>
        <v>0.86696715045850492</v>
      </c>
      <c r="AV197" s="28">
        <f t="shared" ca="1" si="702"/>
        <v>0.70411423346233015</v>
      </c>
      <c r="AW197" s="2">
        <f t="shared" ca="1" si="703"/>
        <v>1</v>
      </c>
      <c r="AX197" s="3">
        <f ca="1">POWER(AV197-$G$22, 2)/2</f>
        <v>4.3774193419792232E-2</v>
      </c>
      <c r="AY197" s="29">
        <f t="shared" ca="1" si="704"/>
        <v>6.2891425752115452E-3</v>
      </c>
      <c r="AZ197" s="3">
        <f t="shared" ca="1" si="705"/>
        <v>4.1837783240159616E-3</v>
      </c>
      <c r="BA197" s="3">
        <f t="shared" ca="1" si="706"/>
        <v>5.5545186644932075E-3</v>
      </c>
      <c r="BB197" s="3">
        <f t="shared" ca="1" si="632"/>
        <v>6.2891425752115452E-3</v>
      </c>
      <c r="BC197" s="29">
        <f t="shared" ca="1" si="653"/>
        <v>7.5131176475975244E-4</v>
      </c>
      <c r="BD197" s="3">
        <f t="shared" ca="1" si="707"/>
        <v>6.6732982939791909E-4</v>
      </c>
      <c r="BE197" s="3">
        <f t="shared" ca="1" si="708"/>
        <v>6.2197234641871645E-4</v>
      </c>
      <c r="BF197" s="3">
        <f t="shared" ca="1" si="709"/>
        <v>6.1603494919847471E-4</v>
      </c>
      <c r="BG197" s="3">
        <f t="shared" ca="1" si="636"/>
        <v>7.5131176475975244E-4</v>
      </c>
      <c r="BH197" s="29">
        <f t="shared" ca="1" si="654"/>
        <v>2.007978111631535E-4</v>
      </c>
      <c r="BI197" s="3">
        <f t="shared" ca="1" si="710"/>
        <v>1.7835254996949443E-4</v>
      </c>
      <c r="BJ197" s="3">
        <f t="shared" ca="1" si="711"/>
        <v>1.6623017450661821E-4</v>
      </c>
      <c r="BK197" s="3">
        <f t="shared" ca="1" si="712"/>
        <v>1.6464332811108495E-4</v>
      </c>
      <c r="BL197" s="3">
        <f t="shared" ca="1" si="640"/>
        <v>2.007978111631535E-4</v>
      </c>
      <c r="BM197" s="29">
        <f t="shared" ca="1" si="655"/>
        <v>6.7230643299015882E-5</v>
      </c>
      <c r="BN197" s="3">
        <f t="shared" ca="1" si="713"/>
        <v>6.1323811910768715E-5</v>
      </c>
      <c r="BO197" s="3">
        <f t="shared" ca="1" si="714"/>
        <v>5.6221300208762115E-5</v>
      </c>
      <c r="BP197" s="3">
        <f t="shared" ca="1" si="643"/>
        <v>6.7230643299015882E-5</v>
      </c>
      <c r="BQ197" s="29">
        <f t="shared" ca="1" si="656"/>
        <v>9.6503447733913117E-5</v>
      </c>
      <c r="BR197" s="3">
        <f t="shared" ca="1" si="715"/>
        <v>8.8024730795069068E-5</v>
      </c>
      <c r="BS197" s="3">
        <f t="shared" ca="1" si="716"/>
        <v>8.0700541300760274E-5</v>
      </c>
      <c r="BT197" s="3">
        <f t="shared" ca="1" si="646"/>
        <v>9.6503447733913117E-5</v>
      </c>
      <c r="BU197" s="29">
        <f t="shared" ca="1" si="657"/>
        <v>9.996997254657568E-5</v>
      </c>
      <c r="BV197" s="3">
        <f t="shared" ca="1" si="717"/>
        <v>9.1186689466954101E-5</v>
      </c>
      <c r="BW197" s="3">
        <f t="shared" ca="1" si="718"/>
        <v>8.3599405904911364E-5</v>
      </c>
      <c r="BX197" s="3">
        <f t="shared" ca="1" si="649"/>
        <v>9.996997254657568E-5</v>
      </c>
      <c r="BY197" s="29">
        <f t="shared" ca="1" si="650"/>
        <v>1.7757076273641577E-5</v>
      </c>
      <c r="BZ197" s="3">
        <f ca="1">$BY197*$C$22</f>
        <v>-4.5136712179969528E-5</v>
      </c>
      <c r="CA197" s="3">
        <f ca="1">$BY197*$D$22</f>
        <v>-1.1684866471107102E-5</v>
      </c>
      <c r="CB197" s="3">
        <f ca="1">$BY197*$E$22</f>
        <v>4.7663544133708727E-5</v>
      </c>
      <c r="CC197" s="3">
        <f ca="1">$BY197*$F$22</f>
        <v>2.1223257562256414E-5</v>
      </c>
      <c r="CD197" s="3">
        <f t="shared" ca="1" si="719"/>
        <v>1.7757076273641577E-5</v>
      </c>
      <c r="CE197" s="29">
        <f t="shared" ca="1" si="651"/>
        <v>3.0342407347855244E-5</v>
      </c>
      <c r="CF197" s="3">
        <f ca="1">$CE197*$C$22</f>
        <v>-7.7127365237513243E-5</v>
      </c>
      <c r="CG197" s="3">
        <f ca="1">$CE197*$D$22</f>
        <v>-1.9966517731182665E-5</v>
      </c>
      <c r="CH197" s="3">
        <f ca="1">$CE197*$E$22</f>
        <v>8.1445089803113056E-5</v>
      </c>
      <c r="CI197" s="3">
        <f ca="1">$CE197*$F$22</f>
        <v>3.6265245262156592E-5</v>
      </c>
      <c r="CJ197" s="3">
        <f t="shared" ca="1" si="720"/>
        <v>3.0342407347855244E-5</v>
      </c>
    </row>
    <row r="200" spans="2:88" x14ac:dyDescent="0.25">
      <c r="C200" t="s">
        <v>63</v>
      </c>
      <c r="D200">
        <f ca="1">AVERAGE(AX203:AX222)</f>
        <v>0.14598804024694487</v>
      </c>
    </row>
    <row r="201" spans="2:88" x14ac:dyDescent="0.25">
      <c r="B201" s="31"/>
      <c r="C201" s="7"/>
      <c r="D201" s="8"/>
      <c r="E201" s="8"/>
      <c r="F201" s="8"/>
      <c r="G201" s="8"/>
      <c r="H201" s="8"/>
      <c r="I201" s="15" t="s">
        <v>43</v>
      </c>
      <c r="J201" s="9"/>
      <c r="K201" s="9"/>
      <c r="L201" s="9"/>
      <c r="M201" s="9"/>
      <c r="N201" s="9"/>
      <c r="O201" s="9"/>
      <c r="P201" s="9"/>
      <c r="Q201" s="26"/>
      <c r="R201" s="26"/>
      <c r="S201" s="26"/>
      <c r="T201" s="26"/>
      <c r="U201" s="26"/>
      <c r="V201" s="26"/>
      <c r="W201" s="26"/>
      <c r="X201" s="26"/>
      <c r="Y201" s="27" t="s">
        <v>44</v>
      </c>
      <c r="Z201" s="26"/>
      <c r="AA201" s="26"/>
      <c r="AB201" s="26"/>
      <c r="AC201" s="26"/>
      <c r="AD201" s="26"/>
      <c r="AE201" s="26"/>
      <c r="AF201" s="12"/>
      <c r="AG201" s="12"/>
      <c r="AH201" s="12"/>
      <c r="AI201" s="12"/>
      <c r="AJ201" s="12"/>
      <c r="AK201" s="16" t="s">
        <v>45</v>
      </c>
      <c r="AL201" s="12"/>
      <c r="AM201" s="12"/>
      <c r="AN201" s="12"/>
      <c r="AO201" s="12"/>
      <c r="AP201" s="12"/>
      <c r="AQ201" s="12"/>
      <c r="AR201" s="13"/>
      <c r="AS201" s="13"/>
      <c r="AT201" s="17" t="s">
        <v>46</v>
      </c>
      <c r="AU201" s="13"/>
      <c r="AV201" s="13"/>
      <c r="AY201" s="32"/>
      <c r="AZ201" s="34" t="s">
        <v>58</v>
      </c>
      <c r="BA201" s="33"/>
      <c r="BB201" s="32"/>
      <c r="BC201" s="18"/>
      <c r="BD201" s="18"/>
      <c r="BE201" s="18"/>
      <c r="BF201" s="18"/>
      <c r="BG201" s="18"/>
      <c r="BH201" s="19" t="s">
        <v>59</v>
      </c>
      <c r="BI201" s="18"/>
      <c r="BJ201" s="18"/>
      <c r="BK201" s="18"/>
      <c r="BL201" s="18"/>
      <c r="BM201" s="35"/>
      <c r="BN201" s="35"/>
      <c r="BO201" s="35"/>
      <c r="BP201" s="35"/>
      <c r="BQ201" s="35"/>
      <c r="BR201" s="35"/>
      <c r="BS201" s="36" t="s">
        <v>60</v>
      </c>
      <c r="BT201" s="35"/>
      <c r="BU201" s="35"/>
      <c r="BV201" s="35"/>
      <c r="BW201" s="35"/>
      <c r="BX201" s="35"/>
      <c r="BY201" s="14"/>
      <c r="BZ201" s="14"/>
      <c r="CA201" s="14"/>
      <c r="CB201" s="14"/>
      <c r="CC201" s="14"/>
      <c r="CD201" s="14"/>
      <c r="CE201" s="20" t="s">
        <v>47</v>
      </c>
      <c r="CF201" s="14"/>
      <c r="CG201" s="14"/>
      <c r="CH201" s="14"/>
      <c r="CI201" s="14"/>
      <c r="CJ201" s="14"/>
    </row>
    <row r="202" spans="2:88" x14ac:dyDescent="0.25">
      <c r="B202" s="2" t="s">
        <v>66</v>
      </c>
      <c r="C202" s="2" t="s">
        <v>11</v>
      </c>
      <c r="D202" s="2" t="s">
        <v>12</v>
      </c>
      <c r="E202" s="2" t="s">
        <v>13</v>
      </c>
      <c r="F202" s="2" t="s">
        <v>14</v>
      </c>
      <c r="G202" s="4" t="s">
        <v>7</v>
      </c>
      <c r="H202" s="4" t="s">
        <v>15</v>
      </c>
      <c r="I202" s="4" t="s">
        <v>16</v>
      </c>
      <c r="J202" s="2" t="s">
        <v>17</v>
      </c>
      <c r="K202" s="4" t="s">
        <v>18</v>
      </c>
      <c r="L202" s="4" t="s">
        <v>19</v>
      </c>
      <c r="M202" s="4" t="s">
        <v>20</v>
      </c>
      <c r="N202" s="4" t="s">
        <v>21</v>
      </c>
      <c r="O202" s="4" t="s">
        <v>22</v>
      </c>
      <c r="P202" s="4" t="s">
        <v>16</v>
      </c>
      <c r="Q202" s="4" t="s">
        <v>11</v>
      </c>
      <c r="R202" s="4" t="s">
        <v>12</v>
      </c>
      <c r="S202" s="4" t="s">
        <v>23</v>
      </c>
      <c r="T202" s="4" t="s">
        <v>24</v>
      </c>
      <c r="U202" s="4" t="s">
        <v>16</v>
      </c>
      <c r="V202" s="4" t="s">
        <v>17</v>
      </c>
      <c r="W202" s="4" t="s">
        <v>18</v>
      </c>
      <c r="X202" s="4" t="s">
        <v>21</v>
      </c>
      <c r="Y202" s="4" t="s">
        <v>24</v>
      </c>
      <c r="Z202" s="4" t="s">
        <v>25</v>
      </c>
      <c r="AA202" s="4" t="s">
        <v>26</v>
      </c>
      <c r="AB202" s="4" t="s">
        <v>27</v>
      </c>
      <c r="AC202" s="4" t="s">
        <v>21</v>
      </c>
      <c r="AD202" s="4" t="s">
        <v>24</v>
      </c>
      <c r="AE202" s="4" t="s">
        <v>25</v>
      </c>
      <c r="AF202" s="4" t="s">
        <v>11</v>
      </c>
      <c r="AG202" s="4" t="s">
        <v>12</v>
      </c>
      <c r="AH202" s="4" t="s">
        <v>13</v>
      </c>
      <c r="AI202" s="4" t="s">
        <v>21</v>
      </c>
      <c r="AJ202" s="4" t="s">
        <v>24</v>
      </c>
      <c r="AK202" s="4" t="s">
        <v>25</v>
      </c>
      <c r="AL202" s="4" t="s">
        <v>17</v>
      </c>
      <c r="AM202" s="4" t="s">
        <v>18</v>
      </c>
      <c r="AN202" s="4" t="s">
        <v>19</v>
      </c>
      <c r="AO202" s="4" t="s">
        <v>21</v>
      </c>
      <c r="AP202" s="4" t="s">
        <v>24</v>
      </c>
      <c r="AQ202" s="4" t="s">
        <v>25</v>
      </c>
      <c r="AR202" s="4" t="s">
        <v>5</v>
      </c>
      <c r="AS202" s="4" t="s">
        <v>6</v>
      </c>
      <c r="AT202" s="4" t="s">
        <v>21</v>
      </c>
      <c r="AU202" s="4" t="s">
        <v>24</v>
      </c>
      <c r="AV202" s="4" t="s">
        <v>25</v>
      </c>
      <c r="AW202" s="4" t="s">
        <v>8</v>
      </c>
      <c r="AX202" s="4" t="s">
        <v>28</v>
      </c>
      <c r="AY202" s="4" t="s">
        <v>49</v>
      </c>
      <c r="AZ202" s="4" t="s">
        <v>29</v>
      </c>
      <c r="BA202" s="4" t="s">
        <v>30</v>
      </c>
      <c r="BB202" s="4" t="s">
        <v>31</v>
      </c>
      <c r="BC202" s="4" t="s">
        <v>50</v>
      </c>
      <c r="BD202" s="4" t="s">
        <v>32</v>
      </c>
      <c r="BE202" s="4" t="s">
        <v>33</v>
      </c>
      <c r="BF202" s="4" t="s">
        <v>34</v>
      </c>
      <c r="BG202" s="4" t="s">
        <v>35</v>
      </c>
      <c r="BH202" s="4" t="s">
        <v>51</v>
      </c>
      <c r="BI202" s="4" t="s">
        <v>36</v>
      </c>
      <c r="BJ202" s="4" t="s">
        <v>37</v>
      </c>
      <c r="BK202" s="4" t="s">
        <v>38</v>
      </c>
      <c r="BL202" s="4" t="s">
        <v>31</v>
      </c>
      <c r="BM202" s="4" t="s">
        <v>50</v>
      </c>
      <c r="BN202" s="4" t="s">
        <v>32</v>
      </c>
      <c r="BO202" s="4" t="s">
        <v>33</v>
      </c>
      <c r="BP202" s="4" t="s">
        <v>31</v>
      </c>
      <c r="BQ202" s="4" t="s">
        <v>51</v>
      </c>
      <c r="BR202" s="4" t="s">
        <v>36</v>
      </c>
      <c r="BS202" s="4" t="s">
        <v>37</v>
      </c>
      <c r="BT202" s="4" t="s">
        <v>31</v>
      </c>
      <c r="BU202" s="4" t="s">
        <v>52</v>
      </c>
      <c r="BV202" s="4" t="s">
        <v>39</v>
      </c>
      <c r="BW202" s="4" t="s">
        <v>40</v>
      </c>
      <c r="BX202" s="4" t="s">
        <v>31</v>
      </c>
      <c r="BY202" s="4" t="s">
        <v>50</v>
      </c>
      <c r="BZ202" s="4" t="s">
        <v>32</v>
      </c>
      <c r="CA202" s="4" t="s">
        <v>33</v>
      </c>
      <c r="CB202" s="4" t="s">
        <v>34</v>
      </c>
      <c r="CC202" s="4" t="s">
        <v>41</v>
      </c>
      <c r="CD202" s="4" t="s">
        <v>31</v>
      </c>
      <c r="CE202" s="4" t="s">
        <v>51</v>
      </c>
      <c r="CF202" s="4" t="s">
        <v>36</v>
      </c>
      <c r="CG202" s="4" t="s">
        <v>37</v>
      </c>
      <c r="CH202" s="4" t="s">
        <v>38</v>
      </c>
      <c r="CI202" s="4" t="s">
        <v>42</v>
      </c>
      <c r="CJ202" s="4" t="s">
        <v>31</v>
      </c>
    </row>
    <row r="203" spans="2:88" x14ac:dyDescent="0.25">
      <c r="B203" s="2">
        <v>1</v>
      </c>
      <c r="C203" s="3">
        <f ca="1">C197</f>
        <v>0.1445975118322452</v>
      </c>
      <c r="D203" s="3">
        <f ca="1">D197</f>
        <v>0.61140801577086257</v>
      </c>
      <c r="E203" s="3">
        <f ca="1">E197</f>
        <v>0.72885426338054293</v>
      </c>
      <c r="F203" s="3">
        <f ca="1">F197</f>
        <v>0.86031684890200311</v>
      </c>
      <c r="G203" s="3">
        <f ca="1">G197</f>
        <v>0.67388533804833128</v>
      </c>
      <c r="H203" s="2">
        <f t="shared" ref="H203" ca="1" si="721">(C178*$C203)+(D178*$D203)+(E178*$E203)+(F178*$F203)+G203</f>
        <v>2.3400586727837749</v>
      </c>
      <c r="I203" s="11">
        <f t="shared" ref="I203" ca="1" si="722">1/(1+EXP(-H203))</f>
        <v>0.91214078731961756</v>
      </c>
      <c r="J203" s="3">
        <f ca="1">J197</f>
        <v>0.58462832779693996</v>
      </c>
      <c r="K203" s="3">
        <f ca="1">K197</f>
        <v>0.98755334686317942</v>
      </c>
      <c r="L203" s="3">
        <f ca="1">L197</f>
        <v>0.11165041803235411</v>
      </c>
      <c r="M203" s="3">
        <f ca="1">M197</f>
        <v>1.2341437188013648E-2</v>
      </c>
      <c r="N203" s="3">
        <f ca="1">N197</f>
        <v>0.85017103190651166</v>
      </c>
      <c r="O203" s="3">
        <f t="shared" ref="O203" ca="1" si="723">J203*$C178+K203*$D178+L203*$E178+M203*$F178+N203</f>
        <v>1.630551408240394</v>
      </c>
      <c r="P203" s="28">
        <f t="shared" ref="P203" ca="1" si="724">1/(1+EXP(-O203))</f>
        <v>0.83624516217569911</v>
      </c>
      <c r="Q203" s="3">
        <f ca="1">Q197</f>
        <v>0.31109844296210543</v>
      </c>
      <c r="R203" s="3">
        <f ca="1">R197</f>
        <v>0.94900973107305464</v>
      </c>
      <c r="S203" s="3">
        <f ca="1">S197</f>
        <v>0.99531232487658161</v>
      </c>
      <c r="T203" s="3">
        <f t="shared" ref="T203" ca="1" si="725">Q203*$I203+R203*$P203+S203</f>
        <v>2.0726827000414465</v>
      </c>
      <c r="U203" s="28">
        <f t="shared" ref="U203" ca="1" si="726">1/(1+EXP(-T203))</f>
        <v>0.88821959231706116</v>
      </c>
      <c r="V203" s="3">
        <f ca="1">V197</f>
        <v>0.33941018618863861</v>
      </c>
      <c r="W203" s="3">
        <f ca="1">W197</f>
        <v>0.88731219802437922</v>
      </c>
      <c r="X203" s="3">
        <f ca="1">X197</f>
        <v>0.51885512634814923</v>
      </c>
      <c r="Y203" s="3">
        <f t="shared" ref="Y203" ca="1" si="727">V203*$I203+W203*$P203+X203</f>
        <v>1.5704555337399251</v>
      </c>
      <c r="Z203" s="28">
        <f t="shared" ref="Z203" ca="1" si="728">1/(1+EXP(-Y203))</f>
        <v>0.82784853850598905</v>
      </c>
      <c r="AA203" s="3">
        <f ca="1">AA197</f>
        <v>0.79256011442618346</v>
      </c>
      <c r="AB203" s="3">
        <f ca="1">AB197</f>
        <v>0.79610903288349411</v>
      </c>
      <c r="AC203" s="3">
        <f ca="1">AC197</f>
        <v>0.12731179885071461</v>
      </c>
      <c r="AD203" s="3">
        <f t="shared" ref="AD203" ca="1" si="729">AA203*I203+AB203*P203+AC203</f>
        <v>1.5159805329347362</v>
      </c>
      <c r="AE203" s="28">
        <f t="shared" ref="AE203" ca="1" si="730">1/(1+EXP(-AD203))</f>
        <v>0.81994583087017769</v>
      </c>
      <c r="AF203" s="3">
        <f ca="1">AF197</f>
        <v>3.5392416840206185E-2</v>
      </c>
      <c r="AG203" s="3">
        <f ca="1">AG197</f>
        <v>0.7950239548586252</v>
      </c>
      <c r="AH203" s="3">
        <f ca="1">AH197</f>
        <v>4.7197600366509426E-3</v>
      </c>
      <c r="AI203" s="3">
        <f ca="1">AI197</f>
        <v>-6.7393543138687534E-3</v>
      </c>
      <c r="AJ203" s="3">
        <f t="shared" ref="AJ203" ca="1" si="731">AF203*$U203+AG203*$Z203+AH203*$AE203+AI203</f>
        <v>0.68672625041477864</v>
      </c>
      <c r="AK203" s="28">
        <f t="shared" ref="AK203" ca="1" si="732">1/(1+EXP(-AJ203))</f>
        <v>0.6652382696023128</v>
      </c>
      <c r="AL203" s="3">
        <f ca="1">AL197</f>
        <v>0.88208061452118369</v>
      </c>
      <c r="AM203" s="3">
        <f ca="1">AM197</f>
        <v>0.68562644392003025</v>
      </c>
      <c r="AN203" s="3">
        <f ca="1">AN197</f>
        <v>0.82981541369427936</v>
      </c>
      <c r="AO203" s="3">
        <f ca="1">AO197</f>
        <v>-8.4714551274558698E-3</v>
      </c>
      <c r="AP203" s="3">
        <f t="shared" ref="AP203" ca="1" si="733">AL203*$U203+AM203*$Z203+AN203*$AE203+AO203</f>
        <v>2.0230083671040244</v>
      </c>
      <c r="AQ203" s="28">
        <f t="shared" ref="AQ203" ca="1" si="734">1/(1+EXP(-AP203))</f>
        <v>0.88319172257060374</v>
      </c>
      <c r="AR203" s="3">
        <f ca="1">AR197</f>
        <v>0.53643328802294732</v>
      </c>
      <c r="AS203" s="3">
        <f ca="1">AS197</f>
        <v>0.30948451531843335</v>
      </c>
      <c r="AT203" s="3">
        <f ca="1">AT197</f>
        <v>0.2367770359840248</v>
      </c>
      <c r="AU203" s="3">
        <f ca="1">(AR203*$AK203)+(AS203*$AQ203)+AT203</f>
        <v>0.86696715045850492</v>
      </c>
      <c r="AV203" s="28">
        <f t="shared" ref="AV203" ca="1" si="735">1/(1+EXP(-AU203))</f>
        <v>0.70411423346233015</v>
      </c>
      <c r="AW203" s="2">
        <f t="shared" ref="AW203" ca="1" si="736">IF(AV203&lt;0.5, 0, 1)</f>
        <v>1</v>
      </c>
      <c r="AX203" s="3">
        <f ca="1">POWER(AV203-$G$3, 2)/2</f>
        <v>0.2478884268821224</v>
      </c>
      <c r="AY203" s="29">
        <f t="shared" ref="AY203" ca="1" si="737">(AV203-$G178) * (1-AV203) * AV203</f>
        <v>6.2891425752115452E-3</v>
      </c>
      <c r="AZ203" s="3">
        <f t="shared" ref="AZ203" ca="1" si="738">($AY203*AK203)</f>
        <v>4.1837783240159616E-3</v>
      </c>
      <c r="BA203" s="3">
        <f t="shared" ref="BA203" ca="1" si="739">($AY203*AQ203)</f>
        <v>5.5545186644932075E-3</v>
      </c>
      <c r="BB203" s="3">
        <f t="shared" ref="BB203:BB222" ca="1" si="740">$AY203</f>
        <v>6.2891425752115452E-3</v>
      </c>
      <c r="BC203" s="29">
        <f ca="1">($AY203*$AR203)*AK203*(1-AK203)</f>
        <v>7.5131176475975244E-4</v>
      </c>
      <c r="BD203" s="3">
        <f t="shared" ref="BD203" ca="1" si="741">$BC203*U203</f>
        <v>6.6732982939791909E-4</v>
      </c>
      <c r="BE203" s="3">
        <f t="shared" ref="BE203" ca="1" si="742">$BC203*Z203</f>
        <v>6.2197234641871645E-4</v>
      </c>
      <c r="BF203" s="3">
        <f t="shared" ref="BF203" ca="1" si="743">$BC203*AE203</f>
        <v>6.1603494919847471E-4</v>
      </c>
      <c r="BG203" s="3">
        <f t="shared" ref="BG203:BG222" ca="1" si="744">$BC203*1</f>
        <v>7.5131176475975244E-4</v>
      </c>
      <c r="BH203" s="29">
        <f ca="1">($AY203*$AS203)*AQ203*(1-AQ203)</f>
        <v>2.007978111631535E-4</v>
      </c>
      <c r="BI203" s="3">
        <f t="shared" ref="BI203" ca="1" si="745">$BH203*U203</f>
        <v>1.7835254996949443E-4</v>
      </c>
      <c r="BJ203" s="3">
        <f t="shared" ref="BJ203" ca="1" si="746">$BH203*Z203</f>
        <v>1.6623017450661821E-4</v>
      </c>
      <c r="BK203" s="3">
        <f t="shared" ref="BK203" ca="1" si="747">$BH203*AE203</f>
        <v>1.6464332811108495E-4</v>
      </c>
      <c r="BL203" s="3">
        <f t="shared" ref="BL203:BL222" ca="1" si="748">$BH203*1</f>
        <v>2.007978111631535E-4</v>
      </c>
      <c r="BM203" s="29">
        <f ca="1">($BC203*$AK203+$BH203*$AQ203)*U203*(1-U203)</f>
        <v>6.7230643299015882E-5</v>
      </c>
      <c r="BN203" s="3">
        <f t="shared" ref="BN203" ca="1" si="749">($BM203*$I203)</f>
        <v>6.1323811910768715E-5</v>
      </c>
      <c r="BO203" s="3">
        <f t="shared" ref="BO203" ca="1" si="750">($BM203*$P203)</f>
        <v>5.6221300208762115E-5</v>
      </c>
      <c r="BP203" s="3">
        <f t="shared" ref="BP203:BP222" ca="1" si="751">$BM203*1</f>
        <v>6.7230643299015882E-5</v>
      </c>
      <c r="BQ203" s="29">
        <f ca="1">($BC203*$AK203+$BH203*$AQ203)*Z203*(1-Z203)</f>
        <v>9.6503447733913117E-5</v>
      </c>
      <c r="BR203" s="3">
        <f t="shared" ref="BR203" ca="1" si="752">$BQ203*$I203</f>
        <v>8.8024730795069068E-5</v>
      </c>
      <c r="BS203" s="3">
        <f t="shared" ref="BS203" ca="1" si="753">$BQ203*$P203</f>
        <v>8.0700541300760274E-5</v>
      </c>
      <c r="BT203" s="3">
        <f t="shared" ref="BT203:BT222" ca="1" si="754">$BQ203*1</f>
        <v>9.6503447733913117E-5</v>
      </c>
      <c r="BU203" s="29">
        <f ca="1">($BC203*$AK203+$BH203*$AQ203)*AE203*(1-AE203)</f>
        <v>9.996997254657568E-5</v>
      </c>
      <c r="BV203" s="3">
        <f t="shared" ref="BV203" ca="1" si="755">$BU203*$I203</f>
        <v>9.1186689466954101E-5</v>
      </c>
      <c r="BW203" s="3">
        <f t="shared" ref="BW203" ca="1" si="756">$BU203*$P203</f>
        <v>8.3599405904911364E-5</v>
      </c>
      <c r="BX203" s="3">
        <f t="shared" ref="BX203:BX222" ca="1" si="757">$BU203*1</f>
        <v>9.996997254657568E-5</v>
      </c>
      <c r="BY203" s="29">
        <f t="shared" ref="BY203:BY222" ca="1" si="758">($BM203*$U203+$BQ203*$Z203+$BU203*$AE203)*I203*(1-I203)</f>
        <v>1.7757076273641577E-5</v>
      </c>
      <c r="BZ203" s="3">
        <f ca="1">$BY203*$C$3</f>
        <v>6.4309027432620341E-5</v>
      </c>
      <c r="CA203" s="3">
        <f ca="1">$BY203*$D$3</f>
        <v>1.5388459869500527E-4</v>
      </c>
      <c r="CB203" s="3">
        <f ca="1">$BY203*$E$3</f>
        <v>-4.9849440222994E-5</v>
      </c>
      <c r="CC203" s="3">
        <f ca="1">$BY203*$F$3</f>
        <v>-7.9372355235550491E-6</v>
      </c>
      <c r="CD203" s="3">
        <f ca="1">$BY203*1</f>
        <v>1.7757076273641577E-5</v>
      </c>
      <c r="CE203" s="29">
        <f t="shared" ref="CE203:CE222" ca="1" si="759">($BM203*$U203+$BQ203*$Z203+$BU203*$AE203)*P203*(1-P203)</f>
        <v>3.0342407347855244E-5</v>
      </c>
      <c r="CF203" s="3">
        <f ca="1">$CE203*$C$3</f>
        <v>1.0988806245099255E-4</v>
      </c>
      <c r="CG203" s="3">
        <f ca="1">$CE203*$D$3</f>
        <v>2.6295033631724832E-4</v>
      </c>
      <c r="CH203" s="3">
        <f ca="1">$CE203*$E$3</f>
        <v>-8.5180240147634032E-5</v>
      </c>
      <c r="CI203" s="3">
        <f ca="1">$CE203*$F$3</f>
        <v>-1.3562752660417815E-5</v>
      </c>
      <c r="CJ203" s="3">
        <f ca="1">$CE203*1</f>
        <v>3.0342407347855244E-5</v>
      </c>
    </row>
    <row r="204" spans="2:88" x14ac:dyDescent="0.25">
      <c r="B204" s="2">
        <v>2</v>
      </c>
      <c r="C204" s="3">
        <f ca="1">C203-$I$3*BZ203</f>
        <v>0.14459043783922762</v>
      </c>
      <c r="D204" s="3">
        <f ca="1">D203-($I$3*CA203)</f>
        <v>0.61139108846500612</v>
      </c>
      <c r="E204" s="3">
        <f ca="1">E203-($I$3*CB203)</f>
        <v>0.72885974681896748</v>
      </c>
      <c r="F204" s="5">
        <f ca="1">F203-($I$3*CC203)</f>
        <v>0.86031772199791068</v>
      </c>
      <c r="G204" s="2">
        <f ca="1">G203-($I$3*CD203)</f>
        <v>0.67388338476994114</v>
      </c>
      <c r="H204" s="2">
        <f ca="1">(C179*$C204)+(D179*$D204)+(E179*$E204)+(F179*$F204)+G204</f>
        <v>2.340041902503303</v>
      </c>
      <c r="I204" s="11">
        <f ca="1">1/(1+EXP(-H204))</f>
        <v>0.91213944334053043</v>
      </c>
      <c r="J204" s="3">
        <f ca="1">J203-($I$3*CF203)</f>
        <v>0.58461624011007041</v>
      </c>
      <c r="K204" s="3">
        <f ca="1">K203-($I$3*CG203)</f>
        <v>0.98752442232618454</v>
      </c>
      <c r="L204" s="3">
        <f ca="1">L203-($I$3*CH203)</f>
        <v>0.11165978785877034</v>
      </c>
      <c r="M204" s="3">
        <f ca="1">M203-($I$3*CI203)</f>
        <v>1.2342929090806294E-2</v>
      </c>
      <c r="N204" s="3">
        <f ca="1">N203-($I$3*CJ203)</f>
        <v>0.85016769424170335</v>
      </c>
      <c r="O204" s="3">
        <f ca="1">J204*$C179+K204*$D179+L204*$E179+M204*$F179+N204</f>
        <v>1.6305117333793671</v>
      </c>
      <c r="P204" s="28">
        <f ca="1">1/(1+EXP(-O204))</f>
        <v>0.83623972905985089</v>
      </c>
      <c r="Q204" s="3">
        <f ca="1">Q203-($I$3*BN203)</f>
        <v>0.31109169734279524</v>
      </c>
      <c r="R204" s="3">
        <f ca="1">R203-($I$3*BM203)</f>
        <v>0.94900233570229175</v>
      </c>
      <c r="S204" s="3">
        <f ca="1">S203-($I$3*BO203)</f>
        <v>0.99530614053355859</v>
      </c>
      <c r="T204" s="3">
        <f ca="1">Q204*$I204+R204*$P204+S204</f>
        <v>2.0726586042605266</v>
      </c>
      <c r="U204" s="28">
        <f ca="1">1/(1+EXP(-T204))</f>
        <v>0.88821719993186521</v>
      </c>
      <c r="V204" s="3">
        <f ca="1">V203-($I$3*BR203)</f>
        <v>0.33940050346825112</v>
      </c>
      <c r="W204" s="3">
        <f ca="1">W203-($I$3*BS203)</f>
        <v>0.88730332096483611</v>
      </c>
      <c r="X204" s="3">
        <f ca="1">X203-($I$3*BT203)</f>
        <v>0.5188445109688985</v>
      </c>
      <c r="Y204" s="3">
        <f ca="1">V204*$I204+W204*$P204+X204</f>
        <v>1.5704233859894652</v>
      </c>
      <c r="Z204" s="28">
        <f ca="1">1/(1+EXP(-Y204))</f>
        <v>0.82784395691024937</v>
      </c>
      <c r="AA204" s="3">
        <f ca="1">AA203-($I$3*BV203)</f>
        <v>0.79255008389034209</v>
      </c>
      <c r="AB204" s="3">
        <f ca="1">AB203-($I$3*BW203)</f>
        <v>0.79609983694884456</v>
      </c>
      <c r="AC204" s="3">
        <f ca="1">AC203-($I$3*BX203)</f>
        <v>0.12730080215373449</v>
      </c>
      <c r="AD204" s="3">
        <f ca="1">AA204*I204+AB204*P204+AC204</f>
        <v>1.515947306447655</v>
      </c>
      <c r="AE204" s="28">
        <f ca="1">1/(1+EXP(-AD204))</f>
        <v>0.81994092543673047</v>
      </c>
      <c r="AF204" s="3">
        <f ca="1">AF203-($I$3*BD203)</f>
        <v>3.5319010558972415E-2</v>
      </c>
      <c r="AG204" s="3">
        <f ca="1">AG203-($I$3*BE203)</f>
        <v>0.79495553790051909</v>
      </c>
      <c r="AH204" s="3">
        <f ca="1">AH203-($I$3*BF203)</f>
        <v>4.6519961922391103E-3</v>
      </c>
      <c r="AI204" s="3">
        <f ca="1">AI203-($I$3*BG203)</f>
        <v>-6.8219986079923259E-3</v>
      </c>
      <c r="AJ204" s="3">
        <f ca="1">AF204*$U204+AG204*$Z204+AH204*$AE204+AI204</f>
        <v>0.68646245418133622</v>
      </c>
      <c r="AK204" s="28">
        <f ca="1">1/(1+EXP(-AJ204))</f>
        <v>0.66517952059292629</v>
      </c>
      <c r="AL204" s="3">
        <f ca="1">AL203-($I$3*BI203)</f>
        <v>0.88206099574068708</v>
      </c>
      <c r="AM204" s="3">
        <f ca="1">AM203-($I$3*BJ203)</f>
        <v>0.68560815860083457</v>
      </c>
      <c r="AN204" s="3">
        <f ca="1">AN203-($I$3*BK203)</f>
        <v>0.8297973029281871</v>
      </c>
      <c r="AO204" s="3">
        <f ca="1">AO203-($I$3*BL203)</f>
        <v>-8.4935428866838164E-3</v>
      </c>
      <c r="AP204" s="3">
        <f ca="1">AL204*$U204+AM204*$Z204+AN204*$AE204+AO204</f>
        <v>2.0229295443131274</v>
      </c>
      <c r="AQ204" s="28">
        <f ca="1">1/(1+EXP(-AP204))</f>
        <v>0.88318359064241103</v>
      </c>
      <c r="AR204" s="3">
        <f ca="1">AR203-($I$3*AZ203)</f>
        <v>0.53597307240730552</v>
      </c>
      <c r="AS204" s="3">
        <f ca="1">AS203-($I$3*BA203)</f>
        <v>0.3088735182653391</v>
      </c>
      <c r="AT204" s="3">
        <f ca="1">AT203-($I$3*BB203)</f>
        <v>0.23608523030075154</v>
      </c>
      <c r="AU204" s="3">
        <f t="shared" ref="AU204:AU222" ca="1" si="760">(AR204*$AK204)+(AS204*$AQ204)+AT204</f>
        <v>0.86539556457129729</v>
      </c>
      <c r="AV204" s="28">
        <f ca="1">1/(1+EXP(-AU204))</f>
        <v>0.70378670837953661</v>
      </c>
      <c r="AW204" s="2">
        <f ca="1">IF(AV204&lt;0.5, 0, 1)</f>
        <v>1</v>
      </c>
      <c r="AX204" s="3">
        <f ca="1">POWER(AV204-$G$4, 2)/2</f>
        <v>0.24765786544585144</v>
      </c>
      <c r="AY204" s="29">
        <f ca="1">(AV204-$G179) * (1-AV204) * AV204</f>
        <v>6.2253996573145782E-3</v>
      </c>
      <c r="AZ204" s="3">
        <f ca="1">($AY204*AK204)</f>
        <v>4.1410083595518786E-3</v>
      </c>
      <c r="BA204" s="3">
        <f ca="1">($AY204*AQ204)</f>
        <v>5.4981708225311241E-3</v>
      </c>
      <c r="BB204" s="3">
        <f t="shared" ca="1" si="740"/>
        <v>6.2253996573145782E-3</v>
      </c>
      <c r="BC204" s="29">
        <f t="shared" ref="BC204:BC222" ca="1" si="761">($AY204*$AR204)*AK204*(1-AK204)</f>
        <v>7.4312366568060021E-4</v>
      </c>
      <c r="BD204" s="3">
        <f ca="1">$BC204*U204</f>
        <v>6.6005522153392629E-4</v>
      </c>
      <c r="BE204" s="3">
        <f ca="1">$BC204*Z204</f>
        <v>6.1519043587067738E-4</v>
      </c>
      <c r="BF204" s="3">
        <f ca="1">$BC204*AE204</f>
        <v>6.0931750615208688E-4</v>
      </c>
      <c r="BG204" s="3">
        <f t="shared" ca="1" si="744"/>
        <v>7.4312366568060021E-4</v>
      </c>
      <c r="BH204" s="29">
        <f t="shared" ref="BH204:BH222" ca="1" si="762">($AY204*$AS204)*AQ204*(1-AQ204)</f>
        <v>1.9838222496337775E-4</v>
      </c>
      <c r="BI204" s="3">
        <f ca="1">$BH204*U204</f>
        <v>1.7620650437322476E-4</v>
      </c>
      <c r="BJ204" s="3">
        <f ca="1">$BH204*Z204</f>
        <v>1.6422952609434189E-4</v>
      </c>
      <c r="BK204" s="3">
        <f ca="1">$BH204*AE204</f>
        <v>1.626617051266696E-4</v>
      </c>
      <c r="BL204" s="3">
        <f t="shared" ca="1" si="748"/>
        <v>1.9838222496337775E-4</v>
      </c>
      <c r="BM204" s="29">
        <f t="shared" ref="BM204:BM222" ca="1" si="763">($BC204*$AK204+$BH204*$AQ204)*U204*(1-U204)</f>
        <v>6.6474761812461192E-5</v>
      </c>
      <c r="BN204" s="3">
        <f ca="1">($BM204*$I204)</f>
        <v>6.0634252235812704E-5</v>
      </c>
      <c r="BO204" s="3">
        <f ca="1">($BM204*$P204)</f>
        <v>5.5588836807370667E-5</v>
      </c>
      <c r="BP204" s="3">
        <f t="shared" ca="1" si="751"/>
        <v>6.6474761812461192E-5</v>
      </c>
      <c r="BQ204" s="29">
        <f t="shared" ref="BQ204:BQ222" ca="1" si="764">($BC204*$AK204+$BH204*$AQ204)*Z204*(1-Z204)</f>
        <v>9.5418675060690724E-5</v>
      </c>
      <c r="BR204" s="3">
        <f ca="1">$BQ204*$I204</f>
        <v>8.7035137154149389E-5</v>
      </c>
      <c r="BS204" s="3">
        <f ca="1">$BQ204*$P204</f>
        <v>7.9792886980001963E-5</v>
      </c>
      <c r="BT204" s="3">
        <f t="shared" ca="1" si="754"/>
        <v>9.5418675060690724E-5</v>
      </c>
      <c r="BU204" s="29">
        <f t="shared" ref="BU204:BU222" ca="1" si="765">($BC204*$AK204+$BH204*$AQ204)*AE204*(1-AE204)</f>
        <v>9.88462514840098E-5</v>
      </c>
      <c r="BV204" s="3">
        <f ca="1">$BU204*$I204</f>
        <v>9.0161564804922781E-5</v>
      </c>
      <c r="BW204" s="3">
        <f ca="1">$BU204*$P204</f>
        <v>8.2659162559570239E-5</v>
      </c>
      <c r="BX204" s="3">
        <f t="shared" ca="1" si="757"/>
        <v>9.88462514840098E-5</v>
      </c>
      <c r="BY204" s="29">
        <f t="shared" ca="1" si="758"/>
        <v>1.7557619168663208E-5</v>
      </c>
      <c r="BZ204" s="3">
        <f ca="1">$BY204*$C$4</f>
        <v>7.9815180978826063E-5</v>
      </c>
      <c r="CA204" s="3">
        <f ca="1">$BY204*$D$4</f>
        <v>1.4340009879813991E-4</v>
      </c>
      <c r="CB204" s="3">
        <f ca="1">$BY204*$E$4</f>
        <v>-4.3167162488075365E-5</v>
      </c>
      <c r="CC204" s="3">
        <f ca="1">$BY204*$F$4</f>
        <v>-2.5670994986502474E-5</v>
      </c>
      <c r="CD204" s="3">
        <f ca="1">$BY204*1</f>
        <v>1.7557619168663208E-5</v>
      </c>
      <c r="CE204" s="29">
        <f t="shared" ca="1" si="759"/>
        <v>3.0001970725923021E-5</v>
      </c>
      <c r="CF204" s="3">
        <f ca="1">$CE204*$C$4</f>
        <v>1.3638595872297345E-4</v>
      </c>
      <c r="CG204" s="3">
        <f ca="1">$CE204*$D$4</f>
        <v>2.4503809570690371E-4</v>
      </c>
      <c r="CH204" s="3">
        <f ca="1">$CE204*$E$4</f>
        <v>-7.376284522675434E-5</v>
      </c>
      <c r="CI204" s="3">
        <f ca="1">$CE204*$F$4</f>
        <v>-4.3865881398372047E-5</v>
      </c>
      <c r="CJ204" s="3">
        <f ca="1">$CE204*1</f>
        <v>3.0001970725923021E-5</v>
      </c>
    </row>
    <row r="205" spans="2:88" x14ac:dyDescent="0.25">
      <c r="B205" s="2">
        <v>3</v>
      </c>
      <c r="C205" s="3">
        <f t="shared" ref="C205:C222" ca="1" si="766">C204-$I$3*BZ204</f>
        <v>0.14458165816931995</v>
      </c>
      <c r="D205" s="3">
        <f t="shared" ref="D205:D222" ca="1" si="767">D204-($I$3*CA204)</f>
        <v>0.61137531445413829</v>
      </c>
      <c r="E205" s="3">
        <f t="shared" ref="E205:E222" ca="1" si="768">E204-($I$3*CB204)</f>
        <v>0.72886449520684116</v>
      </c>
      <c r="F205" s="5">
        <f t="shared" ref="F205:F222" ca="1" si="769">F204-($I$3*CC204)</f>
        <v>0.86032054580735917</v>
      </c>
      <c r="G205" s="2">
        <f t="shared" ref="G205:G222" ca="1" si="770">G204-($I$3*CD204)</f>
        <v>0.67388145343183259</v>
      </c>
      <c r="H205" s="2">
        <f t="shared" ref="H205:H222" ca="1" si="771">(C180*$C205)+(D180*$D205)+(E180*$E205)+(F180*$F205)+G205</f>
        <v>2.3400287343200041</v>
      </c>
      <c r="I205" s="11">
        <f t="shared" ref="I205:I222" ca="1" si="772">1/(1+EXP(-H205))</f>
        <v>0.9121383880223819</v>
      </c>
      <c r="J205" s="3">
        <f t="shared" ref="J205:J222" ca="1" si="773">J204-($I$3*CF204)</f>
        <v>0.58460123765461092</v>
      </c>
      <c r="K205" s="3">
        <f t="shared" ref="K205:K222" ca="1" si="774">K204-($I$3*CG204)</f>
        <v>0.98749746813565675</v>
      </c>
      <c r="L205" s="3">
        <f t="shared" ref="L205:L222" ca="1" si="775">L204-($I$3*CH204)</f>
        <v>0.11166790177174529</v>
      </c>
      <c r="M205" s="3">
        <f t="shared" ref="M205:M222" ca="1" si="776">M204-($I$3*CI204)</f>
        <v>1.2347754337760114E-2</v>
      </c>
      <c r="N205" s="3">
        <f t="shared" ref="N205:N222" ca="1" si="777">N204-($I$3*CJ204)</f>
        <v>0.8501643940249235</v>
      </c>
      <c r="O205" s="3">
        <f t="shared" ref="O205:O222" ca="1" si="778">J205*$C180+K205*$D180+L205*$E180+M205*$F180+N205</f>
        <v>1.6304749302576491</v>
      </c>
      <c r="P205" s="28">
        <f t="shared" ref="P205:P222" ca="1" si="779">1/(1+EXP(-O205))</f>
        <v>0.83623468907330489</v>
      </c>
      <c r="Q205" s="3">
        <f t="shared" ref="Q205:Q222" ca="1" si="780">Q204-($I$3*BN204)</f>
        <v>0.3110850275750493</v>
      </c>
      <c r="R205" s="3">
        <f t="shared" ref="R205:R222" ca="1" si="781">R204-($I$3*BM204)</f>
        <v>0.94899502347849241</v>
      </c>
      <c r="S205" s="3">
        <f t="shared" ref="S205:S222" ca="1" si="782">S204-($I$3*BO204)</f>
        <v>0.99530002576150978</v>
      </c>
      <c r="T205" s="3">
        <f t="shared" ref="T205:T222" ca="1" si="783">Q205*$I205+R205*$P205+S205</f>
        <v>2.0726351797423641</v>
      </c>
      <c r="U205" s="28">
        <f t="shared" ref="U205:U222" ca="1" si="784">1/(1+EXP(-T205))</f>
        <v>0.88821487415107758</v>
      </c>
      <c r="V205" s="3">
        <f t="shared" ref="V205:V222" ca="1" si="785">V204-($I$3*BR204)</f>
        <v>0.33939092960316419</v>
      </c>
      <c r="W205" s="3">
        <f t="shared" ref="W205:W222" ca="1" si="786">W204-($I$3*BS204)</f>
        <v>0.88729454374726835</v>
      </c>
      <c r="X205" s="3">
        <f t="shared" ref="X205:X222" ca="1" si="787">X204-($I$3*BT204)</f>
        <v>0.51883401491464187</v>
      </c>
      <c r="Y205" s="3">
        <f t="shared" ref="Y205:Y222" ca="1" si="788">V205*$I205+W205*$P205+X205</f>
        <v>1.5703919872592267</v>
      </c>
      <c r="Z205" s="28">
        <f t="shared" ref="Z205:Z222" ca="1" si="789">1/(1+EXP(-Y205))</f>
        <v>0.82783948196927604</v>
      </c>
      <c r="AA205" s="3">
        <f t="shared" ref="AA205:AA222" ca="1" si="790">AA204-($I$3*BV204)</f>
        <v>0.79254016611821354</v>
      </c>
      <c r="AB205" s="3">
        <f t="shared" ref="AB205:AB222" ca="1" si="791">AB204-($I$3*BW204)</f>
        <v>0.79609074444096306</v>
      </c>
      <c r="AC205" s="3">
        <f t="shared" ref="AC205:AC222" ca="1" si="792">AC204-($I$3*BX204)</f>
        <v>0.12728992906607126</v>
      </c>
      <c r="AD205" s="3">
        <f t="shared" ref="AD205:AD222" ca="1" si="793">AA205*I205+AB205*P205+AC205</f>
        <v>1.5159149347838536</v>
      </c>
      <c r="AE205" s="28">
        <f t="shared" ref="AE205:AE222" ca="1" si="794">1/(1+EXP(-AD205))</f>
        <v>0.81993614610586829</v>
      </c>
      <c r="AF205" s="3">
        <f t="shared" ref="AF205:AF222" ca="1" si="795">AF204-($I$3*BD204)</f>
        <v>3.5246404484603686E-2</v>
      </c>
      <c r="AG205" s="3">
        <f t="shared" ref="AG205:AG222" ca="1" si="796">AG204-($I$3*BE204)</f>
        <v>0.7948878669525733</v>
      </c>
      <c r="AH205" s="3">
        <f t="shared" ref="AH205:AH222" ca="1" si="797">AH204-($I$3*BF204)</f>
        <v>4.5849712665623809E-3</v>
      </c>
      <c r="AI205" s="3">
        <f t="shared" ref="AI205:AI222" ca="1" si="798">AI204-($I$3*BG204)</f>
        <v>-6.9037422112171922E-3</v>
      </c>
      <c r="AJ205" s="3">
        <f t="shared" ref="AJ205:AJ222" ca="1" si="799">AF205*$U205+AG205*$Z205+AH205*$AE205+AI205</f>
        <v>0.68620158218434546</v>
      </c>
      <c r="AK205" s="28">
        <f t="shared" ref="AK205:AK222" ca="1" si="800">1/(1+EXP(-AJ205))</f>
        <v>0.66512141779336809</v>
      </c>
      <c r="AL205" s="3">
        <f t="shared" ref="AL205:AL222" ca="1" si="801">AL204-($I$3*BI204)</f>
        <v>0.88204161302520601</v>
      </c>
      <c r="AM205" s="3">
        <f t="shared" ref="AM205:AM222" ca="1" si="802">AM204-($I$3*BJ204)</f>
        <v>0.68559009335296417</v>
      </c>
      <c r="AN205" s="3">
        <f t="shared" ref="AN205:AN222" ca="1" si="803">AN204-($I$3*BK204)</f>
        <v>0.82977941014062317</v>
      </c>
      <c r="AO205" s="3">
        <f t="shared" ref="AO205:AO222" ca="1" si="804">AO204-($I$3*BL204)</f>
        <v>-8.5153649314297884E-3</v>
      </c>
      <c r="AP205" s="3">
        <f t="shared" ref="AP205:AP222" ca="1" si="805">AL205*$U205+AM205*$Z205+AN205*$AE205+AO205</f>
        <v>2.0228517947710558</v>
      </c>
      <c r="AQ205" s="28">
        <f t="shared" ref="AQ205:AQ222" ca="1" si="806">1/(1+EXP(-AP205))</f>
        <v>0.88317556895706162</v>
      </c>
      <c r="AR205" s="3">
        <f t="shared" ref="AR205:AR222" ca="1" si="807">AR204-($I$3*AZ204)</f>
        <v>0.53551756148775476</v>
      </c>
      <c r="AS205" s="3">
        <f t="shared" ref="AS205:AS222" ca="1" si="808">AS204-($I$3*BA204)</f>
        <v>0.30826871947486068</v>
      </c>
      <c r="AT205" s="3">
        <f t="shared" ref="AT205:AT222" ca="1" si="809">AT204-($I$3*BB204)</f>
        <v>0.23540043633844693</v>
      </c>
      <c r="AU205" s="3">
        <f t="shared" ca="1" si="760"/>
        <v>0.86384003780230456</v>
      </c>
      <c r="AV205" s="28">
        <f t="shared" ref="AV205:AV222" ca="1" si="810">1/(1+EXP(-AU205))</f>
        <v>0.70346232343027715</v>
      </c>
      <c r="AW205" s="2">
        <f t="shared" ref="AW205:AW222" ca="1" si="811">IF(AV205&lt;0.5, 0, 1)</f>
        <v>1</v>
      </c>
      <c r="AX205" s="3">
        <f ca="1">POWER(AV205-$G$5, 2)/2</f>
        <v>0.24742962024296192</v>
      </c>
      <c r="AY205" s="29">
        <f t="shared" ref="AY205:AY222" ca="1" si="812">(AV205-$G180) * (1-AV205) * AV205</f>
        <v>6.1621752946824006E-3</v>
      </c>
      <c r="AZ205" s="3">
        <f t="shared" ref="AZ205:AZ222" ca="1" si="813">($AY205*AK205)</f>
        <v>4.0985947686904244E-3</v>
      </c>
      <c r="BA205" s="3">
        <f t="shared" ref="BA205:BA222" ca="1" si="814">($AY205*AQ205)</f>
        <v>5.4422826718942777E-3</v>
      </c>
      <c r="BB205" s="3">
        <f t="shared" ca="1" si="740"/>
        <v>6.1621752946824006E-3</v>
      </c>
      <c r="BC205" s="29">
        <f t="shared" ca="1" si="761"/>
        <v>7.3501477827010036E-4</v>
      </c>
      <c r="BD205" s="3">
        <f t="shared" ref="BD205:BD222" ca="1" si="815">$BC205*U205</f>
        <v>6.5285105878035935E-4</v>
      </c>
      <c r="BE205" s="3">
        <f t="shared" ref="BE205:BE222" ca="1" si="816">$BC205*Z205</f>
        <v>6.0847425328288221E-4</v>
      </c>
      <c r="BF205" s="3">
        <f t="shared" ref="BF205:BF222" ca="1" si="817">$BC205*AE205</f>
        <v>6.0266518462564545E-4</v>
      </c>
      <c r="BG205" s="3">
        <f t="shared" ca="1" si="744"/>
        <v>7.3501477827010036E-4</v>
      </c>
      <c r="BH205" s="29">
        <f t="shared" ca="1" si="762"/>
        <v>1.9599465520803532E-4</v>
      </c>
      <c r="BI205" s="3">
        <f t="shared" ref="BI205:BI222" ca="1" si="818">$BH205*U205</f>
        <v>1.7408536800988893E-4</v>
      </c>
      <c r="BJ205" s="3">
        <f t="shared" ref="BJ205:BJ222" ca="1" si="819">$BH205*Z205</f>
        <v>1.6225211383616683E-4</v>
      </c>
      <c r="BK205" s="3">
        <f t="shared" ref="BK205:BK222" ca="1" si="820">$BH205*AE205</f>
        <v>1.6070310224862493E-4</v>
      </c>
      <c r="BL205" s="3">
        <f t="shared" ca="1" si="748"/>
        <v>1.9599465520803532E-4</v>
      </c>
      <c r="BM205" s="29">
        <f t="shared" ca="1" si="763"/>
        <v>6.5726654330620489E-5</v>
      </c>
      <c r="BN205" s="3">
        <f t="shared" ref="BN205:BN222" ca="1" si="821">($BM205*$I205)</f>
        <v>5.9951804531236481E-5</v>
      </c>
      <c r="BO205" s="3">
        <f t="shared" ref="BO205:BO222" ca="1" si="822">($BM205*$P205)</f>
        <v>5.4962908347995013E-5</v>
      </c>
      <c r="BP205" s="3">
        <f t="shared" ca="1" si="751"/>
        <v>6.5726654330620489E-5</v>
      </c>
      <c r="BQ205" s="29">
        <f t="shared" ca="1" si="764"/>
        <v>9.4345058991484094E-5</v>
      </c>
      <c r="BR205" s="3">
        <f t="shared" ref="BR205:BR222" ca="1" si="823">$BQ205*$I205</f>
        <v>8.6055750026368827E-5</v>
      </c>
      <c r="BS205" s="3">
        <f t="shared" ref="BS205:BS222" ca="1" si="824">$BQ205*$P205</f>
        <v>7.8894611071346309E-5</v>
      </c>
      <c r="BT205" s="3">
        <f t="shared" ca="1" si="754"/>
        <v>9.4345058991484094E-5</v>
      </c>
      <c r="BU205" s="29">
        <f t="shared" ca="1" si="765"/>
        <v>9.7734081916912404E-5</v>
      </c>
      <c r="BV205" s="3">
        <f t="shared" ref="BV205:BV222" ca="1" si="825">$BU205*$I205</f>
        <v>8.9147007934539899E-5</v>
      </c>
      <c r="BW205" s="3">
        <f t="shared" ref="BW205:BW222" ca="1" si="826">$BU205*$P205</f>
        <v>8.1728629603654152E-5</v>
      </c>
      <c r="BX205" s="3">
        <f t="shared" ca="1" si="757"/>
        <v>9.7734081916912404E-5</v>
      </c>
      <c r="BY205" s="29">
        <f t="shared" ca="1" si="758"/>
        <v>1.7360161745240401E-5</v>
      </c>
      <c r="BZ205" s="3">
        <f ca="1">$BY205*$C$5</f>
        <v>6.7114385307099386E-5</v>
      </c>
      <c r="CA205" s="3">
        <f ca="1">$BY205*$D$5</f>
        <v>-4.5801314732467753E-5</v>
      </c>
      <c r="CB205" s="3">
        <f ca="1">$BY205*$E$5</f>
        <v>3.3404423230191576E-5</v>
      </c>
      <c r="CC205" s="3">
        <f ca="1">$BY205*$F$5</f>
        <v>1.8479892177808406E-6</v>
      </c>
      <c r="CD205" s="3">
        <f t="shared" ref="CD205:CD222" ca="1" si="827">$BY205*1</f>
        <v>1.7360161745240401E-5</v>
      </c>
      <c r="CE205" s="29">
        <f t="shared" ca="1" si="759"/>
        <v>2.9664973168633131E-5</v>
      </c>
      <c r="CF205" s="3">
        <f ca="1">$CE205*$C$5</f>
        <v>1.1468478626993569E-4</v>
      </c>
      <c r="CG205" s="3">
        <f ca="1">$CE205*$D$5</f>
        <v>-7.8265098710804786E-5</v>
      </c>
      <c r="CH205" s="3">
        <f ca="1">$CE205*$E$5</f>
        <v>5.7081341371083864E-5</v>
      </c>
      <c r="CI205" s="3">
        <f ca="1">$CE205*$F$5</f>
        <v>3.157836393800997E-6</v>
      </c>
      <c r="CJ205" s="3">
        <f t="shared" ref="CJ205:CJ222" ca="1" si="828">$CE205*1</f>
        <v>2.9664973168633131E-5</v>
      </c>
    </row>
    <row r="206" spans="2:88" x14ac:dyDescent="0.25">
      <c r="B206" s="2">
        <v>4</v>
      </c>
      <c r="C206" s="3">
        <f t="shared" ca="1" si="766"/>
        <v>0.14457427558693617</v>
      </c>
      <c r="D206" s="3">
        <f t="shared" ca="1" si="767"/>
        <v>0.61138035259875889</v>
      </c>
      <c r="E206" s="3">
        <f t="shared" ca="1" si="768"/>
        <v>0.7288608207202858</v>
      </c>
      <c r="F206" s="5">
        <f t="shared" ca="1" si="769"/>
        <v>0.86032034252854517</v>
      </c>
      <c r="G206" s="2">
        <f t="shared" ca="1" si="770"/>
        <v>0.67387954381404058</v>
      </c>
      <c r="H206" s="2">
        <f t="shared" ca="1" si="771"/>
        <v>2.3400249443210801</v>
      </c>
      <c r="I206" s="11">
        <f t="shared" ca="1" si="772"/>
        <v>0.91213808428400656</v>
      </c>
      <c r="J206" s="3">
        <f t="shared" ca="1" si="773"/>
        <v>0.58458862232812125</v>
      </c>
      <c r="K206" s="3">
        <f t="shared" ca="1" si="774"/>
        <v>0.98750607729651496</v>
      </c>
      <c r="L206" s="3">
        <f t="shared" ca="1" si="775"/>
        <v>0.11166162282419448</v>
      </c>
      <c r="M206" s="3">
        <f t="shared" ca="1" si="776"/>
        <v>1.2347406975756797E-2</v>
      </c>
      <c r="N206" s="3">
        <f t="shared" ca="1" si="777"/>
        <v>0.85016113087787493</v>
      </c>
      <c r="O206" s="3">
        <f t="shared" ca="1" si="778"/>
        <v>1.6304705355011226</v>
      </c>
      <c r="P206" s="28">
        <f t="shared" ca="1" si="779"/>
        <v>0.83623408722706061</v>
      </c>
      <c r="Q206" s="3">
        <f t="shared" ca="1" si="780"/>
        <v>0.31107843287655085</v>
      </c>
      <c r="R206" s="3">
        <f t="shared" ca="1" si="781"/>
        <v>0.94898779354651608</v>
      </c>
      <c r="S206" s="3">
        <f t="shared" ca="1" si="782"/>
        <v>0.99529397984159151</v>
      </c>
      <c r="T206" s="3">
        <f t="shared" ca="1" si="783"/>
        <v>2.0726164069936726</v>
      </c>
      <c r="U206" s="28">
        <f t="shared" ca="1" si="784"/>
        <v>0.88821301020607835</v>
      </c>
      <c r="V206" s="3">
        <f t="shared" ca="1" si="785"/>
        <v>0.33938146347066128</v>
      </c>
      <c r="W206" s="3">
        <f t="shared" ca="1" si="786"/>
        <v>0.88728586534005049</v>
      </c>
      <c r="X206" s="3">
        <f t="shared" ca="1" si="787"/>
        <v>0.51882363695815281</v>
      </c>
      <c r="Y206" s="3">
        <f t="shared" ca="1" si="788"/>
        <v>1.5703650806018943</v>
      </c>
      <c r="Z206" s="28">
        <f t="shared" ca="1" si="789"/>
        <v>0.82783564716436531</v>
      </c>
      <c r="AA206" s="3">
        <f t="shared" ca="1" si="790"/>
        <v>0.79253035994734078</v>
      </c>
      <c r="AB206" s="3">
        <f t="shared" ca="1" si="791"/>
        <v>0.79608175429170669</v>
      </c>
      <c r="AC206" s="3">
        <f t="shared" ca="1" si="792"/>
        <v>0.1272791783170604</v>
      </c>
      <c r="AD206" s="3">
        <f t="shared" ca="1" si="793"/>
        <v>1.5158870017345842</v>
      </c>
      <c r="AE206" s="28">
        <f t="shared" ca="1" si="794"/>
        <v>0.81993202200952842</v>
      </c>
      <c r="AF206" s="3">
        <f t="shared" ca="1" si="795"/>
        <v>3.5174590868137845E-2</v>
      </c>
      <c r="AG206" s="3">
        <f t="shared" ca="1" si="796"/>
        <v>0.79482093478471216</v>
      </c>
      <c r="AH206" s="3">
        <f t="shared" ca="1" si="797"/>
        <v>4.5186780962535597E-3</v>
      </c>
      <c r="AI206" s="3">
        <f t="shared" ca="1" si="798"/>
        <v>-6.9845938368269037E-3</v>
      </c>
      <c r="AJ206" s="3">
        <f t="shared" ca="1" si="799"/>
        <v>0.68594404719648827</v>
      </c>
      <c r="AK206" s="28">
        <f t="shared" ca="1" si="800"/>
        <v>0.6650640533200427</v>
      </c>
      <c r="AL206" s="3">
        <f t="shared" ca="1" si="801"/>
        <v>0.88202246363472492</v>
      </c>
      <c r="AM206" s="3">
        <f t="shared" ca="1" si="802"/>
        <v>0.68557224562044217</v>
      </c>
      <c r="AN206" s="3">
        <f t="shared" ca="1" si="803"/>
        <v>0.82976173279937582</v>
      </c>
      <c r="AO206" s="3">
        <f t="shared" ca="1" si="804"/>
        <v>-8.536924343502672E-3</v>
      </c>
      <c r="AP206" s="3">
        <f t="shared" ca="1" si="805"/>
        <v>2.022776262142326</v>
      </c>
      <c r="AQ206" s="28">
        <f t="shared" ca="1" si="806"/>
        <v>0.8831677755404953</v>
      </c>
      <c r="AR206" s="3">
        <f t="shared" ca="1" si="807"/>
        <v>0.53506671606319878</v>
      </c>
      <c r="AS206" s="3">
        <f t="shared" ca="1" si="808"/>
        <v>0.30767006838095229</v>
      </c>
      <c r="AT206" s="3">
        <f t="shared" ca="1" si="809"/>
        <v>0.23472259705603185</v>
      </c>
      <c r="AU206" s="3">
        <f t="shared" ca="1" si="760"/>
        <v>0.8623005259300649</v>
      </c>
      <c r="AV206" s="28">
        <f t="shared" ca="1" si="810"/>
        <v>0.70314107594574271</v>
      </c>
      <c r="AW206" s="2">
        <f t="shared" ca="1" si="811"/>
        <v>1</v>
      </c>
      <c r="AX206" s="3">
        <f ca="1">POWER(AV206-$G$6, 2)/2</f>
        <v>0.24720368634106835</v>
      </c>
      <c r="AY206" s="29">
        <f t="shared" ca="1" si="812"/>
        <v>6.0994718679337877E-3</v>
      </c>
      <c r="AZ206" s="3">
        <f t="shared" ca="1" si="813"/>
        <v>4.0565394835996174E-3</v>
      </c>
      <c r="BA206" s="3">
        <f t="shared" ca="1" si="814"/>
        <v>5.386857001574913E-3</v>
      </c>
      <c r="BB206" s="3">
        <f t="shared" ca="1" si="740"/>
        <v>6.0994718679337877E-3</v>
      </c>
      <c r="BC206" s="29">
        <f t="shared" ca="1" si="761"/>
        <v>7.2698492315874353E-4</v>
      </c>
      <c r="BD206" s="3">
        <f t="shared" ca="1" si="815"/>
        <v>6.4571746697326211E-4</v>
      </c>
      <c r="BE206" s="3">
        <f t="shared" ca="1" si="816"/>
        <v>6.0182403434185482E-4</v>
      </c>
      <c r="BF206" s="3">
        <f t="shared" ca="1" si="817"/>
        <v>5.9607821801599024E-4</v>
      </c>
      <c r="BG206" s="3">
        <f t="shared" ca="1" si="744"/>
        <v>7.2698492315874353E-4</v>
      </c>
      <c r="BH206" s="29">
        <f t="shared" ca="1" si="762"/>
        <v>1.9363476852813112E-4</v>
      </c>
      <c r="BI206" s="3">
        <f t="shared" ca="1" si="818"/>
        <v>1.7198892063492854E-4</v>
      </c>
      <c r="BJ206" s="3">
        <f t="shared" ca="1" si="819"/>
        <v>1.6029776391800749E-4</v>
      </c>
      <c r="BK206" s="3">
        <f t="shared" ca="1" si="820"/>
        <v>1.5876734729061755E-4</v>
      </c>
      <c r="BL206" s="3">
        <f t="shared" ca="1" si="748"/>
        <v>1.9363476852813112E-4</v>
      </c>
      <c r="BM206" s="29">
        <f t="shared" ca="1" si="763"/>
        <v>6.4986086370046414E-5</v>
      </c>
      <c r="BN206" s="3">
        <f t="shared" ca="1" si="821"/>
        <v>5.9276284326689125E-5</v>
      </c>
      <c r="BO206" s="3">
        <f t="shared" ca="1" si="822"/>
        <v>5.4343580618114688E-5</v>
      </c>
      <c r="BP206" s="3">
        <f t="shared" ca="1" si="751"/>
        <v>6.4986086370046414E-5</v>
      </c>
      <c r="BQ206" s="29">
        <f t="shared" ca="1" si="764"/>
        <v>9.3282322290209337E-5</v>
      </c>
      <c r="BR206" s="3">
        <f t="shared" ca="1" si="823"/>
        <v>8.5086358751354827E-5</v>
      </c>
      <c r="BS206" s="3">
        <f t="shared" ca="1" si="824"/>
        <v>7.8005857634773701E-5</v>
      </c>
      <c r="BT206" s="3">
        <f t="shared" ca="1" si="754"/>
        <v>9.3282322290209337E-5</v>
      </c>
      <c r="BU206" s="29">
        <f t="shared" ca="1" si="765"/>
        <v>9.6633192406701745E-5</v>
      </c>
      <c r="BV206" s="3">
        <f t="shared" ca="1" si="825"/>
        <v>8.8142815000096745E-5</v>
      </c>
      <c r="BW206" s="3">
        <f t="shared" ca="1" si="826"/>
        <v>8.0807969448055158E-5</v>
      </c>
      <c r="BX206" s="3">
        <f t="shared" ca="1" si="757"/>
        <v>9.6633192406701745E-5</v>
      </c>
      <c r="BY206" s="29">
        <f t="shared" ca="1" si="758"/>
        <v>1.7164581227691116E-5</v>
      </c>
      <c r="BZ206" s="3">
        <f ca="1">$BY206*$C$6</f>
        <v>5.9331091471637107E-5</v>
      </c>
      <c r="CA206" s="3">
        <f ca="1">$BY206*$D$6</f>
        <v>1.6345487411505697E-4</v>
      </c>
      <c r="CB206" s="3">
        <f ca="1">$BY206*$E$6</f>
        <v>-6.8850568220514593E-5</v>
      </c>
      <c r="CC206" s="3">
        <f ca="1">$BY206*$F$6</f>
        <v>-6.1696370764812949E-5</v>
      </c>
      <c r="CD206" s="3">
        <f t="shared" ca="1" si="827"/>
        <v>1.7164581227691116E-5</v>
      </c>
      <c r="CE206" s="29">
        <f t="shared" ca="1" si="759"/>
        <v>2.9330761035400069E-5</v>
      </c>
      <c r="CF206" s="3">
        <f ca="1">$CE206*$C$6</f>
        <v>1.0138470859496388E-4</v>
      </c>
      <c r="CG206" s="3">
        <f ca="1">$CE206*$D$6</f>
        <v>2.7931097118790777E-4</v>
      </c>
      <c r="CH206" s="3">
        <f ca="1">$CE206*$E$6</f>
        <v>-1.1765154866519675E-4</v>
      </c>
      <c r="CI206" s="3">
        <f ca="1">$CE206*$F$6</f>
        <v>-1.0542648746564201E-4</v>
      </c>
      <c r="CJ206" s="3">
        <f t="shared" ca="1" si="828"/>
        <v>2.9330761035400069E-5</v>
      </c>
    </row>
    <row r="207" spans="2:88" x14ac:dyDescent="0.25">
      <c r="B207" s="2">
        <v>5</v>
      </c>
      <c r="C207" s="3">
        <f t="shared" ca="1" si="766"/>
        <v>0.14456774916687429</v>
      </c>
      <c r="D207" s="3">
        <f t="shared" ca="1" si="767"/>
        <v>0.61136237256260628</v>
      </c>
      <c r="E207" s="3">
        <f t="shared" ca="1" si="768"/>
        <v>0.72886839428279004</v>
      </c>
      <c r="F207" s="5">
        <f t="shared" ca="1" si="769"/>
        <v>0.86032712912932929</v>
      </c>
      <c r="G207" s="2">
        <f t="shared" ca="1" si="770"/>
        <v>0.67387765571010549</v>
      </c>
      <c r="H207" s="2">
        <f t="shared" ca="1" si="771"/>
        <v>2.3400217648398689</v>
      </c>
      <c r="I207" s="11">
        <f t="shared" ca="1" si="772"/>
        <v>0.91213782947305522</v>
      </c>
      <c r="J207" s="3">
        <f t="shared" ca="1" si="773"/>
        <v>0.58457747001017579</v>
      </c>
      <c r="K207" s="3">
        <f t="shared" ca="1" si="774"/>
        <v>0.98747535308968426</v>
      </c>
      <c r="L207" s="3">
        <f t="shared" ca="1" si="775"/>
        <v>0.11167456449454766</v>
      </c>
      <c r="M207" s="3">
        <f t="shared" ca="1" si="776"/>
        <v>1.2359003889378018E-2</v>
      </c>
      <c r="N207" s="3">
        <f t="shared" ca="1" si="777"/>
        <v>0.85015790449416107</v>
      </c>
      <c r="O207" s="3">
        <f t="shared" ca="1" si="778"/>
        <v>1.6304407778096199</v>
      </c>
      <c r="P207" s="28">
        <f t="shared" ca="1" si="779"/>
        <v>0.83623001197046232</v>
      </c>
      <c r="Q207" s="3">
        <f t="shared" ca="1" si="780"/>
        <v>0.31107191248527494</v>
      </c>
      <c r="R207" s="3">
        <f t="shared" ca="1" si="781"/>
        <v>0.94898064507701541</v>
      </c>
      <c r="S207" s="3">
        <f t="shared" ca="1" si="782"/>
        <v>0.9952880020477235</v>
      </c>
      <c r="T207" s="3">
        <f t="shared" ca="1" si="783"/>
        <v>2.0725945573045639</v>
      </c>
      <c r="U207" s="28">
        <f t="shared" ca="1" si="784"/>
        <v>0.88821084071765199</v>
      </c>
      <c r="V207" s="3">
        <f t="shared" ca="1" si="785"/>
        <v>0.33937210397119866</v>
      </c>
      <c r="W207" s="3">
        <f t="shared" ca="1" si="786"/>
        <v>0.88727728469571066</v>
      </c>
      <c r="X207" s="3">
        <f t="shared" ca="1" si="787"/>
        <v>0.51881337590270094</v>
      </c>
      <c r="Y207" s="3">
        <f t="shared" ca="1" si="788"/>
        <v>1.5703354046049076</v>
      </c>
      <c r="Z207" s="28">
        <f t="shared" ca="1" si="789"/>
        <v>0.82783141758770018</v>
      </c>
      <c r="AA207" s="3">
        <f t="shared" ca="1" si="790"/>
        <v>0.79252066423769074</v>
      </c>
      <c r="AB207" s="3">
        <f t="shared" ca="1" si="791"/>
        <v>0.79607286541506739</v>
      </c>
      <c r="AC207" s="3">
        <f t="shared" ca="1" si="792"/>
        <v>0.12726854866589565</v>
      </c>
      <c r="AD207" s="3">
        <f t="shared" ca="1" si="793"/>
        <v>1.5158566489316088</v>
      </c>
      <c r="AE207" s="28">
        <f t="shared" ca="1" si="794"/>
        <v>0.81992754057190487</v>
      </c>
      <c r="AF207" s="3">
        <f t="shared" ca="1" si="795"/>
        <v>3.5103561946770785E-2</v>
      </c>
      <c r="AG207" s="3">
        <f t="shared" ca="1" si="796"/>
        <v>0.79475473414093456</v>
      </c>
      <c r="AH207" s="3">
        <f t="shared" ca="1" si="797"/>
        <v>4.4531094922718008E-3</v>
      </c>
      <c r="AI207" s="3">
        <f t="shared" ca="1" si="798"/>
        <v>-7.0645621783743656E-3</v>
      </c>
      <c r="AJ207" s="3">
        <f t="shared" ca="1" si="799"/>
        <v>0.68568896740287255</v>
      </c>
      <c r="AK207" s="28">
        <f t="shared" ca="1" si="800"/>
        <v>0.66500723091966918</v>
      </c>
      <c r="AL207" s="3">
        <f t="shared" ca="1" si="801"/>
        <v>0.88200354485345511</v>
      </c>
      <c r="AM207" s="3">
        <f t="shared" ca="1" si="802"/>
        <v>0.68555461286641117</v>
      </c>
      <c r="AN207" s="3">
        <f t="shared" ca="1" si="803"/>
        <v>0.82974426839117388</v>
      </c>
      <c r="AO207" s="3">
        <f t="shared" ca="1" si="804"/>
        <v>-8.5582241680407668E-3</v>
      </c>
      <c r="AP207" s="3">
        <f t="shared" ca="1" si="805"/>
        <v>2.0227007102107937</v>
      </c>
      <c r="AQ207" s="28">
        <f t="shared" ca="1" si="806"/>
        <v>0.88315997968098114</v>
      </c>
      <c r="AR207" s="3">
        <f t="shared" ca="1" si="807"/>
        <v>0.53462049672000278</v>
      </c>
      <c r="AS207" s="3">
        <f t="shared" ca="1" si="808"/>
        <v>0.30707751411077905</v>
      </c>
      <c r="AT207" s="3">
        <f t="shared" ca="1" si="809"/>
        <v>0.23405165515055915</v>
      </c>
      <c r="AU207" s="3">
        <f t="shared" ca="1" si="760"/>
        <v>0.8607767223897882</v>
      </c>
      <c r="AV207" s="28">
        <f t="shared" ca="1" si="810"/>
        <v>0.70282290836344985</v>
      </c>
      <c r="AW207" s="2">
        <f t="shared" ca="1" si="811"/>
        <v>1</v>
      </c>
      <c r="AX207" s="3">
        <f ca="1">POWER(AV207-$G$7, 2)/2</f>
        <v>0.24698002026022911</v>
      </c>
      <c r="AY207" s="29">
        <f t="shared" ca="1" si="812"/>
        <v>6.0372808918185746E-3</v>
      </c>
      <c r="AZ207" s="3">
        <f t="shared" ca="1" si="813"/>
        <v>4.0148354481525008E-3</v>
      </c>
      <c r="BA207" s="3">
        <f t="shared" ca="1" si="814"/>
        <v>5.3318848697468677E-3</v>
      </c>
      <c r="BB207" s="3">
        <f t="shared" ca="1" si="740"/>
        <v>6.0372808918185746E-3</v>
      </c>
      <c r="BC207" s="29">
        <f t="shared" ca="1" si="761"/>
        <v>7.1903294217371728E-4</v>
      </c>
      <c r="BD207" s="3">
        <f t="shared" ca="1" si="815"/>
        <v>6.3865285407180424E-4</v>
      </c>
      <c r="BE207" s="3">
        <f t="shared" ca="1" si="816"/>
        <v>5.952380598119232E-4</v>
      </c>
      <c r="BF207" s="3">
        <f t="shared" ca="1" si="817"/>
        <v>5.8955491186667673E-4</v>
      </c>
      <c r="BG207" s="3">
        <f t="shared" ca="1" si="744"/>
        <v>7.1903294217371728E-4</v>
      </c>
      <c r="BH207" s="29">
        <f t="shared" ca="1" si="762"/>
        <v>1.913023932613859E-4</v>
      </c>
      <c r="BI207" s="3">
        <f t="shared" ca="1" si="818"/>
        <v>1.6991685954999446E-4</v>
      </c>
      <c r="BJ207" s="3">
        <f t="shared" ca="1" si="819"/>
        <v>1.583661314014928E-4</v>
      </c>
      <c r="BK207" s="3">
        <f t="shared" ca="1" si="820"/>
        <v>1.5685410081232748E-4</v>
      </c>
      <c r="BL207" s="3">
        <f t="shared" ca="1" si="748"/>
        <v>1.913023932613859E-4</v>
      </c>
      <c r="BM207" s="29">
        <f t="shared" ca="1" si="763"/>
        <v>6.4253338604054703E-5</v>
      </c>
      <c r="BN207" s="3">
        <f t="shared" ca="1" si="821"/>
        <v>5.8607900810699725E-5</v>
      </c>
      <c r="BO207" s="3">
        <f t="shared" ca="1" si="822"/>
        <v>5.3730570110010831E-5</v>
      </c>
      <c r="BP207" s="3">
        <f t="shared" ca="1" si="751"/>
        <v>6.4253338604054703E-5</v>
      </c>
      <c r="BQ207" s="29">
        <f t="shared" ca="1" si="764"/>
        <v>9.2230751484168556E-5</v>
      </c>
      <c r="BR207" s="3">
        <f t="shared" ca="1" si="823"/>
        <v>8.4127157469438276E-5</v>
      </c>
      <c r="BS207" s="3">
        <f t="shared" ca="1" si="824"/>
        <v>7.7126122417651001E-5</v>
      </c>
      <c r="BT207" s="3">
        <f t="shared" ca="1" si="754"/>
        <v>9.2230751484168556E-5</v>
      </c>
      <c r="BU207" s="29">
        <f t="shared" ca="1" si="765"/>
        <v>9.5543843827398245E-5</v>
      </c>
      <c r="BV207" s="3">
        <f t="shared" ca="1" si="825"/>
        <v>8.7149154328235604E-5</v>
      </c>
      <c r="BW207" s="3">
        <f t="shared" ca="1" si="826"/>
        <v>7.9896629667489219E-5</v>
      </c>
      <c r="BX207" s="3">
        <f t="shared" ca="1" si="757"/>
        <v>9.5543843827398245E-5</v>
      </c>
      <c r="BY207" s="29">
        <f t="shared" ca="1" si="758"/>
        <v>1.6971041152180131E-5</v>
      </c>
      <c r="BZ207" s="3">
        <f ca="1">$BY207*$C$7</f>
        <v>5.5875455889437862E-6</v>
      </c>
      <c r="CA207" s="3">
        <f ca="1">$BY207*$D$7</f>
        <v>-7.560938254119291E-5</v>
      </c>
      <c r="CB207" s="3">
        <f ca="1">$BY207*$E$7</f>
        <v>7.7588205939537114E-5</v>
      </c>
      <c r="CC207" s="3">
        <f ca="1">$BY207*$F$7</f>
        <v>-1.6780965491275713E-5</v>
      </c>
      <c r="CD207" s="3">
        <f t="shared" ca="1" si="827"/>
        <v>1.6971041152180131E-5</v>
      </c>
      <c r="CE207" s="29">
        <f t="shared" ca="1" si="759"/>
        <v>2.9000544925330032E-5</v>
      </c>
      <c r="CF207" s="3">
        <f ca="1">$CE207*$C$7</f>
        <v>9.5481394112156589E-6</v>
      </c>
      <c r="CG207" s="3">
        <f ca="1">$CE207*$D$7</f>
        <v>-1.2920322775133034E-4</v>
      </c>
      <c r="CH207" s="3">
        <f ca="1">$CE207*$E$7</f>
        <v>1.3258469128962384E-4</v>
      </c>
      <c r="CI207" s="3">
        <f ca="1">$CE207*$F$7</f>
        <v>-2.8675738822166335E-5</v>
      </c>
      <c r="CJ207" s="3">
        <f t="shared" ca="1" si="828"/>
        <v>2.9000544925330032E-5</v>
      </c>
    </row>
    <row r="208" spans="2:88" x14ac:dyDescent="0.25">
      <c r="B208" s="2">
        <v>6</v>
      </c>
      <c r="C208" s="3">
        <f t="shared" ca="1" si="766"/>
        <v>0.14456713453685952</v>
      </c>
      <c r="D208" s="3">
        <f t="shared" ca="1" si="767"/>
        <v>0.61137068959468577</v>
      </c>
      <c r="E208" s="3">
        <f t="shared" ca="1" si="768"/>
        <v>0.72885985958013666</v>
      </c>
      <c r="F208" s="5">
        <f t="shared" ca="1" si="769"/>
        <v>0.86032897503553329</v>
      </c>
      <c r="G208" s="2">
        <f t="shared" ca="1" si="770"/>
        <v>0.67387578889557875</v>
      </c>
      <c r="H208" s="2">
        <f t="shared" ca="1" si="771"/>
        <v>2.3400207101684511</v>
      </c>
      <c r="I208" s="11">
        <f t="shared" ca="1" si="772"/>
        <v>0.91213774494910982</v>
      </c>
      <c r="J208" s="3">
        <f t="shared" ca="1" si="773"/>
        <v>0.58457641971484053</v>
      </c>
      <c r="K208" s="3">
        <f t="shared" ca="1" si="774"/>
        <v>0.98748956544473687</v>
      </c>
      <c r="L208" s="3">
        <f t="shared" ca="1" si="775"/>
        <v>0.1116599801785058</v>
      </c>
      <c r="M208" s="3">
        <f t="shared" ca="1" si="776"/>
        <v>1.2362158220648456E-2</v>
      </c>
      <c r="N208" s="3">
        <f t="shared" ca="1" si="777"/>
        <v>0.85015471443421931</v>
      </c>
      <c r="O208" s="3">
        <f t="shared" ca="1" si="778"/>
        <v>1.6304467774168945</v>
      </c>
      <c r="P208" s="28">
        <f t="shared" ca="1" si="779"/>
        <v>0.83623083361129569</v>
      </c>
      <c r="Q208" s="3">
        <f t="shared" ca="1" si="780"/>
        <v>0.31106546561618575</v>
      </c>
      <c r="R208" s="3">
        <f t="shared" ca="1" si="781"/>
        <v>0.94897357720976894</v>
      </c>
      <c r="S208" s="3">
        <f t="shared" ca="1" si="782"/>
        <v>0.99528209168501136</v>
      </c>
      <c r="T208" s="3">
        <f t="shared" ca="1" si="783"/>
        <v>2.0725776095689223</v>
      </c>
      <c r="U208" s="28">
        <f t="shared" ca="1" si="784"/>
        <v>0.88820915792619759</v>
      </c>
      <c r="V208" s="3">
        <f t="shared" ca="1" si="785"/>
        <v>0.339362849983877</v>
      </c>
      <c r="W208" s="3">
        <f t="shared" ca="1" si="786"/>
        <v>0.88726880082224469</v>
      </c>
      <c r="X208" s="3">
        <f t="shared" ca="1" si="787"/>
        <v>0.51880323052003763</v>
      </c>
      <c r="Y208" s="3">
        <f t="shared" ca="1" si="788"/>
        <v>1.5703104241727146</v>
      </c>
      <c r="Z208" s="28">
        <f t="shared" ca="1" si="789"/>
        <v>0.8278278571834341</v>
      </c>
      <c r="AA208" s="3">
        <f t="shared" ca="1" si="790"/>
        <v>0.79251107783071462</v>
      </c>
      <c r="AB208" s="3">
        <f t="shared" ca="1" si="791"/>
        <v>0.79606407678580393</v>
      </c>
      <c r="AC208" s="3">
        <f t="shared" ca="1" si="792"/>
        <v>0.12725803884307463</v>
      </c>
      <c r="AD208" s="3">
        <f t="shared" ca="1" si="793"/>
        <v>1.5158306327613704</v>
      </c>
      <c r="AE208" s="28">
        <f t="shared" ca="1" si="794"/>
        <v>0.81992369934686804</v>
      </c>
      <c r="AF208" s="3">
        <f t="shared" ca="1" si="795"/>
        <v>3.503331013282289E-2</v>
      </c>
      <c r="AG208" s="3">
        <f t="shared" ca="1" si="796"/>
        <v>0.7946892579543553</v>
      </c>
      <c r="AH208" s="3">
        <f t="shared" ca="1" si="797"/>
        <v>4.3882584519664668E-3</v>
      </c>
      <c r="AI208" s="3">
        <f t="shared" ca="1" si="798"/>
        <v>-7.1436558020134744E-3</v>
      </c>
      <c r="AJ208" s="3">
        <f t="shared" ca="1" si="799"/>
        <v>0.68543719373310219</v>
      </c>
      <c r="AK208" s="28">
        <f t="shared" ca="1" si="800"/>
        <v>0.66495114031122382</v>
      </c>
      <c r="AL208" s="3">
        <f t="shared" ca="1" si="801"/>
        <v>0.88198485399890458</v>
      </c>
      <c r="AM208" s="3">
        <f t="shared" ca="1" si="802"/>
        <v>0.685537192591957</v>
      </c>
      <c r="AN208" s="3">
        <f t="shared" ca="1" si="803"/>
        <v>0.82972701444008456</v>
      </c>
      <c r="AO208" s="3">
        <f t="shared" ca="1" si="804"/>
        <v>-8.5792674312995185E-3</v>
      </c>
      <c r="AP208" s="3">
        <f t="shared" ca="1" si="805"/>
        <v>2.0226273853334211</v>
      </c>
      <c r="AQ208" s="28">
        <f t="shared" ca="1" si="806"/>
        <v>0.88315241318942894</v>
      </c>
      <c r="AR208" s="3">
        <f t="shared" ca="1" si="807"/>
        <v>0.53417886482070598</v>
      </c>
      <c r="AS208" s="3">
        <f t="shared" ca="1" si="808"/>
        <v>0.30649100677510688</v>
      </c>
      <c r="AT208" s="3">
        <f t="shared" ca="1" si="809"/>
        <v>0.23338755425245911</v>
      </c>
      <c r="AU208" s="3">
        <f t="shared" ca="1" si="760"/>
        <v>0.85926867179943578</v>
      </c>
      <c r="AV208" s="28">
        <f t="shared" ca="1" si="810"/>
        <v>0.70250783628179081</v>
      </c>
      <c r="AW208" s="2">
        <f t="shared" ca="1" si="811"/>
        <v>1</v>
      </c>
      <c r="AX208" s="3">
        <f ca="1">POWER(AV208-$G$8, 2)/2</f>
        <v>0.24675863001866169</v>
      </c>
      <c r="AY208" s="29">
        <f t="shared" ca="1" si="812"/>
        <v>5.9756082302631812E-3</v>
      </c>
      <c r="AZ208" s="3">
        <f t="shared" ca="1" si="813"/>
        <v>3.9734875067666368E-3</v>
      </c>
      <c r="BA208" s="3">
        <f t="shared" ca="1" si="814"/>
        <v>5.2773728288315414E-3</v>
      </c>
      <c r="BB208" s="3">
        <f t="shared" ca="1" si="740"/>
        <v>5.9756082302631812E-3</v>
      </c>
      <c r="BC208" s="29">
        <f t="shared" ca="1" si="761"/>
        <v>7.1115897760541886E-4</v>
      </c>
      <c r="BD208" s="3">
        <f t="shared" ca="1" si="815"/>
        <v>6.3165791665056468E-4</v>
      </c>
      <c r="BE208" s="3">
        <f t="shared" ca="1" si="816"/>
        <v>5.8871721254785572E-4</v>
      </c>
      <c r="BF208" s="3">
        <f t="shared" ca="1" si="817"/>
        <v>5.8309609974197148E-4</v>
      </c>
      <c r="BG208" s="3">
        <f t="shared" ca="1" si="744"/>
        <v>7.1115897760541886E-4</v>
      </c>
      <c r="BH208" s="29">
        <f t="shared" ca="1" si="762"/>
        <v>1.889971520862992E-4</v>
      </c>
      <c r="BI208" s="3">
        <f t="shared" ca="1" si="818"/>
        <v>1.6786900130502132E-4</v>
      </c>
      <c r="BJ208" s="3">
        <f t="shared" ca="1" si="819"/>
        <v>1.5645710742537267E-4</v>
      </c>
      <c r="BK208" s="3">
        <f t="shared" ca="1" si="820"/>
        <v>1.5496324410462108E-4</v>
      </c>
      <c r="BL208" s="3">
        <f t="shared" ca="1" si="748"/>
        <v>1.889971520862992E-4</v>
      </c>
      <c r="BM208" s="29">
        <f t="shared" ca="1" si="763"/>
        <v>6.352800400454853E-5</v>
      </c>
      <c r="BN208" s="3">
        <f t="shared" ca="1" si="821"/>
        <v>5.7946290313826917E-5</v>
      </c>
      <c r="BO208" s="3">
        <f t="shared" ca="1" si="822"/>
        <v>5.3124075746385348E-5</v>
      </c>
      <c r="BP208" s="3">
        <f t="shared" ca="1" si="751"/>
        <v>6.352800400454853E-5</v>
      </c>
      <c r="BQ208" s="29">
        <f t="shared" ca="1" si="764"/>
        <v>9.1189882801857654E-5</v>
      </c>
      <c r="BR208" s="3">
        <f t="shared" ca="1" si="823"/>
        <v>8.3177734061060059E-5</v>
      </c>
      <c r="BS208" s="3">
        <f t="shared" ca="1" si="824"/>
        <v>7.6255791712313785E-5</v>
      </c>
      <c r="BT208" s="3">
        <f t="shared" ca="1" si="754"/>
        <v>9.1189882801857654E-5</v>
      </c>
      <c r="BU208" s="29">
        <f t="shared" ca="1" si="765"/>
        <v>9.4465610594433858E-5</v>
      </c>
      <c r="BV208" s="3">
        <f t="shared" ca="1" si="825"/>
        <v>8.6165649022847631E-5</v>
      </c>
      <c r="BW208" s="3">
        <f t="shared" ca="1" si="826"/>
        <v>7.8995056294983471E-5</v>
      </c>
      <c r="BX208" s="3">
        <f t="shared" ca="1" si="757"/>
        <v>9.4465610594433858E-5</v>
      </c>
      <c r="BY208" s="29">
        <f t="shared" ca="1" si="758"/>
        <v>1.6779452755994652E-5</v>
      </c>
      <c r="BZ208" s="3">
        <f ca="1">$BY208*$C$8</f>
        <v>7.329936141928704E-5</v>
      </c>
      <c r="CA208" s="3">
        <f ca="1">$BY208*$D$8</f>
        <v>1.6228751116542908E-4</v>
      </c>
      <c r="CB208" s="3">
        <f ca="1">$BY208*$E$8</f>
        <v>-6.6456700585392422E-5</v>
      </c>
      <c r="CC208" s="3">
        <f ca="1">$BY208*$F$8</f>
        <v>-5.3065019340833088E-5</v>
      </c>
      <c r="CD208" s="3">
        <f t="shared" ca="1" si="827"/>
        <v>1.6779452755994652E-5</v>
      </c>
      <c r="CE208" s="29">
        <f t="shared" ca="1" si="759"/>
        <v>2.8673013213568075E-5</v>
      </c>
      <c r="CF208" s="3">
        <f ca="1">$CE208*$C$8</f>
        <v>1.2525519092215079E-4</v>
      </c>
      <c r="CG208" s="3">
        <f ca="1">$CE208*$D$8</f>
        <v>2.7731964919898769E-4</v>
      </c>
      <c r="CH208" s="3">
        <f ca="1">$CE208*$E$8</f>
        <v>-1.1356233613365771E-4</v>
      </c>
      <c r="CI208" s="3">
        <f ca="1">$CE208*$F$8</f>
        <v>-9.0678404287909047E-5</v>
      </c>
      <c r="CJ208" s="3">
        <f t="shared" ca="1" si="828"/>
        <v>2.8673013213568075E-5</v>
      </c>
    </row>
    <row r="209" spans="2:88" x14ac:dyDescent="0.25">
      <c r="B209" s="2">
        <v>7</v>
      </c>
      <c r="C209" s="3">
        <f t="shared" ca="1" si="766"/>
        <v>0.14455907160710341</v>
      </c>
      <c r="D209" s="3">
        <f t="shared" ca="1" si="767"/>
        <v>0.61135283796845752</v>
      </c>
      <c r="E209" s="3">
        <f t="shared" ca="1" si="768"/>
        <v>0.72886716981720101</v>
      </c>
      <c r="F209" s="5">
        <f t="shared" ca="1" si="769"/>
        <v>0.86033481218766084</v>
      </c>
      <c r="G209" s="2">
        <f t="shared" ca="1" si="770"/>
        <v>0.67387394315577565</v>
      </c>
      <c r="H209" s="2">
        <f t="shared" ca="1" si="771"/>
        <v>2.3400149941286537</v>
      </c>
      <c r="I209" s="11">
        <f t="shared" ca="1" si="772"/>
        <v>0.91213728685043005</v>
      </c>
      <c r="J209" s="3">
        <f t="shared" ca="1" si="773"/>
        <v>0.58456264164383909</v>
      </c>
      <c r="K209" s="3">
        <f t="shared" ca="1" si="774"/>
        <v>0.98745906028332497</v>
      </c>
      <c r="L209" s="3">
        <f t="shared" ca="1" si="775"/>
        <v>0.1116724720354805</v>
      </c>
      <c r="M209" s="3">
        <f t="shared" ca="1" si="776"/>
        <v>1.2372132845120126E-2</v>
      </c>
      <c r="N209" s="3">
        <f t="shared" ca="1" si="777"/>
        <v>0.85015156040276585</v>
      </c>
      <c r="O209" s="3">
        <f t="shared" ca="1" si="778"/>
        <v>1.6304141063021198</v>
      </c>
      <c r="P209" s="28">
        <f t="shared" ca="1" si="779"/>
        <v>0.83622635929131572</v>
      </c>
      <c r="Q209" s="3">
        <f t="shared" ca="1" si="780"/>
        <v>0.31105909152425121</v>
      </c>
      <c r="R209" s="3">
        <f t="shared" ca="1" si="781"/>
        <v>0.94896658912932841</v>
      </c>
      <c r="S209" s="3">
        <f t="shared" ca="1" si="782"/>
        <v>0.99527624803667925</v>
      </c>
      <c r="T209" s="3">
        <f t="shared" ca="1" si="783"/>
        <v>2.0725557197464854</v>
      </c>
      <c r="U209" s="28">
        <f t="shared" ca="1" si="784"/>
        <v>0.88820698438736612</v>
      </c>
      <c r="V209" s="3">
        <f t="shared" ca="1" si="785"/>
        <v>0.33935370043313029</v>
      </c>
      <c r="W209" s="3">
        <f t="shared" ca="1" si="786"/>
        <v>0.88726041268515632</v>
      </c>
      <c r="X209" s="3">
        <f t="shared" ca="1" si="787"/>
        <v>0.51879319963292947</v>
      </c>
      <c r="Y209" s="3">
        <f t="shared" ca="1" si="788"/>
        <v>1.5702809078716773</v>
      </c>
      <c r="Z209" s="28">
        <f t="shared" ca="1" si="789"/>
        <v>0.82782365021692428</v>
      </c>
      <c r="AA209" s="3">
        <f t="shared" ca="1" si="790"/>
        <v>0.79250159960932209</v>
      </c>
      <c r="AB209" s="3">
        <f t="shared" ca="1" si="791"/>
        <v>0.79605538732961145</v>
      </c>
      <c r="AC209" s="3">
        <f t="shared" ca="1" si="792"/>
        <v>0.12724764762590923</v>
      </c>
      <c r="AD209" s="3">
        <f t="shared" ca="1" si="793"/>
        <v>1.5158004048590612</v>
      </c>
      <c r="AE209" s="28">
        <f t="shared" ca="1" si="794"/>
        <v>0.81991923618940055</v>
      </c>
      <c r="AF209" s="3">
        <f t="shared" ca="1" si="795"/>
        <v>3.4963827761991327E-2</v>
      </c>
      <c r="AG209" s="3">
        <f t="shared" ca="1" si="796"/>
        <v>0.79462449906097499</v>
      </c>
      <c r="AH209" s="3">
        <f t="shared" ca="1" si="797"/>
        <v>4.3241178809948497E-3</v>
      </c>
      <c r="AI209" s="3">
        <f t="shared" ca="1" si="798"/>
        <v>-7.2218832895500707E-3</v>
      </c>
      <c r="AJ209" s="3">
        <f t="shared" ca="1" si="799"/>
        <v>0.68518761352419699</v>
      </c>
      <c r="AK209" s="28">
        <f t="shared" ca="1" si="800"/>
        <v>0.66489553376767352</v>
      </c>
      <c r="AL209" s="3">
        <f t="shared" ca="1" si="801"/>
        <v>0.88196638840876107</v>
      </c>
      <c r="AM209" s="3">
        <f t="shared" ca="1" si="802"/>
        <v>0.68551998231014022</v>
      </c>
      <c r="AN209" s="3">
        <f t="shared" ca="1" si="803"/>
        <v>0.82970996848323308</v>
      </c>
      <c r="AO209" s="3">
        <f t="shared" ca="1" si="804"/>
        <v>-8.6000571180290114E-3</v>
      </c>
      <c r="AP209" s="3">
        <f t="shared" ca="1" si="805"/>
        <v>2.0225534667316589</v>
      </c>
      <c r="AQ209" s="28">
        <f t="shared" ca="1" si="806"/>
        <v>0.88314478500032279</v>
      </c>
      <c r="AR209" s="3">
        <f t="shared" ca="1" si="807"/>
        <v>0.53374178119496163</v>
      </c>
      <c r="AS209" s="3">
        <f t="shared" ca="1" si="808"/>
        <v>0.30591049576393542</v>
      </c>
      <c r="AT209" s="3">
        <f t="shared" ca="1" si="809"/>
        <v>0.23273023734713016</v>
      </c>
      <c r="AU209" s="3">
        <f t="shared" ca="1" si="760"/>
        <v>0.85777602285964594</v>
      </c>
      <c r="AV209" s="28">
        <f t="shared" ca="1" si="810"/>
        <v>0.70219579245521258</v>
      </c>
      <c r="AW209" s="2">
        <f t="shared" ca="1" si="811"/>
        <v>1</v>
      </c>
      <c r="AX209" s="3">
        <f ca="1">POWER(AV209-$G$9, 2)/2</f>
        <v>0.246539465470902</v>
      </c>
      <c r="AY209" s="29">
        <f t="shared" ca="1" si="812"/>
        <v>5.9144433489930551E-3</v>
      </c>
      <c r="AZ209" s="3">
        <f t="shared" ca="1" si="813"/>
        <v>3.9324869674674037E-3</v>
      </c>
      <c r="BA209" s="3">
        <f t="shared" ca="1" si="814"/>
        <v>5.2233097998430605E-3</v>
      </c>
      <c r="BB209" s="3">
        <f t="shared" ca="1" si="740"/>
        <v>5.9144433489930551E-3</v>
      </c>
      <c r="BC209" s="29">
        <f t="shared" ca="1" si="761"/>
        <v>7.0336168809205545E-4</v>
      </c>
      <c r="BD209" s="3">
        <f t="shared" ca="1" si="815"/>
        <v>6.2473076391385176E-4</v>
      </c>
      <c r="BE209" s="3">
        <f t="shared" ca="1" si="816"/>
        <v>5.822594400591031E-4</v>
      </c>
      <c r="BF209" s="3">
        <f t="shared" ca="1" si="817"/>
        <v>5.7669977806532545E-4</v>
      </c>
      <c r="BG209" s="3">
        <f t="shared" ca="1" si="744"/>
        <v>7.0336168809205545E-4</v>
      </c>
      <c r="BH209" s="29">
        <f t="shared" ca="1" si="762"/>
        <v>1.8671889205005161E-4</v>
      </c>
      <c r="BI209" s="3">
        <f t="shared" ca="1" si="818"/>
        <v>1.6584502403592648E-4</v>
      </c>
      <c r="BJ209" s="3">
        <f t="shared" ca="1" si="819"/>
        <v>1.5457031478133357E-4</v>
      </c>
      <c r="BK209" s="3">
        <f t="shared" ca="1" si="820"/>
        <v>1.5309441135180944E-4</v>
      </c>
      <c r="BL209" s="3">
        <f t="shared" ca="1" si="748"/>
        <v>1.8671889205005161E-4</v>
      </c>
      <c r="BM209" s="29">
        <f t="shared" ca="1" si="763"/>
        <v>6.2810443315154988E-5</v>
      </c>
      <c r="BN209" s="3">
        <f t="shared" ca="1" si="821"/>
        <v>5.7291747351358205E-5</v>
      </c>
      <c r="BO209" s="3">
        <f t="shared" ca="1" si="822"/>
        <v>5.2523748338905612E-5</v>
      </c>
      <c r="BP209" s="3">
        <f t="shared" ca="1" si="751"/>
        <v>6.2810443315154988E-5</v>
      </c>
      <c r="BQ209" s="29">
        <f t="shared" ca="1" si="764"/>
        <v>9.0160088505415484E-5</v>
      </c>
      <c r="BR209" s="3">
        <f t="shared" ca="1" si="823"/>
        <v>8.2238378511524323E-5</v>
      </c>
      <c r="BS209" s="3">
        <f t="shared" ca="1" si="824"/>
        <v>7.5394242564266392E-5</v>
      </c>
      <c r="BT209" s="3">
        <f t="shared" ca="1" si="754"/>
        <v>9.0160088505415484E-5</v>
      </c>
      <c r="BU209" s="29">
        <f t="shared" ca="1" si="765"/>
        <v>9.339882291763928E-5</v>
      </c>
      <c r="BV209" s="3">
        <f t="shared" ca="1" si="825"/>
        <v>8.5192548931119262E-5</v>
      </c>
      <c r="BW209" s="3">
        <f t="shared" ca="1" si="826"/>
        <v>7.8102557650511792E-5</v>
      </c>
      <c r="BX209" s="3">
        <f t="shared" ca="1" si="757"/>
        <v>9.339882291763928E-5</v>
      </c>
      <c r="BY209" s="29">
        <f t="shared" ca="1" si="758"/>
        <v>1.6589957608576829E-5</v>
      </c>
      <c r="BZ209" s="3">
        <f ca="1">$BY209*$C$9</f>
        <v>5.9577855763921113E-5</v>
      </c>
      <c r="CA209" s="3">
        <f ca="1">$BY209*$D$9</f>
        <v>4.9983883278881133E-5</v>
      </c>
      <c r="CB209" s="3">
        <f ca="1">$BY209*$E$9</f>
        <v>1.209208830173948E-5</v>
      </c>
      <c r="CC209" s="3">
        <f ca="1">$BY209*$F$9</f>
        <v>9.3602199823351333E-6</v>
      </c>
      <c r="CD209" s="3">
        <f t="shared" ca="1" si="827"/>
        <v>1.6589957608576829E-5</v>
      </c>
      <c r="CE209" s="29">
        <f t="shared" ca="1" si="759"/>
        <v>2.8349689958769299E-5</v>
      </c>
      <c r="CF209" s="3">
        <f ca="1">$CE209*$C$9</f>
        <v>1.0180940657993231E-4</v>
      </c>
      <c r="CG209" s="3">
        <f ca="1">$CE209*$D$9</f>
        <v>8.5414780876776021E-5</v>
      </c>
      <c r="CH209" s="3">
        <f ca="1">$CE209*$E$9</f>
        <v>2.0663522017147765E-5</v>
      </c>
      <c r="CI209" s="3">
        <f ca="1">$CE209*$F$9</f>
        <v>1.5995178571637225E-5</v>
      </c>
      <c r="CJ209" s="3">
        <f t="shared" ca="1" si="828"/>
        <v>2.8349689958769299E-5</v>
      </c>
    </row>
    <row r="210" spans="2:88" x14ac:dyDescent="0.25">
      <c r="B210" s="2">
        <v>8</v>
      </c>
      <c r="C210" s="3">
        <f t="shared" ca="1" si="766"/>
        <v>0.14455251804296937</v>
      </c>
      <c r="D210" s="3">
        <f t="shared" ca="1" si="767"/>
        <v>0.61134733974129685</v>
      </c>
      <c r="E210" s="3">
        <f t="shared" ca="1" si="768"/>
        <v>0.72886583968748786</v>
      </c>
      <c r="F210" s="5">
        <f t="shared" ca="1" si="769"/>
        <v>0.86033378256346282</v>
      </c>
      <c r="G210" s="2">
        <f t="shared" ca="1" si="770"/>
        <v>0.67387211826043869</v>
      </c>
      <c r="H210" s="2">
        <f t="shared" ca="1" si="771"/>
        <v>2.3399993711122162</v>
      </c>
      <c r="I210" s="11">
        <f t="shared" ca="1" si="772"/>
        <v>0.91213603476919924</v>
      </c>
      <c r="J210" s="3">
        <f t="shared" ca="1" si="773"/>
        <v>0.58455144260911529</v>
      </c>
      <c r="K210" s="3">
        <f t="shared" ca="1" si="774"/>
        <v>0.98744966465742856</v>
      </c>
      <c r="L210" s="3">
        <f t="shared" ca="1" si="775"/>
        <v>0.11167019904805861</v>
      </c>
      <c r="M210" s="3">
        <f t="shared" ca="1" si="776"/>
        <v>1.2370373375477245E-2</v>
      </c>
      <c r="N210" s="3">
        <f t="shared" ca="1" si="777"/>
        <v>0.85014844193687034</v>
      </c>
      <c r="O210" s="3">
        <f t="shared" ca="1" si="778"/>
        <v>1.6303887859795991</v>
      </c>
      <c r="P210" s="28">
        <f t="shared" ca="1" si="779"/>
        <v>0.83622289159715413</v>
      </c>
      <c r="Q210" s="3">
        <f t="shared" ca="1" si="780"/>
        <v>0.31105278943204256</v>
      </c>
      <c r="R210" s="3">
        <f t="shared" ca="1" si="781"/>
        <v>0.94895967998056374</v>
      </c>
      <c r="S210" s="3">
        <f t="shared" ca="1" si="782"/>
        <v>0.99527047042436201</v>
      </c>
      <c r="T210" s="3">
        <f t="shared" ca="1" si="783"/>
        <v>2.0725347359832611</v>
      </c>
      <c r="U210" s="28">
        <f t="shared" ca="1" si="784"/>
        <v>0.88820490078054648</v>
      </c>
      <c r="V210" s="3">
        <f t="shared" ca="1" si="785"/>
        <v>0.33934465421149401</v>
      </c>
      <c r="W210" s="3">
        <f t="shared" ca="1" si="786"/>
        <v>0.88725211931847425</v>
      </c>
      <c r="X210" s="3">
        <f t="shared" ca="1" si="787"/>
        <v>0.5187832820231939</v>
      </c>
      <c r="Y210" s="3">
        <f t="shared" ca="1" si="788"/>
        <v>1.5702523021279888</v>
      </c>
      <c r="Z210" s="28">
        <f t="shared" ca="1" si="789"/>
        <v>0.82781957295471742</v>
      </c>
      <c r="AA210" s="3">
        <f t="shared" ca="1" si="790"/>
        <v>0.79249222842893963</v>
      </c>
      <c r="AB210" s="3">
        <f t="shared" ca="1" si="791"/>
        <v>0.79604679604826989</v>
      </c>
      <c r="AC210" s="3">
        <f t="shared" ca="1" si="792"/>
        <v>0.12723737375538829</v>
      </c>
      <c r="AD210" s="3">
        <f t="shared" ca="1" si="793"/>
        <v>1.515770646218102</v>
      </c>
      <c r="AE210" s="28">
        <f t="shared" ca="1" si="794"/>
        <v>0.81991484223416766</v>
      </c>
      <c r="AF210" s="3">
        <f t="shared" ca="1" si="795"/>
        <v>3.4895107377960803E-2</v>
      </c>
      <c r="AG210" s="3">
        <f t="shared" ca="1" si="796"/>
        <v>0.79456045052256852</v>
      </c>
      <c r="AH210" s="3">
        <f t="shared" ca="1" si="797"/>
        <v>4.260680905407664E-3</v>
      </c>
      <c r="AI210" s="3">
        <f t="shared" ca="1" si="798"/>
        <v>-7.2992530752401964E-3</v>
      </c>
      <c r="AJ210" s="3">
        <f t="shared" ca="1" si="799"/>
        <v>0.68494084066179606</v>
      </c>
      <c r="AK210" s="28">
        <f t="shared" ca="1" si="800"/>
        <v>0.66484054820155336</v>
      </c>
      <c r="AL210" s="3">
        <f t="shared" ca="1" si="801"/>
        <v>0.88194814545611711</v>
      </c>
      <c r="AM210" s="3">
        <f t="shared" ca="1" si="802"/>
        <v>0.68550297957551432</v>
      </c>
      <c r="AN210" s="3">
        <f t="shared" ca="1" si="803"/>
        <v>0.82969312809798434</v>
      </c>
      <c r="AO210" s="3">
        <f t="shared" ca="1" si="804"/>
        <v>-8.6205961961545174E-3</v>
      </c>
      <c r="AP210" s="3">
        <f t="shared" ca="1" si="805"/>
        <v>2.0224805628709035</v>
      </c>
      <c r="AQ210" s="28">
        <f t="shared" ca="1" si="806"/>
        <v>0.88313726110635815</v>
      </c>
      <c r="AR210" s="3">
        <f t="shared" ca="1" si="807"/>
        <v>0.53330920762854017</v>
      </c>
      <c r="AS210" s="3">
        <f t="shared" ca="1" si="808"/>
        <v>0.30533593168595269</v>
      </c>
      <c r="AT210" s="3">
        <f t="shared" ca="1" si="809"/>
        <v>0.23207964857874092</v>
      </c>
      <c r="AU210" s="3">
        <f t="shared" ca="1" si="760"/>
        <v>0.85629877296592594</v>
      </c>
      <c r="AV210" s="28">
        <f t="shared" ca="1" si="810"/>
        <v>0.70188678235058666</v>
      </c>
      <c r="AW210" s="2">
        <f t="shared" ca="1" si="811"/>
        <v>1</v>
      </c>
      <c r="AX210" s="3">
        <f ca="1">POWER(AV210-$G$10, 2)/2</f>
        <v>0.2463225276192299</v>
      </c>
      <c r="AY210" s="29">
        <f t="shared" ca="1" si="812"/>
        <v>5.8537900051385304E-3</v>
      </c>
      <c r="AZ210" s="3">
        <f t="shared" ca="1" si="813"/>
        <v>3.8918369560730745E-3</v>
      </c>
      <c r="BA210" s="3">
        <f t="shared" ca="1" si="814"/>
        <v>5.169700072229816E-3</v>
      </c>
      <c r="BB210" s="3">
        <f t="shared" ca="1" si="740"/>
        <v>5.8537900051385304E-3</v>
      </c>
      <c r="BC210" s="29">
        <f t="shared" ca="1" si="761"/>
        <v>6.956410324692649E-4</v>
      </c>
      <c r="BD210" s="3">
        <f t="shared" ca="1" si="815"/>
        <v>6.1787177422324029E-4</v>
      </c>
      <c r="BE210" s="3">
        <f t="shared" ca="1" si="816"/>
        <v>5.7586526242848558E-4</v>
      </c>
      <c r="BF210" s="3">
        <f t="shared" ca="1" si="817"/>
        <v>5.703664073886508E-4</v>
      </c>
      <c r="BG210" s="3">
        <f t="shared" ca="1" si="744"/>
        <v>6.956410324692649E-4</v>
      </c>
      <c r="BH210" s="29">
        <f t="shared" ca="1" si="762"/>
        <v>1.8446727101077522E-4</v>
      </c>
      <c r="BI210" s="3">
        <f t="shared" ca="1" si="818"/>
        <v>1.6384473414538377E-4</v>
      </c>
      <c r="BJ210" s="3">
        <f t="shared" ca="1" si="819"/>
        <v>1.5270561751226208E-4</v>
      </c>
      <c r="BK210" s="3">
        <f t="shared" ca="1" si="820"/>
        <v>1.5124745340816721E-4</v>
      </c>
      <c r="BL210" s="3">
        <f t="shared" ca="1" si="748"/>
        <v>1.8446727101077522E-4</v>
      </c>
      <c r="BM210" s="29">
        <f t="shared" ca="1" si="763"/>
        <v>6.2100344048516624E-5</v>
      </c>
      <c r="BN210" s="3">
        <f t="shared" ca="1" si="821"/>
        <v>5.6643961578216994E-5</v>
      </c>
      <c r="BO210" s="3">
        <f t="shared" ca="1" si="822"/>
        <v>5.192972926942869E-5</v>
      </c>
      <c r="BP210" s="3">
        <f t="shared" ca="1" si="751"/>
        <v>6.2100344048516624E-5</v>
      </c>
      <c r="BQ210" s="29">
        <f t="shared" ca="1" si="764"/>
        <v>8.9141009218632564E-5</v>
      </c>
      <c r="BR210" s="3">
        <f t="shared" ca="1" si="823"/>
        <v>8.1308726684008149E-5</v>
      </c>
      <c r="BS210" s="3">
        <f t="shared" ca="1" si="824"/>
        <v>7.4541752488693498E-5</v>
      </c>
      <c r="BT210" s="3">
        <f t="shared" ca="1" si="754"/>
        <v>8.9141009218632564E-5</v>
      </c>
      <c r="BU210" s="29">
        <f t="shared" ca="1" si="765"/>
        <v>9.2343162580311755E-5</v>
      </c>
      <c r="BV210" s="3">
        <f t="shared" ca="1" si="825"/>
        <v>8.4229526154053062E-5</v>
      </c>
      <c r="BW210" s="3">
        <f t="shared" ca="1" si="826"/>
        <v>7.7219466432134419E-5</v>
      </c>
      <c r="BX210" s="3">
        <f t="shared" ca="1" si="757"/>
        <v>9.2343162580311755E-5</v>
      </c>
      <c r="BY210" s="29">
        <f t="shared" ca="1" si="758"/>
        <v>1.6402571406004357E-5</v>
      </c>
      <c r="BZ210" s="3">
        <f ca="1">$BY210*$C$10</f>
        <v>3.4317459895642317E-5</v>
      </c>
      <c r="CA210" s="3">
        <f ca="1">$BY210*$D$10</f>
        <v>-1.1170151127488966E-4</v>
      </c>
      <c r="CB210" s="3">
        <f ca="1">$BY210*$E$10</f>
        <v>1.3882480335185846E-4</v>
      </c>
      <c r="CC210" s="3">
        <f ca="1">$BY210*$F$10</f>
        <v>-9.8769723978395835E-6</v>
      </c>
      <c r="CD210" s="3">
        <f t="shared" ca="1" si="827"/>
        <v>1.6402571406004357E-5</v>
      </c>
      <c r="CE210" s="29">
        <f t="shared" ca="1" si="759"/>
        <v>2.8029592008485656E-5</v>
      </c>
      <c r="CF210" s="3">
        <f ca="1">$CE210*$C$10</f>
        <v>5.8643512400153694E-5</v>
      </c>
      <c r="CG210" s="3">
        <f ca="1">$CE210*$D$10</f>
        <v>-1.9088152157778731E-4</v>
      </c>
      <c r="CH210" s="3">
        <f ca="1">$CE210*$E$10</f>
        <v>2.3723125492301918E-4</v>
      </c>
      <c r="CI210" s="3">
        <f ca="1">$CE210*$F$10</f>
        <v>-1.6878299123829723E-5</v>
      </c>
      <c r="CJ210" s="3">
        <f t="shared" ca="1" si="828"/>
        <v>2.8029592008485656E-5</v>
      </c>
    </row>
    <row r="211" spans="2:88" x14ac:dyDescent="0.25">
      <c r="B211" s="2">
        <v>9</v>
      </c>
      <c r="C211" s="3">
        <f t="shared" ca="1" si="766"/>
        <v>0.14454874312238084</v>
      </c>
      <c r="D211" s="3">
        <f t="shared" ca="1" si="767"/>
        <v>0.61135962690753709</v>
      </c>
      <c r="E211" s="3">
        <f t="shared" ca="1" si="768"/>
        <v>0.72885056895911915</v>
      </c>
      <c r="F211" s="5">
        <f t="shared" ca="1" si="769"/>
        <v>0.86033486903042655</v>
      </c>
      <c r="G211" s="2">
        <f t="shared" ca="1" si="770"/>
        <v>0.67387031397758401</v>
      </c>
      <c r="H211" s="2">
        <f t="shared" ca="1" si="771"/>
        <v>2.3399903354559335</v>
      </c>
      <c r="I211" s="11">
        <f t="shared" ca="1" si="772"/>
        <v>0.91213531061386965</v>
      </c>
      <c r="J211" s="3">
        <f t="shared" ca="1" si="773"/>
        <v>0.58454499182275133</v>
      </c>
      <c r="K211" s="3">
        <f t="shared" ca="1" si="774"/>
        <v>0.98747066162480213</v>
      </c>
      <c r="L211" s="3">
        <f t="shared" ca="1" si="775"/>
        <v>0.11164410361001707</v>
      </c>
      <c r="M211" s="3">
        <f t="shared" ca="1" si="776"/>
        <v>1.2372229988380867E-2</v>
      </c>
      <c r="N211" s="3">
        <f t="shared" ca="1" si="777"/>
        <v>0.85014535868174945</v>
      </c>
      <c r="O211" s="3">
        <f t="shared" ca="1" si="778"/>
        <v>1.6303903819016212</v>
      </c>
      <c r="P211" s="28">
        <f t="shared" ca="1" si="779"/>
        <v>0.83622311016520823</v>
      </c>
      <c r="Q211" s="3">
        <f t="shared" ca="1" si="780"/>
        <v>0.31104655859626895</v>
      </c>
      <c r="R211" s="3">
        <f t="shared" ca="1" si="781"/>
        <v>0.94895284894271836</v>
      </c>
      <c r="S211" s="3">
        <f t="shared" ca="1" si="782"/>
        <v>0.99526475815414239</v>
      </c>
      <c r="T211" s="3">
        <f t="shared" ca="1" si="783"/>
        <v>2.0725176102377403</v>
      </c>
      <c r="U211" s="28">
        <f t="shared" ca="1" si="784"/>
        <v>0.88820320023485821</v>
      </c>
      <c r="V211" s="3">
        <f t="shared" ca="1" si="785"/>
        <v>0.33933571025155879</v>
      </c>
      <c r="W211" s="3">
        <f t="shared" ca="1" si="786"/>
        <v>0.88724391972570049</v>
      </c>
      <c r="X211" s="3">
        <f t="shared" ca="1" si="787"/>
        <v>0.51877347651217987</v>
      </c>
      <c r="Y211" s="3">
        <f t="shared" ca="1" si="788"/>
        <v>1.570227430013059</v>
      </c>
      <c r="Z211" s="28">
        <f t="shared" ca="1" si="789"/>
        <v>0.82781602779563468</v>
      </c>
      <c r="AA211" s="3">
        <f t="shared" ca="1" si="790"/>
        <v>0.79248296318106271</v>
      </c>
      <c r="AB211" s="3">
        <f t="shared" ca="1" si="791"/>
        <v>0.79603830190696234</v>
      </c>
      <c r="AC211" s="3">
        <f t="shared" ca="1" si="792"/>
        <v>0.12722721600750447</v>
      </c>
      <c r="AD211" s="3">
        <f t="shared" ca="1" si="793"/>
        <v>1.515744534416134</v>
      </c>
      <c r="AE211" s="28">
        <f t="shared" ca="1" si="794"/>
        <v>0.81991098667706064</v>
      </c>
      <c r="AF211" s="3">
        <f t="shared" ca="1" si="795"/>
        <v>3.4827141482796246E-2</v>
      </c>
      <c r="AG211" s="3">
        <f t="shared" ca="1" si="796"/>
        <v>0.79449710534370144</v>
      </c>
      <c r="AH211" s="3">
        <f t="shared" ca="1" si="797"/>
        <v>4.1979406005949122E-3</v>
      </c>
      <c r="AI211" s="3">
        <f t="shared" ca="1" si="798"/>
        <v>-7.3757735888118157E-3</v>
      </c>
      <c r="AJ211" s="3">
        <f t="shared" ca="1" si="799"/>
        <v>0.68469718039183836</v>
      </c>
      <c r="AK211" s="28">
        <f t="shared" ca="1" si="800"/>
        <v>0.66478625178937434</v>
      </c>
      <c r="AL211" s="3">
        <f t="shared" ca="1" si="801"/>
        <v>0.88193012253536107</v>
      </c>
      <c r="AM211" s="3">
        <f t="shared" ca="1" si="802"/>
        <v>0.68548618195758793</v>
      </c>
      <c r="AN211" s="3">
        <f t="shared" ca="1" si="803"/>
        <v>0.82967649087810946</v>
      </c>
      <c r="AO211" s="3">
        <f t="shared" ca="1" si="804"/>
        <v>-8.640887595965702E-3</v>
      </c>
      <c r="AP211" s="3">
        <f t="shared" ca="1" si="805"/>
        <v>2.0224095881390207</v>
      </c>
      <c r="AQ211" s="28">
        <f t="shared" ca="1" si="806"/>
        <v>0.8831299359004039</v>
      </c>
      <c r="AR211" s="3">
        <f t="shared" ca="1" si="807"/>
        <v>0.53288110556337209</v>
      </c>
      <c r="AS211" s="3">
        <f t="shared" ca="1" si="808"/>
        <v>0.30476726467800741</v>
      </c>
      <c r="AT211" s="3">
        <f t="shared" ca="1" si="809"/>
        <v>0.23143573167817569</v>
      </c>
      <c r="AU211" s="3">
        <f t="shared" ca="1" si="760"/>
        <v>0.85483685941465781</v>
      </c>
      <c r="AV211" s="28">
        <f t="shared" ca="1" si="810"/>
        <v>0.70158079878042223</v>
      </c>
      <c r="AW211" s="2">
        <f t="shared" ca="1" si="811"/>
        <v>1</v>
      </c>
      <c r="AX211" s="3">
        <f ca="1">POWER(AV211-$G$11, 2)/2</f>
        <v>0.24610780860868767</v>
      </c>
      <c r="AY211" s="29">
        <f t="shared" ca="1" si="812"/>
        <v>5.7936494201448448E-3</v>
      </c>
      <c r="AZ211" s="3">
        <f t="shared" ca="1" si="813"/>
        <v>3.8515384821997734E-3</v>
      </c>
      <c r="BA211" s="3">
        <f t="shared" ca="1" si="814"/>
        <v>5.1165452410419287E-3</v>
      </c>
      <c r="BB211" s="3">
        <f t="shared" ca="1" si="740"/>
        <v>5.7936494201448448E-3</v>
      </c>
      <c r="BC211" s="29">
        <f t="shared" ca="1" si="761"/>
        <v>6.8799674772288477E-4</v>
      </c>
      <c r="BD211" s="3">
        <f t="shared" ca="1" si="815"/>
        <v>6.1108091307864065E-4</v>
      </c>
      <c r="BE211" s="3">
        <f t="shared" ca="1" si="816"/>
        <v>5.6953473483627387E-4</v>
      </c>
      <c r="BF211" s="3">
        <f t="shared" ca="1" si="817"/>
        <v>5.6409609225607923E-4</v>
      </c>
      <c r="BG211" s="3">
        <f t="shared" ca="1" si="744"/>
        <v>6.8799674772288477E-4</v>
      </c>
      <c r="BH211" s="29">
        <f t="shared" ca="1" si="762"/>
        <v>1.8224197697184891E-4</v>
      </c>
      <c r="BI211" s="3">
        <f t="shared" ca="1" si="818"/>
        <v>1.6186790716352353E-4</v>
      </c>
      <c r="BJ211" s="3">
        <f t="shared" ca="1" si="819"/>
        <v>1.508628294744595E-4</v>
      </c>
      <c r="BK211" s="3">
        <f t="shared" ca="1" si="820"/>
        <v>1.4942219915296682E-4</v>
      </c>
      <c r="BL211" s="3">
        <f t="shared" ca="1" si="748"/>
        <v>1.8224197697184891E-4</v>
      </c>
      <c r="BM211" s="29">
        <f t="shared" ca="1" si="763"/>
        <v>6.1397526183706492E-5</v>
      </c>
      <c r="BN211" s="3">
        <f t="shared" ca="1" si="821"/>
        <v>5.6002851616498319E-5</v>
      </c>
      <c r="BO211" s="3">
        <f t="shared" ca="1" si="822"/>
        <v>5.1342030301788853E-5</v>
      </c>
      <c r="BP211" s="3">
        <f t="shared" ca="1" si="751"/>
        <v>6.1397526183706492E-5</v>
      </c>
      <c r="BQ211" s="29">
        <f t="shared" ca="1" si="764"/>
        <v>8.8132425156007245E-5</v>
      </c>
      <c r="BR211" s="3">
        <f t="shared" ca="1" si="823"/>
        <v>8.0388696994828285E-5</v>
      </c>
      <c r="BS211" s="3">
        <f t="shared" ca="1" si="824"/>
        <v>7.3698370670358812E-5</v>
      </c>
      <c r="BT211" s="3">
        <f t="shared" ca="1" si="754"/>
        <v>8.8132425156007245E-5</v>
      </c>
      <c r="BU211" s="29">
        <f t="shared" ca="1" si="765"/>
        <v>9.1298384337047057E-5</v>
      </c>
      <c r="BV211" s="3">
        <f t="shared" ca="1" si="825"/>
        <v>8.3276480155816874E-5</v>
      </c>
      <c r="BW211" s="3">
        <f t="shared" ca="1" si="826"/>
        <v>7.6345818903384029E-5</v>
      </c>
      <c r="BX211" s="3">
        <f t="shared" ca="1" si="757"/>
        <v>9.1298384337047057E-5</v>
      </c>
      <c r="BY211" s="29">
        <f t="shared" ca="1" si="758"/>
        <v>1.6217033262946458E-5</v>
      </c>
      <c r="BZ211" s="3">
        <f ca="1">$BY211*$C$11</f>
        <v>5.1946400947870093E-5</v>
      </c>
      <c r="CA211" s="3">
        <f ca="1">$BY211*$D$11</f>
        <v>9.3390651154656059E-5</v>
      </c>
      <c r="CB211" s="3">
        <f ca="1">$BY211*$E$11</f>
        <v>-1.2218723711967008E-5</v>
      </c>
      <c r="CC211" s="3">
        <f ca="1">$BY211*$F$11</f>
        <v>-9.9330950438873345E-6</v>
      </c>
      <c r="CD211" s="3">
        <f t="shared" ca="1" si="827"/>
        <v>1.6217033262946458E-5</v>
      </c>
      <c r="CE211" s="29">
        <f t="shared" ca="1" si="759"/>
        <v>2.7712298360611352E-5</v>
      </c>
      <c r="CF211" s="3">
        <f ca="1">$CE211*$C$11</f>
        <v>8.8768034108710283E-5</v>
      </c>
      <c r="CG211" s="3">
        <f ca="1">$CE211*$D$11</f>
        <v>1.5958958379908865E-4</v>
      </c>
      <c r="CH211" s="3">
        <f ca="1">$CE211*$E$11</f>
        <v>-2.0879831199802622E-5</v>
      </c>
      <c r="CI211" s="3">
        <f ca="1">$CE211*$F$11</f>
        <v>-1.6974059868858057E-5</v>
      </c>
      <c r="CJ211" s="3">
        <f t="shared" ca="1" si="828"/>
        <v>2.7712298360611352E-5</v>
      </c>
    </row>
    <row r="212" spans="2:88" x14ac:dyDescent="0.25">
      <c r="B212" s="2">
        <v>10</v>
      </c>
      <c r="C212" s="3">
        <f t="shared" ca="1" si="766"/>
        <v>0.14454302901827656</v>
      </c>
      <c r="D212" s="3">
        <f t="shared" ca="1" si="767"/>
        <v>0.61134935393591006</v>
      </c>
      <c r="E212" s="3">
        <f t="shared" ca="1" si="768"/>
        <v>0.72885191301872743</v>
      </c>
      <c r="F212" s="5">
        <f t="shared" ca="1" si="769"/>
        <v>0.86033596167088133</v>
      </c>
      <c r="G212" s="2">
        <f t="shared" ca="1" si="770"/>
        <v>0.67386853010392511</v>
      </c>
      <c r="H212" s="2">
        <f t="shared" ca="1" si="771"/>
        <v>2.3399769384764113</v>
      </c>
      <c r="I212" s="11">
        <f t="shared" ca="1" si="772"/>
        <v>0.91213423691390716</v>
      </c>
      <c r="J212" s="3">
        <f t="shared" ca="1" si="773"/>
        <v>0.58453522733899932</v>
      </c>
      <c r="K212" s="3">
        <f t="shared" ca="1" si="774"/>
        <v>0.98745310677058418</v>
      </c>
      <c r="L212" s="3">
        <f t="shared" ca="1" si="775"/>
        <v>0.11164640039144905</v>
      </c>
      <c r="M212" s="3">
        <f t="shared" ca="1" si="776"/>
        <v>1.2374097134966441E-2</v>
      </c>
      <c r="N212" s="3">
        <f t="shared" ca="1" si="777"/>
        <v>0.85014231032892984</v>
      </c>
      <c r="O212" s="3">
        <f t="shared" ca="1" si="778"/>
        <v>1.6303619658841451</v>
      </c>
      <c r="P212" s="28">
        <f t="shared" ca="1" si="779"/>
        <v>0.8362192184401952</v>
      </c>
      <c r="Q212" s="3">
        <f t="shared" ca="1" si="780"/>
        <v>0.31104039828259111</v>
      </c>
      <c r="R212" s="3">
        <f t="shared" ca="1" si="781"/>
        <v>0.94894609521483819</v>
      </c>
      <c r="S212" s="3">
        <f t="shared" ca="1" si="782"/>
        <v>0.99525911053080918</v>
      </c>
      <c r="T212" s="3">
        <f t="shared" ca="1" si="783"/>
        <v>2.0724966689501252</v>
      </c>
      <c r="U212" s="28">
        <f t="shared" ca="1" si="784"/>
        <v>0.88820112078421021</v>
      </c>
      <c r="V212" s="3">
        <f t="shared" ca="1" si="785"/>
        <v>0.33932686749488933</v>
      </c>
      <c r="W212" s="3">
        <f t="shared" ca="1" si="786"/>
        <v>0.8872358129049267</v>
      </c>
      <c r="X212" s="3">
        <f t="shared" ca="1" si="787"/>
        <v>0.51876378194541273</v>
      </c>
      <c r="Y212" s="3">
        <f t="shared" ca="1" si="788"/>
        <v>1.5701990733317592</v>
      </c>
      <c r="Z212" s="28">
        <f t="shared" ca="1" si="789"/>
        <v>0.82781198589165039</v>
      </c>
      <c r="AA212" s="3">
        <f t="shared" ca="1" si="790"/>
        <v>0.79247380276824553</v>
      </c>
      <c r="AB212" s="3">
        <f t="shared" ca="1" si="791"/>
        <v>0.79602990386688299</v>
      </c>
      <c r="AC212" s="3">
        <f t="shared" ca="1" si="792"/>
        <v>0.12721717318522741</v>
      </c>
      <c r="AD212" s="3">
        <f t="shared" ca="1" si="793"/>
        <v>1.5157151646140918</v>
      </c>
      <c r="AE212" s="28">
        <f t="shared" ca="1" si="794"/>
        <v>0.81990664998061158</v>
      </c>
      <c r="AF212" s="3">
        <f t="shared" ca="1" si="795"/>
        <v>3.4759922582357598E-2</v>
      </c>
      <c r="AG212" s="3">
        <f t="shared" ca="1" si="796"/>
        <v>0.79443445652286948</v>
      </c>
      <c r="AH212" s="3">
        <f t="shared" ca="1" si="797"/>
        <v>4.1358900304467438E-3</v>
      </c>
      <c r="AI212" s="3">
        <f t="shared" ca="1" si="798"/>
        <v>-7.4514532310613326E-3</v>
      </c>
      <c r="AJ212" s="3">
        <f t="shared" ca="1" si="799"/>
        <v>0.68445575781946344</v>
      </c>
      <c r="AK212" s="28">
        <f t="shared" ca="1" si="800"/>
        <v>0.66473244971748857</v>
      </c>
      <c r="AL212" s="3">
        <f t="shared" ca="1" si="801"/>
        <v>0.88191231706557305</v>
      </c>
      <c r="AM212" s="3">
        <f t="shared" ca="1" si="802"/>
        <v>0.68546958704634575</v>
      </c>
      <c r="AN212" s="3">
        <f t="shared" ca="1" si="803"/>
        <v>0.82966005443620261</v>
      </c>
      <c r="AO212" s="3">
        <f t="shared" ca="1" si="804"/>
        <v>-8.6609342134326053E-3</v>
      </c>
      <c r="AP212" s="3">
        <f t="shared" ca="1" si="805"/>
        <v>2.0223383102142929</v>
      </c>
      <c r="AQ212" s="28">
        <f t="shared" ca="1" si="806"/>
        <v>0.88312257900137736</v>
      </c>
      <c r="AR212" s="3">
        <f t="shared" ca="1" si="807"/>
        <v>0.53245743633033016</v>
      </c>
      <c r="AS212" s="3">
        <f t="shared" ca="1" si="808"/>
        <v>0.30420444470149277</v>
      </c>
      <c r="AT212" s="3">
        <f t="shared" ca="1" si="809"/>
        <v>0.23079843024195976</v>
      </c>
      <c r="AU212" s="3">
        <f t="shared" ca="1" si="760"/>
        <v>0.85338998001257804</v>
      </c>
      <c r="AV212" s="28">
        <f t="shared" ca="1" si="810"/>
        <v>0.70127778428641996</v>
      </c>
      <c r="AW212" s="2">
        <f t="shared" ca="1" si="811"/>
        <v>1</v>
      </c>
      <c r="AX212" s="3">
        <f ca="1">POWER(AV212-$G$12, 2)/2</f>
        <v>0.24589526536683529</v>
      </c>
      <c r="AY212" s="29">
        <f t="shared" ca="1" si="812"/>
        <v>5.734012788008276E-3</v>
      </c>
      <c r="AZ212" s="3">
        <f t="shared" ca="1" si="813"/>
        <v>3.8115843672841478E-3</v>
      </c>
      <c r="BA212" s="3">
        <f t="shared" ca="1" si="814"/>
        <v>5.0638361613727471E-3</v>
      </c>
      <c r="BB212" s="3">
        <f t="shared" ca="1" si="740"/>
        <v>5.734012788008276E-3</v>
      </c>
      <c r="BC212" s="29">
        <f t="shared" ca="1" si="761"/>
        <v>6.8042765260942586E-4</v>
      </c>
      <c r="BD212" s="3">
        <f t="shared" ca="1" si="815"/>
        <v>6.0435660366026133E-4</v>
      </c>
      <c r="BE212" s="3">
        <f t="shared" ca="1" si="816"/>
        <v>5.6326616636220286E-4</v>
      </c>
      <c r="BF212" s="3">
        <f t="shared" ca="1" si="817"/>
        <v>5.5788715720516573E-4</v>
      </c>
      <c r="BG212" s="3">
        <f t="shared" ca="1" si="744"/>
        <v>6.8042765260942586E-4</v>
      </c>
      <c r="BH212" s="29">
        <f t="shared" ca="1" si="762"/>
        <v>1.8004282592420896E-4</v>
      </c>
      <c r="BI212" s="3">
        <f t="shared" ca="1" si="818"/>
        <v>1.5991423977503884E-4</v>
      </c>
      <c r="BJ212" s="3">
        <f t="shared" ca="1" si="819"/>
        <v>1.4904160927386412E-4</v>
      </c>
      <c r="BK212" s="3">
        <f t="shared" ca="1" si="820"/>
        <v>1.4761831025656056E-4</v>
      </c>
      <c r="BL212" s="3">
        <f t="shared" ca="1" si="748"/>
        <v>1.8004282592420896E-4</v>
      </c>
      <c r="BM212" s="29">
        <f t="shared" ca="1" si="763"/>
        <v>6.0702243603823863E-5</v>
      </c>
      <c r="BN212" s="3">
        <f t="shared" ca="1" si="821"/>
        <v>5.5368594648535981E-5</v>
      </c>
      <c r="BO212" s="3">
        <f t="shared" ca="1" si="822"/>
        <v>5.076038270395593E-5</v>
      </c>
      <c r="BP212" s="3">
        <f t="shared" ca="1" si="751"/>
        <v>6.0702243603823863E-5</v>
      </c>
      <c r="BQ212" s="29">
        <f t="shared" ca="1" si="764"/>
        <v>8.7134592424254845E-5</v>
      </c>
      <c r="BR212" s="3">
        <f t="shared" ca="1" si="823"/>
        <v>7.9478444969702009E-5</v>
      </c>
      <c r="BS212" s="3">
        <f t="shared" ca="1" si="824"/>
        <v>7.2863620776115337E-5</v>
      </c>
      <c r="BT212" s="3">
        <f t="shared" ca="1" si="754"/>
        <v>8.7134592424254845E-5</v>
      </c>
      <c r="BU212" s="29">
        <f t="shared" ca="1" si="765"/>
        <v>9.0264724750693069E-5</v>
      </c>
      <c r="BV212" s="3">
        <f t="shared" ca="1" si="825"/>
        <v>8.2333545830717294E-5</v>
      </c>
      <c r="BW212" s="3">
        <f t="shared" ca="1" si="826"/>
        <v>7.5481097583743906E-5</v>
      </c>
      <c r="BX212" s="3">
        <f t="shared" ca="1" si="757"/>
        <v>9.0264724750693069E-5</v>
      </c>
      <c r="BY212" s="29">
        <f t="shared" ca="1" si="758"/>
        <v>1.6033522932396635E-5</v>
      </c>
      <c r="BZ212" s="3">
        <f ca="1">$BY212*$C$12</f>
        <v>2.4621077814988272E-5</v>
      </c>
      <c r="CA212" s="3">
        <f ca="1">$BY212*$D$12</f>
        <v>1.4714284665519038E-4</v>
      </c>
      <c r="CB212" s="3">
        <f ca="1">$BY212*$E$12</f>
        <v>-3.6424957397818673E-5</v>
      </c>
      <c r="CC212" s="3">
        <f ca="1">$BY212*$F$12</f>
        <v>-1.1790251088337865E-5</v>
      </c>
      <c r="CD212" s="3">
        <f t="shared" ca="1" si="827"/>
        <v>1.6033522932396635E-5</v>
      </c>
      <c r="CE212" s="29">
        <f t="shared" ca="1" si="759"/>
        <v>2.7398929739744409E-5</v>
      </c>
      <c r="CF212" s="3">
        <f ca="1">$CE212*$C$12</f>
        <v>4.2073796508351519E-5</v>
      </c>
      <c r="CG212" s="3">
        <f ca="1">$CE212*$D$12</f>
        <v>2.5144545800758237E-4</v>
      </c>
      <c r="CH212" s="3">
        <f ca="1">$CE212*$E$12</f>
        <v>-6.2244888582751347E-5</v>
      </c>
      <c r="CI212" s="3">
        <f ca="1">$CE212*$F$12</f>
        <v>-2.0147802984121048E-5</v>
      </c>
      <c r="CJ212" s="3">
        <f t="shared" ca="1" si="828"/>
        <v>2.7398929739744409E-5</v>
      </c>
    </row>
    <row r="213" spans="2:88" x14ac:dyDescent="0.25">
      <c r="B213" s="2">
        <v>11</v>
      </c>
      <c r="C213" s="3">
        <f t="shared" ca="1" si="766"/>
        <v>0.14454032069971692</v>
      </c>
      <c r="D213" s="3">
        <f t="shared" ca="1" si="767"/>
        <v>0.61133316822277795</v>
      </c>
      <c r="E213" s="3">
        <f t="shared" ca="1" si="768"/>
        <v>0.72885591976404118</v>
      </c>
      <c r="F213" s="5">
        <f t="shared" ca="1" si="769"/>
        <v>0.86033725859850108</v>
      </c>
      <c r="G213" s="2">
        <f t="shared" ca="1" si="770"/>
        <v>0.67386676641640253</v>
      </c>
      <c r="H213" s="2">
        <f t="shared" ca="1" si="771"/>
        <v>2.3399611789491268</v>
      </c>
      <c r="I213" s="11">
        <f t="shared" ca="1" si="772"/>
        <v>0.91213297385254621</v>
      </c>
      <c r="J213" s="3">
        <f t="shared" ca="1" si="773"/>
        <v>0.5845305992213834</v>
      </c>
      <c r="K213" s="3">
        <f t="shared" ca="1" si="774"/>
        <v>0.98742544777020336</v>
      </c>
      <c r="L213" s="3">
        <f t="shared" ca="1" si="775"/>
        <v>0.11165324732919316</v>
      </c>
      <c r="M213" s="3">
        <f t="shared" ca="1" si="776"/>
        <v>1.2376313393294695E-2</v>
      </c>
      <c r="N213" s="3">
        <f t="shared" ca="1" si="777"/>
        <v>0.85013929644665842</v>
      </c>
      <c r="O213" s="3">
        <f t="shared" ca="1" si="778"/>
        <v>1.6303270776458745</v>
      </c>
      <c r="P213" s="28">
        <f t="shared" ca="1" si="779"/>
        <v>0.836214440208357</v>
      </c>
      <c r="Q213" s="3">
        <f t="shared" ca="1" si="780"/>
        <v>0.31103430773717977</v>
      </c>
      <c r="R213" s="3">
        <f t="shared" ca="1" si="781"/>
        <v>0.94893941796804182</v>
      </c>
      <c r="S213" s="3">
        <f t="shared" ca="1" si="782"/>
        <v>0.99525352688871171</v>
      </c>
      <c r="T213" s="3">
        <f t="shared" ca="1" si="783"/>
        <v>2.0724750191629839</v>
      </c>
      <c r="U213" s="28">
        <f t="shared" ca="1" si="784"/>
        <v>0.88819897094466427</v>
      </c>
      <c r="V213" s="3">
        <f t="shared" ca="1" si="785"/>
        <v>0.33931812486594265</v>
      </c>
      <c r="W213" s="3">
        <f t="shared" ca="1" si="786"/>
        <v>0.8872277979066413</v>
      </c>
      <c r="X213" s="3">
        <f t="shared" ca="1" si="787"/>
        <v>0.51875419714024606</v>
      </c>
      <c r="Y213" s="3">
        <f t="shared" ca="1" si="788"/>
        <v>1.5701701438200832</v>
      </c>
      <c r="Z213" s="28">
        <f t="shared" ca="1" si="789"/>
        <v>0.82780786226014569</v>
      </c>
      <c r="AA213" s="3">
        <f t="shared" ca="1" si="790"/>
        <v>0.79246474607820416</v>
      </c>
      <c r="AB213" s="3">
        <f t="shared" ca="1" si="791"/>
        <v>0.79602160094614882</v>
      </c>
      <c r="AC213" s="3">
        <f t="shared" ca="1" si="792"/>
        <v>0.12720724406550482</v>
      </c>
      <c r="AD213" s="3">
        <f t="shared" ca="1" si="793"/>
        <v>1.5156852270080641</v>
      </c>
      <c r="AE213" s="28">
        <f t="shared" ca="1" si="794"/>
        <v>0.81990222935929302</v>
      </c>
      <c r="AF213" s="3">
        <f t="shared" ca="1" si="795"/>
        <v>3.4693443355954971E-2</v>
      </c>
      <c r="AG213" s="3">
        <f t="shared" ca="1" si="796"/>
        <v>0.7943724972445696</v>
      </c>
      <c r="AH213" s="3">
        <f t="shared" ca="1" si="797"/>
        <v>4.0745224431541754E-3</v>
      </c>
      <c r="AI213" s="3">
        <f t="shared" ca="1" si="798"/>
        <v>-7.5263002728483694E-3</v>
      </c>
      <c r="AJ213" s="3">
        <f t="shared" ca="1" si="799"/>
        <v>0.68421688923143498</v>
      </c>
      <c r="AK213" s="28">
        <f t="shared" ca="1" si="800"/>
        <v>0.66467921260020535</v>
      </c>
      <c r="AL213" s="3">
        <f t="shared" ca="1" si="801"/>
        <v>0.88189472649919776</v>
      </c>
      <c r="AM213" s="3">
        <f t="shared" ca="1" si="802"/>
        <v>0.68545319246932568</v>
      </c>
      <c r="AN213" s="3">
        <f t="shared" ca="1" si="803"/>
        <v>0.82964381642207441</v>
      </c>
      <c r="AO213" s="3">
        <f t="shared" ca="1" si="804"/>
        <v>-8.6807389242842675E-3</v>
      </c>
      <c r="AP213" s="3">
        <f t="shared" ca="1" si="805"/>
        <v>2.0222676062298648</v>
      </c>
      <c r="AQ213" s="28">
        <f t="shared" ca="1" si="806"/>
        <v>0.88311528094420277</v>
      </c>
      <c r="AR213" s="3">
        <f t="shared" ca="1" si="807"/>
        <v>0.53203816204992893</v>
      </c>
      <c r="AS213" s="3">
        <f t="shared" ca="1" si="808"/>
        <v>0.30364742272374179</v>
      </c>
      <c r="AT213" s="3">
        <f t="shared" ca="1" si="809"/>
        <v>0.23016768883527886</v>
      </c>
      <c r="AU213" s="3">
        <f t="shared" ca="1" si="760"/>
        <v>0.85195807448654637</v>
      </c>
      <c r="AV213" s="28">
        <f t="shared" ca="1" si="810"/>
        <v>0.70097773190336354</v>
      </c>
      <c r="AW213" s="2">
        <f t="shared" ca="1" si="811"/>
        <v>1</v>
      </c>
      <c r="AX213" s="3">
        <f ca="1">POWER(AV213-$G$13, 2)/2</f>
        <v>4.4707158408828364E-2</v>
      </c>
      <c r="AY213" s="29">
        <f t="shared" ca="1" si="812"/>
        <v>5.6748812512475771E-3</v>
      </c>
      <c r="AZ213" s="3">
        <f t="shared" ca="1" si="813"/>
        <v>3.7719756016789075E-3</v>
      </c>
      <c r="BA213" s="3">
        <f t="shared" ca="1" si="814"/>
        <v>5.0115743505204932E-3</v>
      </c>
      <c r="BB213" s="3">
        <f t="shared" ca="1" si="740"/>
        <v>5.6748812512475771E-3</v>
      </c>
      <c r="BC213" s="29">
        <f t="shared" ca="1" si="761"/>
        <v>6.7293348111952412E-4</v>
      </c>
      <c r="BD213" s="3">
        <f t="shared" ca="1" si="815"/>
        <v>5.9769882544457198E-4</v>
      </c>
      <c r="BE213" s="3">
        <f t="shared" ca="1" si="816"/>
        <v>5.5705962644883133E-4</v>
      </c>
      <c r="BF213" s="3">
        <f t="shared" ca="1" si="817"/>
        <v>5.5173966138040756E-4</v>
      </c>
      <c r="BG213" s="3">
        <f t="shared" ca="1" si="744"/>
        <v>6.7293348111952412E-4</v>
      </c>
      <c r="BH213" s="29">
        <f t="shared" ca="1" si="762"/>
        <v>1.778695123675408E-4</v>
      </c>
      <c r="BI213" s="3">
        <f t="shared" ca="1" si="818"/>
        <v>1.5798351784727897E-4</v>
      </c>
      <c r="BJ213" s="3">
        <f t="shared" ca="1" si="819"/>
        <v>1.472417807942285E-4</v>
      </c>
      <c r="BK213" s="3">
        <f t="shared" ca="1" si="820"/>
        <v>1.4583560972519704E-4</v>
      </c>
      <c r="BL213" s="3">
        <f t="shared" ca="1" si="748"/>
        <v>1.778695123675408E-4</v>
      </c>
      <c r="BM213" s="29">
        <f t="shared" ca="1" si="763"/>
        <v>6.0014305326421425E-5</v>
      </c>
      <c r="BN213" s="3">
        <f t="shared" ca="1" si="821"/>
        <v>5.4741026791083481E-5</v>
      </c>
      <c r="BO213" s="3">
        <f t="shared" ca="1" si="822"/>
        <v>5.0184828733026911E-5</v>
      </c>
      <c r="BP213" s="3">
        <f t="shared" ca="1" si="751"/>
        <v>6.0014305326421425E-5</v>
      </c>
      <c r="BQ213" s="29">
        <f t="shared" ca="1" si="764"/>
        <v>8.6147282340285619E-5</v>
      </c>
      <c r="BR213" s="3">
        <f t="shared" ca="1" si="823"/>
        <v>7.8577776830359659E-5</v>
      </c>
      <c r="BS213" s="3">
        <f t="shared" ca="1" si="824"/>
        <v>7.2037601477653221E-5</v>
      </c>
      <c r="BT213" s="3">
        <f t="shared" ca="1" si="754"/>
        <v>8.6147282340285619E-5</v>
      </c>
      <c r="BU213" s="29">
        <f t="shared" ca="1" si="765"/>
        <v>8.9241964308163168E-5</v>
      </c>
      <c r="BV213" s="3">
        <f t="shared" ca="1" si="825"/>
        <v>8.1400538296847662E-5</v>
      </c>
      <c r="BW213" s="3">
        <f t="shared" ca="1" si="826"/>
        <v>7.4625419227044841E-5</v>
      </c>
      <c r="BX213" s="3">
        <f t="shared" ca="1" si="757"/>
        <v>8.9241964308163168E-5</v>
      </c>
      <c r="BY213" s="29">
        <f t="shared" ca="1" si="758"/>
        <v>1.5851976658145678E-5</v>
      </c>
      <c r="BZ213" s="3">
        <f ca="1">$BY213*$C$13</f>
        <v>-3.4348063022870055E-5</v>
      </c>
      <c r="CA213" s="3">
        <f ca="1">$BY213*$D$13</f>
        <v>2.5256954409423509E-5</v>
      </c>
      <c r="CB213" s="3">
        <f ca="1">$BY213*$E$13</f>
        <v>7.1527289076884934E-7</v>
      </c>
      <c r="CC213" s="3">
        <f ca="1">$BY213*$F$13</f>
        <v>-2.6599616832368448E-5</v>
      </c>
      <c r="CD213" s="3">
        <f t="shared" ca="1" si="827"/>
        <v>1.5851976658145678E-5</v>
      </c>
      <c r="CE213" s="29">
        <f t="shared" ca="1" si="759"/>
        <v>2.7088977509051007E-5</v>
      </c>
      <c r="CF213" s="3">
        <f ca="1">$CE213*$C$13</f>
        <v>-5.8696396466611719E-5</v>
      </c>
      <c r="CG213" s="3">
        <f ca="1">$CE213*$D$13</f>
        <v>4.316086786517097E-5</v>
      </c>
      <c r="CH213" s="3">
        <f ca="1">$CE213*$E$13</f>
        <v>1.2223088431633996E-6</v>
      </c>
      <c r="CI213" s="3">
        <f ca="1">$CE213*$F$13</f>
        <v>-4.5455304260187585E-5</v>
      </c>
      <c r="CJ213" s="3">
        <f t="shared" ca="1" si="828"/>
        <v>2.7088977509051007E-5</v>
      </c>
    </row>
    <row r="214" spans="2:88" x14ac:dyDescent="0.25">
      <c r="B214" s="2">
        <v>12</v>
      </c>
      <c r="C214" s="3">
        <f t="shared" ca="1" si="766"/>
        <v>0.14454409898664944</v>
      </c>
      <c r="D214" s="3">
        <f t="shared" ca="1" si="767"/>
        <v>0.61133038995779287</v>
      </c>
      <c r="E214" s="3">
        <f t="shared" ca="1" si="768"/>
        <v>0.72885584108402324</v>
      </c>
      <c r="F214" s="5">
        <f t="shared" ca="1" si="769"/>
        <v>0.86034018455635264</v>
      </c>
      <c r="G214" s="2">
        <f t="shared" ca="1" si="770"/>
        <v>0.67386502269897008</v>
      </c>
      <c r="H214" s="2">
        <f t="shared" ca="1" si="771"/>
        <v>2.3399623636620994</v>
      </c>
      <c r="I214" s="11">
        <f t="shared" ca="1" si="772"/>
        <v>0.91213306880299372</v>
      </c>
      <c r="J214" s="3">
        <f t="shared" ca="1" si="773"/>
        <v>0.58453705582499471</v>
      </c>
      <c r="K214" s="3">
        <f t="shared" ca="1" si="774"/>
        <v>0.98742070007473814</v>
      </c>
      <c r="L214" s="3">
        <f t="shared" ca="1" si="775"/>
        <v>0.11165311287522041</v>
      </c>
      <c r="M214" s="3">
        <f t="shared" ca="1" si="776"/>
        <v>1.2381313476763316E-2</v>
      </c>
      <c r="N214" s="3">
        <f t="shared" ca="1" si="777"/>
        <v>0.85013631665913247</v>
      </c>
      <c r="O214" s="3">
        <f t="shared" ca="1" si="778"/>
        <v>1.6303257034662852</v>
      </c>
      <c r="P214" s="28">
        <f t="shared" ca="1" si="779"/>
        <v>0.83621425200083932</v>
      </c>
      <c r="Q214" s="3">
        <f t="shared" ca="1" si="780"/>
        <v>0.31102828622423273</v>
      </c>
      <c r="R214" s="3">
        <f t="shared" ca="1" si="781"/>
        <v>0.94893281639445592</v>
      </c>
      <c r="S214" s="3">
        <f t="shared" ca="1" si="782"/>
        <v>0.99524800655755108</v>
      </c>
      <c r="T214" s="3">
        <f t="shared" ca="1" si="783"/>
        <v>2.072458337016136</v>
      </c>
      <c r="U214" s="28">
        <f t="shared" ca="1" si="784"/>
        <v>0.88819731437074756</v>
      </c>
      <c r="V214" s="3">
        <f t="shared" ca="1" si="785"/>
        <v>0.33930948131049132</v>
      </c>
      <c r="W214" s="3">
        <f t="shared" ca="1" si="786"/>
        <v>0.88721987377047873</v>
      </c>
      <c r="X214" s="3">
        <f t="shared" ca="1" si="787"/>
        <v>0.51874472093918866</v>
      </c>
      <c r="Y214" s="3">
        <f t="shared" ca="1" si="788"/>
        <v>1.570146022506139</v>
      </c>
      <c r="Z214" s="28">
        <f t="shared" ca="1" si="789"/>
        <v>0.82780442393249498</v>
      </c>
      <c r="AA214" s="3">
        <f t="shared" ca="1" si="790"/>
        <v>0.79245579201899152</v>
      </c>
      <c r="AB214" s="3">
        <f t="shared" ca="1" si="791"/>
        <v>0.79601339215003386</v>
      </c>
      <c r="AC214" s="3">
        <f t="shared" ca="1" si="792"/>
        <v>0.12719742744943091</v>
      </c>
      <c r="AD214" s="3">
        <f t="shared" ca="1" si="793"/>
        <v>1.5156603042138119</v>
      </c>
      <c r="AE214" s="28">
        <f t="shared" ca="1" si="794"/>
        <v>0.81989854916625882</v>
      </c>
      <c r="AF214" s="3">
        <f t="shared" ca="1" si="795"/>
        <v>3.4627696485156068E-2</v>
      </c>
      <c r="AG214" s="3">
        <f t="shared" ca="1" si="796"/>
        <v>0.79431122068566018</v>
      </c>
      <c r="AH214" s="3">
        <f t="shared" ca="1" si="797"/>
        <v>4.0138310804023304E-3</v>
      </c>
      <c r="AI214" s="3">
        <f t="shared" ca="1" si="798"/>
        <v>-7.6003229557715171E-3</v>
      </c>
      <c r="AJ214" s="3">
        <f t="shared" ca="1" si="799"/>
        <v>0.68398118080741965</v>
      </c>
      <c r="AK214" s="28">
        <f t="shared" ca="1" si="800"/>
        <v>0.6646266756892002</v>
      </c>
      <c r="AL214" s="3">
        <f t="shared" ca="1" si="801"/>
        <v>0.88187734831223452</v>
      </c>
      <c r="AM214" s="3">
        <f t="shared" ca="1" si="802"/>
        <v>0.68543699587343832</v>
      </c>
      <c r="AN214" s="3">
        <f t="shared" ca="1" si="803"/>
        <v>0.82962777450500469</v>
      </c>
      <c r="AO214" s="3">
        <f t="shared" ca="1" si="804"/>
        <v>-8.7003045706446971E-3</v>
      </c>
      <c r="AP214" s="3">
        <f t="shared" ca="1" si="805"/>
        <v>2.0221991739803955</v>
      </c>
      <c r="AQ214" s="28">
        <f t="shared" ca="1" si="806"/>
        <v>0.88310821699871511</v>
      </c>
      <c r="AR214" s="3">
        <f t="shared" ca="1" si="807"/>
        <v>0.53162324473374423</v>
      </c>
      <c r="AS214" s="3">
        <f t="shared" ca="1" si="808"/>
        <v>0.30309614954518455</v>
      </c>
      <c r="AT214" s="3">
        <f t="shared" ca="1" si="809"/>
        <v>0.22954345189764161</v>
      </c>
      <c r="AU214" s="3">
        <f t="shared" ca="1" si="760"/>
        <v>0.85054114196815989</v>
      </c>
      <c r="AV214" s="28">
        <f t="shared" ca="1" si="810"/>
        <v>0.70068064702936939</v>
      </c>
      <c r="AW214" s="2">
        <f t="shared" ca="1" si="811"/>
        <v>1</v>
      </c>
      <c r="AX214" s="3">
        <f ca="1">POWER(AV214-$G$14, 2)/2</f>
        <v>4.479603753137848E-2</v>
      </c>
      <c r="AY214" s="29">
        <f t="shared" ca="1" si="812"/>
        <v>5.6162583711909476E-3</v>
      </c>
      <c r="AZ214" s="3">
        <f t="shared" ca="1" si="813"/>
        <v>3.7327151310562819E-3</v>
      </c>
      <c r="BA214" s="3">
        <f t="shared" ca="1" si="814"/>
        <v>4.9597639163865455E-3</v>
      </c>
      <c r="BB214" s="3">
        <f t="shared" ca="1" si="740"/>
        <v>5.6162583711909476E-3</v>
      </c>
      <c r="BC214" s="29">
        <f t="shared" ca="1" si="761"/>
        <v>6.6551419749312599E-4</v>
      </c>
      <c r="BD214" s="3">
        <f t="shared" ca="1" si="815"/>
        <v>5.9110792288899776E-4</v>
      </c>
      <c r="BE214" s="3">
        <f t="shared" ca="1" si="816"/>
        <v>5.509155968746939E-4</v>
      </c>
      <c r="BF214" s="3">
        <f t="shared" ca="1" si="817"/>
        <v>5.4565412497416103E-4</v>
      </c>
      <c r="BG214" s="3">
        <f t="shared" ca="1" si="744"/>
        <v>6.6551419749312599E-4</v>
      </c>
      <c r="BH214" s="29">
        <f t="shared" ca="1" si="762"/>
        <v>1.7572170441973394E-4</v>
      </c>
      <c r="BI214" s="3">
        <f t="shared" ca="1" si="818"/>
        <v>1.5607554594225799E-4</v>
      </c>
      <c r="BJ214" s="3">
        <f t="shared" ca="1" si="819"/>
        <v>1.4546320429961401E-4</v>
      </c>
      <c r="BK214" s="3">
        <f t="shared" ca="1" si="820"/>
        <v>1.4407397051076202E-4</v>
      </c>
      <c r="BL214" s="3">
        <f t="shared" ca="1" si="748"/>
        <v>1.7572170441973394E-4</v>
      </c>
      <c r="BM214" s="29">
        <f t="shared" ca="1" si="763"/>
        <v>5.9333427095103576E-5</v>
      </c>
      <c r="BN214" s="3">
        <f t="shared" ca="1" si="821"/>
        <v>5.4119980938855522E-5</v>
      </c>
      <c r="BO214" s="3">
        <f t="shared" ca="1" si="822"/>
        <v>4.9615457356978372E-5</v>
      </c>
      <c r="BP214" s="3">
        <f t="shared" ca="1" si="751"/>
        <v>5.9333427095103576E-5</v>
      </c>
      <c r="BQ214" s="29">
        <f t="shared" ca="1" si="764"/>
        <v>8.5170162324777968E-5</v>
      </c>
      <c r="BR214" s="3">
        <f t="shared" ca="1" si="823"/>
        <v>7.7686521531748846E-5</v>
      </c>
      <c r="BS214" s="3">
        <f t="shared" ca="1" si="824"/>
        <v>7.1220503581204269E-5</v>
      </c>
      <c r="BT214" s="3">
        <f t="shared" ca="1" si="754"/>
        <v>8.5170162324777968E-5</v>
      </c>
      <c r="BU214" s="29">
        <f t="shared" ca="1" si="765"/>
        <v>8.8229754654054672E-5</v>
      </c>
      <c r="BV214" s="3">
        <f t="shared" ca="1" si="825"/>
        <v>8.0477276872338108E-5</v>
      </c>
      <c r="BW214" s="3">
        <f t="shared" ca="1" si="826"/>
        <v>7.3778978292257896E-5</v>
      </c>
      <c r="BX214" s="3">
        <f t="shared" ca="1" si="757"/>
        <v>8.8229754654054672E-5</v>
      </c>
      <c r="BY214" s="29">
        <f t="shared" ca="1" si="758"/>
        <v>1.5672092627904616E-5</v>
      </c>
      <c r="BZ214" s="3">
        <f ca="1">$BY214*$C$14</f>
        <v>-1.8284630468976315E-5</v>
      </c>
      <c r="CA214" s="3">
        <f ca="1">$BY214*$D$14</f>
        <v>-2.23123582743478E-5</v>
      </c>
      <c r="CB214" s="3">
        <f ca="1">$BY214*$E$14</f>
        <v>4.5826766053255889E-5</v>
      </c>
      <c r="CC214" s="3">
        <f ca="1">$BY214*$F$14</f>
        <v>1.0362230924644255E-5</v>
      </c>
      <c r="CD214" s="3">
        <f t="shared" ca="1" si="827"/>
        <v>1.5672092627904616E-5</v>
      </c>
      <c r="CE214" s="29">
        <f t="shared" ca="1" si="759"/>
        <v>2.6781629870982466E-5</v>
      </c>
      <c r="CF214" s="3">
        <f ca="1">$CE214*$C$14</f>
        <v>-3.1246127570475246E-5</v>
      </c>
      <c r="CG214" s="3">
        <f ca="1">$CE214*$D$14</f>
        <v>-3.8129006447317737E-5</v>
      </c>
      <c r="CH214" s="3">
        <f ca="1">$CE214*$E$14</f>
        <v>7.8312163905739829E-5</v>
      </c>
      <c r="CI214" s="3">
        <f ca="1">$CE214*$F$14</f>
        <v>1.7707745854394896E-5</v>
      </c>
      <c r="CJ214" s="3">
        <f t="shared" ca="1" si="828"/>
        <v>2.6781629870982466E-5</v>
      </c>
    </row>
    <row r="215" spans="2:88" x14ac:dyDescent="0.25">
      <c r="B215" s="2">
        <v>13</v>
      </c>
      <c r="C215" s="3">
        <f t="shared" ca="1" si="766"/>
        <v>0.14454611029600103</v>
      </c>
      <c r="D215" s="3">
        <f t="shared" ca="1" si="767"/>
        <v>0.61133284431720303</v>
      </c>
      <c r="E215" s="3">
        <f t="shared" ca="1" si="768"/>
        <v>0.72885080013975734</v>
      </c>
      <c r="F215" s="5">
        <f t="shared" ca="1" si="769"/>
        <v>0.86033904471095091</v>
      </c>
      <c r="G215" s="2">
        <f t="shared" ca="1" si="770"/>
        <v>0.67386329876878104</v>
      </c>
      <c r="H215" s="2">
        <f t="shared" ca="1" si="771"/>
        <v>2.3399542253888228</v>
      </c>
      <c r="I215" s="11">
        <f t="shared" ca="1" si="772"/>
        <v>0.91213241654804111</v>
      </c>
      <c r="J215" s="3">
        <f t="shared" ca="1" si="773"/>
        <v>0.58454049289902743</v>
      </c>
      <c r="K215" s="3">
        <f t="shared" ca="1" si="774"/>
        <v>0.98742489426544733</v>
      </c>
      <c r="L215" s="3">
        <f t="shared" ca="1" si="775"/>
        <v>0.11164449853719077</v>
      </c>
      <c r="M215" s="3">
        <f t="shared" ca="1" si="776"/>
        <v>1.2379365624719333E-2</v>
      </c>
      <c r="N215" s="3">
        <f t="shared" ca="1" si="777"/>
        <v>0.85013337067984662</v>
      </c>
      <c r="O215" s="3">
        <f t="shared" ca="1" si="778"/>
        <v>1.6303216099574958</v>
      </c>
      <c r="P215" s="28">
        <f t="shared" ca="1" si="779"/>
        <v>0.83621369135319912</v>
      </c>
      <c r="Q215" s="3">
        <f t="shared" ca="1" si="780"/>
        <v>0.31102233302632948</v>
      </c>
      <c r="R215" s="3">
        <f t="shared" ca="1" si="781"/>
        <v>0.9489262897174755</v>
      </c>
      <c r="S215" s="3">
        <f t="shared" ca="1" si="782"/>
        <v>0.99524254885724184</v>
      </c>
      <c r="T215" s="3">
        <f t="shared" ca="1" si="783"/>
        <v>2.0724412566277026</v>
      </c>
      <c r="U215" s="28">
        <f t="shared" ca="1" si="784"/>
        <v>0.88819561822833415</v>
      </c>
      <c r="V215" s="3">
        <f t="shared" ca="1" si="785"/>
        <v>0.33930093579312282</v>
      </c>
      <c r="W215" s="3">
        <f t="shared" ca="1" si="786"/>
        <v>0.88721203951508476</v>
      </c>
      <c r="X215" s="3">
        <f t="shared" ca="1" si="787"/>
        <v>0.51873535222133293</v>
      </c>
      <c r="Y215" s="3">
        <f t="shared" ca="1" si="788"/>
        <v>1.5701215892992353</v>
      </c>
      <c r="Z215" s="28">
        <f t="shared" ca="1" si="789"/>
        <v>0.82780094109121094</v>
      </c>
      <c r="AA215" s="3">
        <f t="shared" ca="1" si="790"/>
        <v>0.79244693951853562</v>
      </c>
      <c r="AB215" s="3">
        <f t="shared" ca="1" si="791"/>
        <v>0.7960052764624217</v>
      </c>
      <c r="AC215" s="3">
        <f t="shared" ca="1" si="792"/>
        <v>0.12718772217641897</v>
      </c>
      <c r="AD215" s="3">
        <f t="shared" ca="1" si="793"/>
        <v>1.5156347746728256</v>
      </c>
      <c r="AE215" s="28">
        <f t="shared" ca="1" si="794"/>
        <v>0.81989477931788879</v>
      </c>
      <c r="AF215" s="3">
        <f t="shared" ca="1" si="795"/>
        <v>3.4562674613638281E-2</v>
      </c>
      <c r="AG215" s="3">
        <f t="shared" ca="1" si="796"/>
        <v>0.79425061997000401</v>
      </c>
      <c r="AH215" s="3">
        <f t="shared" ca="1" si="797"/>
        <v>3.9538091266551724E-3</v>
      </c>
      <c r="AI215" s="3">
        <f t="shared" ca="1" si="798"/>
        <v>-7.6735295174957608E-3</v>
      </c>
      <c r="AJ215" s="3">
        <f t="shared" ca="1" si="799"/>
        <v>0.68374800476340036</v>
      </c>
      <c r="AK215" s="28">
        <f t="shared" ca="1" si="800"/>
        <v>0.66457469920691181</v>
      </c>
      <c r="AL215" s="3">
        <f t="shared" ca="1" si="801"/>
        <v>0.88186018000218092</v>
      </c>
      <c r="AM215" s="3">
        <f t="shared" ca="1" si="802"/>
        <v>0.68542099492096531</v>
      </c>
      <c r="AN215" s="3">
        <f t="shared" ca="1" si="803"/>
        <v>0.82961192636824854</v>
      </c>
      <c r="AO215" s="3">
        <f t="shared" ca="1" si="804"/>
        <v>-8.7196339581308673E-3</v>
      </c>
      <c r="AP215" s="3">
        <f t="shared" ca="1" si="805"/>
        <v>2.022131345738289</v>
      </c>
      <c r="AQ215" s="28">
        <f t="shared" ca="1" si="806"/>
        <v>0.88310121503661132</v>
      </c>
      <c r="AR215" s="3">
        <f t="shared" ca="1" si="807"/>
        <v>0.53121264606932805</v>
      </c>
      <c r="AS215" s="3">
        <f t="shared" ca="1" si="808"/>
        <v>0.30255057551438203</v>
      </c>
      <c r="AT215" s="3">
        <f t="shared" ca="1" si="809"/>
        <v>0.22892566347681059</v>
      </c>
      <c r="AU215" s="3">
        <f t="shared" ca="1" si="760"/>
        <v>0.84913892880001884</v>
      </c>
      <c r="AV215" s="28">
        <f t="shared" ca="1" si="810"/>
        <v>0.7003864819495832</v>
      </c>
      <c r="AW215" s="2">
        <f t="shared" ca="1" si="811"/>
        <v>1</v>
      </c>
      <c r="AX215" s="3">
        <f ca="1">POWER(AV215-$G$15, 2)/2</f>
        <v>4.4884130099273715E-2</v>
      </c>
      <c r="AY215" s="29">
        <f t="shared" ca="1" si="812"/>
        <v>5.5581370905912076E-3</v>
      </c>
      <c r="AZ215" s="3">
        <f t="shared" ca="1" si="813"/>
        <v>3.6937972851304318E-3</v>
      </c>
      <c r="BA215" s="3">
        <f t="shared" ca="1" si="814"/>
        <v>4.9083976180411514E-3</v>
      </c>
      <c r="BB215" s="3">
        <f t="shared" ca="1" si="740"/>
        <v>5.5581370905912076E-3</v>
      </c>
      <c r="BC215" s="29">
        <f t="shared" ca="1" si="761"/>
        <v>6.5816878475051359E-4</v>
      </c>
      <c r="BD215" s="3">
        <f t="shared" ca="1" si="815"/>
        <v>5.8458263067007383E-4</v>
      </c>
      <c r="BE215" s="3">
        <f t="shared" ca="1" si="816"/>
        <v>5.4483273941333382E-4</v>
      </c>
      <c r="BF215" s="3">
        <f t="shared" ca="1" si="817"/>
        <v>5.3962915052694542E-4</v>
      </c>
      <c r="BG215" s="3">
        <f t="shared" ca="1" si="744"/>
        <v>6.5816878475051359E-4</v>
      </c>
      <c r="BH215" s="29">
        <f t="shared" ca="1" si="762"/>
        <v>1.7359919910184206E-4</v>
      </c>
      <c r="BI215" s="3">
        <f t="shared" ca="1" si="818"/>
        <v>1.5419004797020426E-4</v>
      </c>
      <c r="BJ215" s="3">
        <f t="shared" ca="1" si="819"/>
        <v>1.4370558038918535E-4</v>
      </c>
      <c r="BK215" s="3">
        <f t="shared" ca="1" si="820"/>
        <v>1.4233307703736704E-4</v>
      </c>
      <c r="BL215" s="3">
        <f t="shared" ca="1" si="748"/>
        <v>1.7359919910184206E-4</v>
      </c>
      <c r="BM215" s="29">
        <f t="shared" ca="1" si="763"/>
        <v>5.8659761510588971E-5</v>
      </c>
      <c r="BN215" s="3">
        <f t="shared" ca="1" si="821"/>
        <v>5.350547002078529E-5</v>
      </c>
      <c r="BO215" s="3">
        <f t="shared" ca="1" si="822"/>
        <v>4.9052095706667916E-5</v>
      </c>
      <c r="BP215" s="3">
        <f t="shared" ca="1" si="751"/>
        <v>5.8659761510588971E-5</v>
      </c>
      <c r="BQ215" s="29">
        <f t="shared" ca="1" si="764"/>
        <v>8.4203381311237E-5</v>
      </c>
      <c r="BR215" s="3">
        <f t="shared" ca="1" si="823"/>
        <v>7.6804633676934769E-5</v>
      </c>
      <c r="BS215" s="3">
        <f t="shared" ca="1" si="824"/>
        <v>7.041202031069047E-5</v>
      </c>
      <c r="BT215" s="3">
        <f t="shared" ca="1" si="754"/>
        <v>8.4203381311237E-5</v>
      </c>
      <c r="BU215" s="29">
        <f t="shared" ca="1" si="765"/>
        <v>8.7228271171678996E-5</v>
      </c>
      <c r="BV215" s="3">
        <f t="shared" ca="1" si="825"/>
        <v>7.9563733775131392E-5</v>
      </c>
      <c r="BW215" s="3">
        <f t="shared" ca="1" si="826"/>
        <v>7.2941474626827537E-5</v>
      </c>
      <c r="BX215" s="3">
        <f t="shared" ca="1" si="757"/>
        <v>8.7228271171678996E-5</v>
      </c>
      <c r="BY215" s="29">
        <f t="shared" ca="1" si="758"/>
        <v>1.5494232430740298E-5</v>
      </c>
      <c r="BZ215" s="3">
        <f ca="1">$BY215*$C$15</f>
        <v>-4.3989675294114784E-5</v>
      </c>
      <c r="CA215" s="3">
        <f ca="1">$BY215*$D$15</f>
        <v>-1.0272676101580817E-4</v>
      </c>
      <c r="CB215" s="3">
        <f ca="1">$BY215*$E$15</f>
        <v>1.6245547761306896E-4</v>
      </c>
      <c r="CC215" s="3">
        <f ca="1">$BY215*$F$15</f>
        <v>8.9691463271826367E-6</v>
      </c>
      <c r="CD215" s="3">
        <f t="shared" ca="1" si="827"/>
        <v>1.5494232430740298E-5</v>
      </c>
      <c r="CE215" s="29">
        <f t="shared" ca="1" si="759"/>
        <v>2.6477584491727107E-5</v>
      </c>
      <c r="CF215" s="3">
        <f ca="1">$CE215*$C$15</f>
        <v>-7.517251013046244E-5</v>
      </c>
      <c r="CG215" s="3">
        <f ca="1">$CE215*$D$15</f>
        <v>-1.7554638518015072E-4</v>
      </c>
      <c r="CH215" s="3">
        <f ca="1">$CE215*$E$15</f>
        <v>2.7761482563730953E-4</v>
      </c>
      <c r="CI215" s="3">
        <f ca="1">$CE215*$F$15</f>
        <v>1.5327079334726069E-5</v>
      </c>
      <c r="CJ215" s="3">
        <f t="shared" ca="1" si="828"/>
        <v>2.6477584491727107E-5</v>
      </c>
    </row>
    <row r="216" spans="2:88" x14ac:dyDescent="0.25">
      <c r="B216" s="2">
        <v>14</v>
      </c>
      <c r="C216" s="3">
        <f t="shared" ca="1" si="766"/>
        <v>0.14455094916028338</v>
      </c>
      <c r="D216" s="3">
        <f t="shared" ca="1" si="767"/>
        <v>0.61134414426091477</v>
      </c>
      <c r="E216" s="3">
        <f t="shared" ca="1" si="768"/>
        <v>0.72883293003721994</v>
      </c>
      <c r="F216" s="5">
        <f t="shared" ca="1" si="769"/>
        <v>0.86033805810485486</v>
      </c>
      <c r="G216" s="2">
        <f t="shared" ca="1" si="770"/>
        <v>0.67386159440321369</v>
      </c>
      <c r="H216" s="2">
        <f t="shared" ca="1" si="771"/>
        <v>2.3399384837399255</v>
      </c>
      <c r="I216" s="11">
        <f t="shared" ca="1" si="772"/>
        <v>0.91213115489594887</v>
      </c>
      <c r="J216" s="3">
        <f t="shared" ca="1" si="773"/>
        <v>0.58454876187514182</v>
      </c>
      <c r="K216" s="3">
        <f t="shared" ca="1" si="774"/>
        <v>0.9874442043678171</v>
      </c>
      <c r="L216" s="3">
        <f t="shared" ca="1" si="775"/>
        <v>0.11161396090637067</v>
      </c>
      <c r="M216" s="3">
        <f t="shared" ca="1" si="776"/>
        <v>1.2377679645992514E-2</v>
      </c>
      <c r="N216" s="3">
        <f t="shared" ca="1" si="777"/>
        <v>0.85013045814555255</v>
      </c>
      <c r="O216" s="3">
        <f t="shared" ca="1" si="778"/>
        <v>1.6303228416601163</v>
      </c>
      <c r="P216" s="28">
        <f t="shared" ca="1" si="779"/>
        <v>0.83621386004755582</v>
      </c>
      <c r="Q216" s="3">
        <f t="shared" ca="1" si="780"/>
        <v>0.3110164474246272</v>
      </c>
      <c r="R216" s="3">
        <f t="shared" ca="1" si="781"/>
        <v>0.94891983714370931</v>
      </c>
      <c r="S216" s="3">
        <f t="shared" ca="1" si="782"/>
        <v>0.99523715312671412</v>
      </c>
      <c r="T216" s="3">
        <f t="shared" ca="1" si="783"/>
        <v>2.0724248644014134</v>
      </c>
      <c r="U216" s="28">
        <f t="shared" ca="1" si="784"/>
        <v>0.88819399040168101</v>
      </c>
      <c r="V216" s="3">
        <f t="shared" ca="1" si="785"/>
        <v>0.33929248728341838</v>
      </c>
      <c r="W216" s="3">
        <f t="shared" ca="1" si="786"/>
        <v>0.88720429419285063</v>
      </c>
      <c r="X216" s="3">
        <f t="shared" ca="1" si="787"/>
        <v>0.51872608984938873</v>
      </c>
      <c r="Y216" s="3">
        <f t="shared" ca="1" si="788"/>
        <v>1.5700978656205029</v>
      </c>
      <c r="Z216" s="28">
        <f t="shared" ca="1" si="789"/>
        <v>0.82779755933652133</v>
      </c>
      <c r="AA216" s="3">
        <f t="shared" ca="1" si="790"/>
        <v>0.79243818750782036</v>
      </c>
      <c r="AB216" s="3">
        <f t="shared" ca="1" si="791"/>
        <v>0.79599725290021273</v>
      </c>
      <c r="AC216" s="3">
        <f t="shared" ca="1" si="792"/>
        <v>0.12717812706659007</v>
      </c>
      <c r="AD216" s="3">
        <f t="shared" ca="1" si="793"/>
        <v>1.5156096216566881</v>
      </c>
      <c r="AE216" s="28">
        <f t="shared" ca="1" si="794"/>
        <v>0.8198910650092639</v>
      </c>
      <c r="AF216" s="3">
        <f t="shared" ca="1" si="795"/>
        <v>3.449837052426457E-2</v>
      </c>
      <c r="AG216" s="3">
        <f t="shared" ca="1" si="796"/>
        <v>0.79419068836866857</v>
      </c>
      <c r="AH216" s="3">
        <f t="shared" ca="1" si="797"/>
        <v>3.8944499200972084E-3</v>
      </c>
      <c r="AI216" s="3">
        <f t="shared" ca="1" si="798"/>
        <v>-7.7459280838183169E-3</v>
      </c>
      <c r="AJ216" s="3">
        <f t="shared" ca="1" si="799"/>
        <v>0.68351745546647324</v>
      </c>
      <c r="AK216" s="28">
        <f t="shared" ca="1" si="800"/>
        <v>0.66452330432174034</v>
      </c>
      <c r="AL216" s="3">
        <f t="shared" ca="1" si="801"/>
        <v>0.88184321909690422</v>
      </c>
      <c r="AM216" s="3">
        <f t="shared" ca="1" si="802"/>
        <v>0.68540518730712252</v>
      </c>
      <c r="AN216" s="3">
        <f t="shared" ca="1" si="803"/>
        <v>0.8295962697297744</v>
      </c>
      <c r="AO216" s="3">
        <f t="shared" ca="1" si="804"/>
        <v>-8.7387298700320696E-3</v>
      </c>
      <c r="AP216" s="3">
        <f t="shared" ca="1" si="805"/>
        <v>2.0220644281341955</v>
      </c>
      <c r="AQ216" s="28">
        <f t="shared" ca="1" si="806"/>
        <v>0.88309430672376976</v>
      </c>
      <c r="AR216" s="3">
        <f t="shared" ca="1" si="807"/>
        <v>0.53080632836796371</v>
      </c>
      <c r="AS216" s="3">
        <f t="shared" ca="1" si="808"/>
        <v>0.30201065177639752</v>
      </c>
      <c r="AT216" s="3">
        <f t="shared" ca="1" si="809"/>
        <v>0.22831426839684557</v>
      </c>
      <c r="AU216" s="3">
        <f t="shared" ca="1" si="760"/>
        <v>0.8477513308324871</v>
      </c>
      <c r="AV216" s="28">
        <f t="shared" ca="1" si="810"/>
        <v>0.70009522015597248</v>
      </c>
      <c r="AW216" s="2">
        <f t="shared" ca="1" si="811"/>
        <v>1</v>
      </c>
      <c r="AX216" s="3">
        <f ca="1">POWER(AV216-$G$16, 2)/2</f>
        <v>4.4971438486647308E-2</v>
      </c>
      <c r="AY216" s="29">
        <f t="shared" ca="1" si="812"/>
        <v>5.5005165114769081E-3</v>
      </c>
      <c r="AZ216" s="3">
        <f t="shared" ca="1" si="813"/>
        <v>3.6552214076829271E-3</v>
      </c>
      <c r="BA216" s="3">
        <f t="shared" ca="1" si="814"/>
        <v>4.8574748153253485E-3</v>
      </c>
      <c r="BB216" s="3">
        <f t="shared" ca="1" si="740"/>
        <v>5.5005165114769081E-3</v>
      </c>
      <c r="BC216" s="29">
        <f t="shared" ca="1" si="761"/>
        <v>6.5089680129352338E-4</v>
      </c>
      <c r="BD216" s="3">
        <f t="shared" ca="1" si="815"/>
        <v>5.781226272805846E-4</v>
      </c>
      <c r="BE216" s="3">
        <f t="shared" ca="1" si="816"/>
        <v>5.388107834907274E-4</v>
      </c>
      <c r="BF216" s="3">
        <f t="shared" ca="1" si="817"/>
        <v>5.3366447162367012E-4</v>
      </c>
      <c r="BG216" s="3">
        <f t="shared" ca="1" si="744"/>
        <v>6.5089680129352338E-4</v>
      </c>
      <c r="BH216" s="29">
        <f t="shared" ca="1" si="762"/>
        <v>1.7150171996551107E-4</v>
      </c>
      <c r="BI216" s="3">
        <f t="shared" ca="1" si="818"/>
        <v>1.5232679701691893E-4</v>
      </c>
      <c r="BJ216" s="3">
        <f t="shared" ca="1" si="819"/>
        <v>1.4196870520946561E-4</v>
      </c>
      <c r="BK216" s="3">
        <f t="shared" ca="1" si="820"/>
        <v>1.4061272783344342E-4</v>
      </c>
      <c r="BL216" s="3">
        <f t="shared" ca="1" si="748"/>
        <v>1.7150171996551107E-4</v>
      </c>
      <c r="BM216" s="29">
        <f t="shared" ca="1" si="763"/>
        <v>5.7993205379321628E-5</v>
      </c>
      <c r="BN216" s="3">
        <f t="shared" ca="1" si="821"/>
        <v>5.2897409398758592E-5</v>
      </c>
      <c r="BO216" s="3">
        <f t="shared" ca="1" si="822"/>
        <v>4.8494722126773214E-5</v>
      </c>
      <c r="BP216" s="3">
        <f t="shared" ca="1" si="751"/>
        <v>5.7993205379321628E-5</v>
      </c>
      <c r="BQ216" s="29">
        <f t="shared" ca="1" si="764"/>
        <v>8.3246806030094701E-5</v>
      </c>
      <c r="BR216" s="3">
        <f t="shared" ca="1" si="823"/>
        <v>7.5932005325629319E-5</v>
      </c>
      <c r="BS216" s="3">
        <f t="shared" ca="1" si="824"/>
        <v>6.9612133007055643E-5</v>
      </c>
      <c r="BT216" s="3">
        <f t="shared" ca="1" si="754"/>
        <v>8.3246806030094701E-5</v>
      </c>
      <c r="BU216" s="29">
        <f t="shared" ca="1" si="765"/>
        <v>8.6237378759185875E-5</v>
      </c>
      <c r="BV216" s="3">
        <f t="shared" ca="1" si="825"/>
        <v>7.8659799882815575E-5</v>
      </c>
      <c r="BW216" s="3">
        <f t="shared" ca="1" si="826"/>
        <v>7.2112891372601927E-5</v>
      </c>
      <c r="BX216" s="3">
        <f t="shared" ca="1" si="757"/>
        <v>8.6237378759185875E-5</v>
      </c>
      <c r="BY216" s="29">
        <f t="shared" ca="1" si="758"/>
        <v>1.5318347719220677E-5</v>
      </c>
      <c r="BZ216" s="3">
        <f ca="1">$BY216*$C$16</f>
        <v>-6.9003029136001462E-5</v>
      </c>
      <c r="CA216" s="3">
        <f ca="1">$BY216*$D$16</f>
        <v>-8.9039427952742104E-5</v>
      </c>
      <c r="CB216" s="3">
        <f ca="1">$BY216*$E$16</f>
        <v>1.6676625611483973E-4</v>
      </c>
      <c r="CC216" s="3">
        <f ca="1">$BY216*$F$16</f>
        <v>-8.0951340356993601E-6</v>
      </c>
      <c r="CD216" s="3">
        <f t="shared" ca="1" si="827"/>
        <v>1.5318347719220677E-5</v>
      </c>
      <c r="CE216" s="29">
        <f t="shared" ca="1" si="759"/>
        <v>2.6176659557722513E-5</v>
      </c>
      <c r="CF216" s="3">
        <f ca="1">$CE216*$C$16</f>
        <v>-1.1791538064371682E-4</v>
      </c>
      <c r="CG216" s="3">
        <f ca="1">$CE216*$D$16</f>
        <v>-1.5215445134521787E-4</v>
      </c>
      <c r="CH216" s="3">
        <f ca="1">$CE216*$E$16</f>
        <v>2.8497743960705768E-4</v>
      </c>
      <c r="CI216" s="3">
        <f ca="1">$CE216*$F$16</f>
        <v>-1.3833317509874041E-5</v>
      </c>
      <c r="CJ216" s="3">
        <f t="shared" ca="1" si="828"/>
        <v>2.6176659557722513E-5</v>
      </c>
    </row>
    <row r="217" spans="2:88" x14ac:dyDescent="0.25">
      <c r="B217" s="2">
        <v>15</v>
      </c>
      <c r="C217" s="3">
        <f t="shared" ca="1" si="766"/>
        <v>0.14455853949348835</v>
      </c>
      <c r="D217" s="3">
        <f t="shared" ca="1" si="767"/>
        <v>0.61135393859798959</v>
      </c>
      <c r="E217" s="3">
        <f t="shared" ca="1" si="768"/>
        <v>0.72881458574904734</v>
      </c>
      <c r="F217" s="5">
        <f t="shared" ca="1" si="769"/>
        <v>0.8603389485695988</v>
      </c>
      <c r="G217" s="2">
        <f t="shared" ca="1" si="770"/>
        <v>0.67385990938496454</v>
      </c>
      <c r="H217" s="2">
        <f t="shared" ca="1" si="771"/>
        <v>2.3399244335658556</v>
      </c>
      <c r="I217" s="11">
        <f t="shared" ca="1" si="772"/>
        <v>0.91213002879732497</v>
      </c>
      <c r="J217" s="3">
        <f t="shared" ca="1" si="773"/>
        <v>0.5845617325670126</v>
      </c>
      <c r="K217" s="3">
        <f t="shared" ca="1" si="774"/>
        <v>0.98746094135746509</v>
      </c>
      <c r="L217" s="3">
        <f t="shared" ca="1" si="775"/>
        <v>0.1115826133880139</v>
      </c>
      <c r="M217" s="3">
        <f t="shared" ca="1" si="776"/>
        <v>1.2379201310918599E-2</v>
      </c>
      <c r="N217" s="3">
        <f t="shared" ca="1" si="777"/>
        <v>0.85012757871300115</v>
      </c>
      <c r="O217" s="3">
        <f t="shared" ca="1" si="778"/>
        <v>1.6303255013701563</v>
      </c>
      <c r="P217" s="28">
        <f t="shared" ca="1" si="779"/>
        <v>0.83621422432175629</v>
      </c>
      <c r="Q217" s="3">
        <f t="shared" ca="1" si="780"/>
        <v>0.31101062870959334</v>
      </c>
      <c r="R217" s="3">
        <f t="shared" ca="1" si="781"/>
        <v>0.94891345789111758</v>
      </c>
      <c r="S217" s="3">
        <f t="shared" ca="1" si="782"/>
        <v>0.99523181870728017</v>
      </c>
      <c r="T217" s="3">
        <f t="shared" ca="1" si="783"/>
        <v>2.0724088835673324</v>
      </c>
      <c r="U217" s="28">
        <f t="shared" ca="1" si="784"/>
        <v>0.88819240340830252</v>
      </c>
      <c r="V217" s="3">
        <f t="shared" ca="1" si="785"/>
        <v>0.33928413476283253</v>
      </c>
      <c r="W217" s="3">
        <f t="shared" ca="1" si="786"/>
        <v>0.88719663685821981</v>
      </c>
      <c r="X217" s="3">
        <f t="shared" ca="1" si="787"/>
        <v>0.51871693270072539</v>
      </c>
      <c r="Y217" s="3">
        <f t="shared" ca="1" si="788"/>
        <v>1.5700746278236903</v>
      </c>
      <c r="Z217" s="28">
        <f t="shared" ca="1" si="789"/>
        <v>0.82779424679216596</v>
      </c>
      <c r="AA217" s="3">
        <f t="shared" ca="1" si="790"/>
        <v>0.79242953492983326</v>
      </c>
      <c r="AB217" s="3">
        <f t="shared" ca="1" si="791"/>
        <v>0.79598932048216176</v>
      </c>
      <c r="AC217" s="3">
        <f t="shared" ca="1" si="792"/>
        <v>0.12716864095492655</v>
      </c>
      <c r="AD217" s="3">
        <f t="shared" ca="1" si="793"/>
        <v>1.5155850076657189</v>
      </c>
      <c r="AE217" s="28">
        <f t="shared" ca="1" si="794"/>
        <v>0.81988743023982169</v>
      </c>
      <c r="AF217" s="3">
        <f t="shared" ca="1" si="795"/>
        <v>3.4434777035263708E-2</v>
      </c>
      <c r="AG217" s="3">
        <f t="shared" ca="1" si="796"/>
        <v>0.79413141918248464</v>
      </c>
      <c r="AH217" s="3">
        <f t="shared" ca="1" si="797"/>
        <v>3.8357468282186045E-3</v>
      </c>
      <c r="AI217" s="3">
        <f t="shared" ca="1" si="798"/>
        <v>-7.817526731960605E-3</v>
      </c>
      <c r="AJ217" s="3">
        <f t="shared" ca="1" si="799"/>
        <v>0.68328948125001676</v>
      </c>
      <c r="AK217" s="28">
        <f t="shared" ca="1" si="800"/>
        <v>0.66447247964888245</v>
      </c>
      <c r="AL217" s="3">
        <f t="shared" ca="1" si="801"/>
        <v>0.88182646314923241</v>
      </c>
      <c r="AM217" s="3">
        <f t="shared" ca="1" si="802"/>
        <v>0.68538957074954943</v>
      </c>
      <c r="AN217" s="3">
        <f t="shared" ca="1" si="803"/>
        <v>0.82958080232971276</v>
      </c>
      <c r="AO217" s="3">
        <f t="shared" ca="1" si="804"/>
        <v>-8.757595059228275E-3</v>
      </c>
      <c r="AP217" s="3">
        <f t="shared" ca="1" si="805"/>
        <v>2.0219983863105582</v>
      </c>
      <c r="AQ217" s="28">
        <f t="shared" ca="1" si="806"/>
        <v>0.88308748847580654</v>
      </c>
      <c r="AR217" s="3">
        <f t="shared" ca="1" si="807"/>
        <v>0.53040425401311864</v>
      </c>
      <c r="AS217" s="3">
        <f t="shared" ca="1" si="808"/>
        <v>0.30147632954671172</v>
      </c>
      <c r="AT217" s="3">
        <f t="shared" ca="1" si="809"/>
        <v>0.2277092115805831</v>
      </c>
      <c r="AU217" s="3">
        <f t="shared" ca="1" si="760"/>
        <v>0.84637821615530606</v>
      </c>
      <c r="AV217" s="28">
        <f t="shared" ca="1" si="810"/>
        <v>0.69980683919707165</v>
      </c>
      <c r="AW217" s="2">
        <f t="shared" ca="1" si="811"/>
        <v>1</v>
      </c>
      <c r="AX217" s="3">
        <f ca="1">POWER(AV217-$G$17, 2)/2</f>
        <v>4.5057966896426396E-2</v>
      </c>
      <c r="AY217" s="29">
        <f t="shared" ca="1" si="812"/>
        <v>5.4433945006540857E-3</v>
      </c>
      <c r="AZ217" s="3">
        <f t="shared" ca="1" si="813"/>
        <v>3.6169858415567107E-3</v>
      </c>
      <c r="BA217" s="3">
        <f t="shared" ca="1" si="814"/>
        <v>4.8069935783656339E-3</v>
      </c>
      <c r="BB217" s="3">
        <f t="shared" ca="1" si="740"/>
        <v>5.4433945006540857E-3</v>
      </c>
      <c r="BC217" s="29">
        <f t="shared" ca="1" si="761"/>
        <v>6.4369769597746407E-4</v>
      </c>
      <c r="BD217" s="3">
        <f t="shared" ca="1" si="815"/>
        <v>5.7172740365861062E-4</v>
      </c>
      <c r="BE217" s="3">
        <f t="shared" ca="1" si="816"/>
        <v>5.3284924940351754E-4</v>
      </c>
      <c r="BF217" s="3">
        <f t="shared" ca="1" si="817"/>
        <v>5.2775964980625702E-4</v>
      </c>
      <c r="BG217" s="3">
        <f t="shared" ca="1" si="744"/>
        <v>6.4369769597746407E-4</v>
      </c>
      <c r="BH217" s="29">
        <f t="shared" ca="1" si="762"/>
        <v>1.6942900143629029E-4</v>
      </c>
      <c r="BI217" s="3">
        <f t="shared" ca="1" si="818"/>
        <v>1.5048555199276742E-4</v>
      </c>
      <c r="BJ217" s="3">
        <f t="shared" ca="1" si="819"/>
        <v>1.4025235262870271E-4</v>
      </c>
      <c r="BK217" s="3">
        <f t="shared" ca="1" si="820"/>
        <v>1.3891270859569911E-4</v>
      </c>
      <c r="BL217" s="3">
        <f t="shared" ca="1" si="748"/>
        <v>1.6942900143629029E-4</v>
      </c>
      <c r="BM217" s="29">
        <f t="shared" ca="1" si="763"/>
        <v>5.7333709422551284E-5</v>
      </c>
      <c r="BN217" s="3">
        <f t="shared" ca="1" si="821"/>
        <v>5.2295798026649164E-5</v>
      </c>
      <c r="BO217" s="3">
        <f t="shared" ca="1" si="822"/>
        <v>4.7943263352267692E-5</v>
      </c>
      <c r="BP217" s="3">
        <f t="shared" ca="1" si="751"/>
        <v>5.7333709422551284E-5</v>
      </c>
      <c r="BQ217" s="29">
        <f t="shared" ca="1" si="764"/>
        <v>8.2300360014862195E-5</v>
      </c>
      <c r="BR217" s="3">
        <f t="shared" ca="1" si="823"/>
        <v>7.5068629750386462E-5</v>
      </c>
      <c r="BS217" s="3">
        <f t="shared" ca="1" si="824"/>
        <v>6.8820731711229281E-5</v>
      </c>
      <c r="BT217" s="3">
        <f t="shared" ca="1" si="754"/>
        <v>8.2300360014862195E-5</v>
      </c>
      <c r="BU217" s="29">
        <f t="shared" ca="1" si="765"/>
        <v>8.525697618901291E-5</v>
      </c>
      <c r="BV217" s="3">
        <f t="shared" ca="1" si="825"/>
        <v>7.7765448146457198E-5</v>
      </c>
      <c r="BW217" s="3">
        <f t="shared" ca="1" si="826"/>
        <v>7.129309621191388E-5</v>
      </c>
      <c r="BX217" s="3">
        <f t="shared" ca="1" si="757"/>
        <v>8.525697618901291E-5</v>
      </c>
      <c r="BY217" s="29">
        <f t="shared" ca="1" si="758"/>
        <v>1.5144303758258622E-5</v>
      </c>
      <c r="BZ217" s="3">
        <f ca="1">$BY217*$C$17</f>
        <v>-3.6497772057403279E-5</v>
      </c>
      <c r="CA217" s="3">
        <f ca="1">$BY217*$D$17</f>
        <v>5.6689672258289501E-5</v>
      </c>
      <c r="CB217" s="3">
        <f ca="1">$BY217*$E$17</f>
        <v>-6.0902817563837053E-6</v>
      </c>
      <c r="CC217" s="3">
        <f ca="1">$BY217*$F$17</f>
        <v>-1.9616416658072393E-5</v>
      </c>
      <c r="CD217" s="3">
        <f t="shared" ca="1" si="827"/>
        <v>1.5144303758258622E-5</v>
      </c>
      <c r="CE217" s="29">
        <f t="shared" ca="1" si="759"/>
        <v>2.5878899669531926E-5</v>
      </c>
      <c r="CF217" s="3">
        <f ca="1">$CE217*$C$17</f>
        <v>-6.2368148203571943E-5</v>
      </c>
      <c r="CG217" s="3">
        <f ca="1">$CE217*$D$17</f>
        <v>9.687248513295886E-5</v>
      </c>
      <c r="CH217" s="3">
        <f ca="1">$CE217*$E$17</f>
        <v>-1.0407199502102264E-5</v>
      </c>
      <c r="CI217" s="3">
        <f ca="1">$CE217*$F$17</f>
        <v>-3.3520938741944704E-5</v>
      </c>
      <c r="CJ217" s="3">
        <f t="shared" ca="1" si="828"/>
        <v>2.5878899669531926E-5</v>
      </c>
    </row>
    <row r="218" spans="2:88" x14ac:dyDescent="0.25">
      <c r="B218" s="2">
        <v>16</v>
      </c>
      <c r="C218" s="3">
        <f t="shared" ca="1" si="766"/>
        <v>0.14456255424841466</v>
      </c>
      <c r="D218" s="3">
        <f t="shared" ca="1" si="767"/>
        <v>0.61134770273404115</v>
      </c>
      <c r="E218" s="3">
        <f t="shared" ca="1" si="768"/>
        <v>0.72881525568004057</v>
      </c>
      <c r="F218" s="5">
        <f t="shared" ca="1" si="769"/>
        <v>0.86034110637543115</v>
      </c>
      <c r="G218" s="2">
        <f t="shared" ca="1" si="770"/>
        <v>0.6738582435115511</v>
      </c>
      <c r="H218" s="2">
        <f t="shared" ca="1" si="771"/>
        <v>2.3399207798653476</v>
      </c>
      <c r="I218" s="11">
        <f t="shared" ca="1" si="772"/>
        <v>0.91212973595702895</v>
      </c>
      <c r="J218" s="3">
        <f t="shared" ca="1" si="773"/>
        <v>0.58456859306331499</v>
      </c>
      <c r="K218" s="3">
        <f t="shared" ca="1" si="774"/>
        <v>0.98745028538410051</v>
      </c>
      <c r="L218" s="3">
        <f t="shared" ca="1" si="775"/>
        <v>0.11158375817995912</v>
      </c>
      <c r="M218" s="3">
        <f t="shared" ca="1" si="776"/>
        <v>1.2382888614180214E-2</v>
      </c>
      <c r="N218" s="3">
        <f t="shared" ca="1" si="777"/>
        <v>0.85012473203403749</v>
      </c>
      <c r="O218" s="3">
        <f t="shared" ca="1" si="778"/>
        <v>1.6303165371823978</v>
      </c>
      <c r="P218" s="28">
        <f t="shared" ca="1" si="779"/>
        <v>0.83621299658294213</v>
      </c>
      <c r="Q218" s="3">
        <f t="shared" ca="1" si="780"/>
        <v>0.31100487617181038</v>
      </c>
      <c r="R218" s="3">
        <f t="shared" ca="1" si="781"/>
        <v>0.94890715118308111</v>
      </c>
      <c r="S218" s="3">
        <f t="shared" ca="1" si="782"/>
        <v>0.99522654494831142</v>
      </c>
      <c r="T218" s="3">
        <f t="shared" ca="1" si="783"/>
        <v>2.0723918329020403</v>
      </c>
      <c r="U218" s="28">
        <f t="shared" ca="1" si="784"/>
        <v>0.88819071015250928</v>
      </c>
      <c r="V218" s="3">
        <f t="shared" ca="1" si="785"/>
        <v>0.33927587721356001</v>
      </c>
      <c r="W218" s="3">
        <f t="shared" ca="1" si="786"/>
        <v>0.88718906657773156</v>
      </c>
      <c r="X218" s="3">
        <f t="shared" ca="1" si="787"/>
        <v>0.51870787966112375</v>
      </c>
      <c r="Y218" s="3">
        <f t="shared" ca="1" si="788"/>
        <v>1.5700505238591058</v>
      </c>
      <c r="Z218" s="28">
        <f t="shared" ca="1" si="789"/>
        <v>0.82779081072240634</v>
      </c>
      <c r="AA218" s="3">
        <f t="shared" ca="1" si="790"/>
        <v>0.79242098073053713</v>
      </c>
      <c r="AB218" s="3">
        <f t="shared" ca="1" si="791"/>
        <v>0.7959814782415785</v>
      </c>
      <c r="AC218" s="3">
        <f t="shared" ca="1" si="792"/>
        <v>0.12715926268754577</v>
      </c>
      <c r="AD218" s="3">
        <f t="shared" ca="1" si="793"/>
        <v>1.5155600597530108</v>
      </c>
      <c r="AE218" s="28">
        <f t="shared" ca="1" si="794"/>
        <v>0.81988374610145742</v>
      </c>
      <c r="AF218" s="3">
        <f t="shared" ca="1" si="795"/>
        <v>3.4371887020861261E-2</v>
      </c>
      <c r="AG218" s="3">
        <f t="shared" ca="1" si="796"/>
        <v>0.79407280576505024</v>
      </c>
      <c r="AH218" s="3">
        <f t="shared" ca="1" si="797"/>
        <v>3.7776932667399161E-3</v>
      </c>
      <c r="AI218" s="3">
        <f t="shared" ca="1" si="798"/>
        <v>-7.8883334785181253E-3</v>
      </c>
      <c r="AJ218" s="3">
        <f t="shared" ca="1" si="799"/>
        <v>0.68306389822784619</v>
      </c>
      <c r="AK218" s="28">
        <f t="shared" ca="1" si="800"/>
        <v>0.66442218431815947</v>
      </c>
      <c r="AL218" s="3">
        <f t="shared" ca="1" si="801"/>
        <v>0.88180990973851325</v>
      </c>
      <c r="AM218" s="3">
        <f t="shared" ca="1" si="802"/>
        <v>0.68537414299076027</v>
      </c>
      <c r="AN218" s="3">
        <f t="shared" ca="1" si="803"/>
        <v>0.82956552193176725</v>
      </c>
      <c r="AO218" s="3">
        <f t="shared" ca="1" si="804"/>
        <v>-8.776232249386267E-3</v>
      </c>
      <c r="AP218" s="3">
        <f t="shared" ca="1" si="805"/>
        <v>2.0219328429333081</v>
      </c>
      <c r="AQ218" s="28">
        <f t="shared" ca="1" si="806"/>
        <v>0.8830807213470151</v>
      </c>
      <c r="AR218" s="3">
        <f t="shared" ca="1" si="807"/>
        <v>0.53000638557054736</v>
      </c>
      <c r="AS218" s="3">
        <f t="shared" ca="1" si="808"/>
        <v>0.3009475602530915</v>
      </c>
      <c r="AT218" s="3">
        <f t="shared" ca="1" si="809"/>
        <v>0.22711043818551116</v>
      </c>
      <c r="AU218" s="3">
        <f t="shared" ca="1" si="760"/>
        <v>0.84501942718479117</v>
      </c>
      <c r="AV218" s="28">
        <f t="shared" ca="1" si="810"/>
        <v>0.69952131110244087</v>
      </c>
      <c r="AW218" s="2">
        <f t="shared" ca="1" si="811"/>
        <v>1</v>
      </c>
      <c r="AX218" s="3">
        <f ca="1">POWER(AV218-$G$18, 2)/2</f>
        <v>4.514372124079806E-2</v>
      </c>
      <c r="AY218" s="29">
        <f t="shared" ca="1" si="812"/>
        <v>5.3867677650426072E-3</v>
      </c>
      <c r="AZ218" s="3">
        <f t="shared" ca="1" si="813"/>
        <v>3.579088004864259E-3</v>
      </c>
      <c r="BA218" s="3">
        <f t="shared" ca="1" si="814"/>
        <v>4.7569507636826738E-3</v>
      </c>
      <c r="BB218" s="3">
        <f t="shared" ca="1" si="740"/>
        <v>5.3867677650426072E-3</v>
      </c>
      <c r="BC218" s="29">
        <f t="shared" ca="1" si="761"/>
        <v>6.365708129164228E-4</v>
      </c>
      <c r="BD218" s="3">
        <f t="shared" ca="1" si="815"/>
        <v>5.6539628238659774E-4</v>
      </c>
      <c r="BE218" s="3">
        <f t="shared" ca="1" si="816"/>
        <v>5.2694746930630686E-4</v>
      </c>
      <c r="BF218" s="3">
        <f t="shared" ca="1" si="817"/>
        <v>5.2191406275276669E-4</v>
      </c>
      <c r="BG218" s="3">
        <f t="shared" ca="1" si="744"/>
        <v>6.365708129164228E-4</v>
      </c>
      <c r="BH218" s="29">
        <f t="shared" ca="1" si="762"/>
        <v>1.673807889159365E-4</v>
      </c>
      <c r="BI218" s="3">
        <f t="shared" ca="1" si="818"/>
        <v>1.486660617731329E-4</v>
      </c>
      <c r="BJ218" s="3">
        <f t="shared" ca="1" si="819"/>
        <v>1.3855627895607904E-4</v>
      </c>
      <c r="BK218" s="3">
        <f t="shared" ca="1" si="820"/>
        <v>1.3723278824181532E-4</v>
      </c>
      <c r="BL218" s="3">
        <f t="shared" ca="1" si="748"/>
        <v>1.673807889159365E-4</v>
      </c>
      <c r="BM218" s="29">
        <f t="shared" ca="1" si="763"/>
        <v>5.6681268451646663E-5</v>
      </c>
      <c r="BN218" s="3">
        <f t="shared" ca="1" si="821"/>
        <v>5.1700670426509945E-5</v>
      </c>
      <c r="BO218" s="3">
        <f t="shared" ca="1" si="822"/>
        <v>4.7397613342073636E-5</v>
      </c>
      <c r="BP218" s="3">
        <f t="shared" ca="1" si="751"/>
        <v>5.6681268451646663E-5</v>
      </c>
      <c r="BQ218" s="29">
        <f t="shared" ca="1" si="764"/>
        <v>8.136401445289201E-5</v>
      </c>
      <c r="BR218" s="3">
        <f t="shared" ca="1" si="823"/>
        <v>7.421453701932028E-5</v>
      </c>
      <c r="BS218" s="3">
        <f t="shared" ca="1" si="824"/>
        <v>6.803764633967064E-5</v>
      </c>
      <c r="BT218" s="3">
        <f t="shared" ca="1" si="754"/>
        <v>8.136401445289201E-5</v>
      </c>
      <c r="BU218" s="29">
        <f t="shared" ca="1" si="765"/>
        <v>8.4287006069837139E-5</v>
      </c>
      <c r="BV218" s="3">
        <f t="shared" ca="1" si="825"/>
        <v>7.688068459108904E-5</v>
      </c>
      <c r="BW218" s="3">
        <f t="shared" ca="1" si="826"/>
        <v>7.0481889918663139E-5</v>
      </c>
      <c r="BX218" s="3">
        <f t="shared" ca="1" si="757"/>
        <v>8.4287006069837139E-5</v>
      </c>
      <c r="BY218" s="29">
        <f t="shared" ca="1" si="758"/>
        <v>1.4971985004556789E-5</v>
      </c>
      <c r="BZ218" s="3">
        <f ca="1">$BY218*$C$18</f>
        <v>6.0807219897506941E-6</v>
      </c>
      <c r="CA218" s="3">
        <f ca="1">$BY218*$D$18</f>
        <v>2.0200202168148019E-5</v>
      </c>
      <c r="CB218" s="3">
        <f ca="1">$BY218*$E$18</f>
        <v>-2.1710875455107798E-5</v>
      </c>
      <c r="CC218" s="3">
        <f ca="1">$BY218*$F$18</f>
        <v>-8.3766758901994781E-6</v>
      </c>
      <c r="CD218" s="3">
        <f t="shared" ca="1" si="827"/>
        <v>1.4971985004556789E-5</v>
      </c>
      <c r="CE218" s="29">
        <f t="shared" ca="1" si="759"/>
        <v>2.5584514984130658E-5</v>
      </c>
      <c r="CF218" s="3">
        <f ca="1">$CE218*$C$18</f>
        <v>1.0390894915654826E-5</v>
      </c>
      <c r="CG218" s="3">
        <f ca="1">$CE218*$D$18</f>
        <v>3.4518627616589081E-5</v>
      </c>
      <c r="CH218" s="3">
        <f ca="1">$CE218*$E$18</f>
        <v>-3.7100105178487868E-5</v>
      </c>
      <c r="CI218" s="3">
        <f ca="1">$CE218*$F$18</f>
        <v>-1.4314280288471263E-5</v>
      </c>
      <c r="CJ218" s="3">
        <f t="shared" ca="1" si="828"/>
        <v>2.5584514984130658E-5</v>
      </c>
    </row>
    <row r="219" spans="2:88" x14ac:dyDescent="0.25">
      <c r="B219" s="2">
        <v>17</v>
      </c>
      <c r="C219" s="3">
        <f t="shared" ca="1" si="766"/>
        <v>0.14456188536899578</v>
      </c>
      <c r="D219" s="3">
        <f t="shared" ca="1" si="767"/>
        <v>0.61134548071180261</v>
      </c>
      <c r="E219" s="3">
        <f t="shared" ca="1" si="768"/>
        <v>0.72881764387634063</v>
      </c>
      <c r="F219" s="5">
        <f t="shared" ca="1" si="769"/>
        <v>0.86034202780977909</v>
      </c>
      <c r="G219" s="2">
        <f t="shared" ca="1" si="770"/>
        <v>0.67385659659320063</v>
      </c>
      <c r="H219" s="2">
        <f t="shared" ca="1" si="771"/>
        <v>2.3399215490879985</v>
      </c>
      <c r="I219" s="11">
        <f t="shared" ca="1" si="772"/>
        <v>0.91212979760949764</v>
      </c>
      <c r="J219" s="3">
        <f t="shared" ca="1" si="773"/>
        <v>0.58456745006487432</v>
      </c>
      <c r="K219" s="3">
        <f t="shared" ca="1" si="774"/>
        <v>0.98744648833506266</v>
      </c>
      <c r="L219" s="3">
        <f t="shared" ca="1" si="775"/>
        <v>0.11158783919152876</v>
      </c>
      <c r="M219" s="3">
        <f t="shared" ca="1" si="776"/>
        <v>1.2384463185011945E-2</v>
      </c>
      <c r="N219" s="3">
        <f t="shared" ca="1" si="777"/>
        <v>0.85012191773738921</v>
      </c>
      <c r="O219" s="3">
        <f t="shared" ca="1" si="778"/>
        <v>1.6303127029419999</v>
      </c>
      <c r="P219" s="28">
        <f t="shared" ca="1" si="779"/>
        <v>0.83621247144155264</v>
      </c>
      <c r="Q219" s="3">
        <f t="shared" ca="1" si="780"/>
        <v>0.31099918909806346</v>
      </c>
      <c r="R219" s="3">
        <f t="shared" ca="1" si="781"/>
        <v>0.94890091624355144</v>
      </c>
      <c r="S219" s="3">
        <f t="shared" ca="1" si="782"/>
        <v>0.99522133121084377</v>
      </c>
      <c r="T219" s="3">
        <f t="shared" ca="1" si="783"/>
        <v>2.0723757389447526</v>
      </c>
      <c r="U219" s="28">
        <f t="shared" ca="1" si="784"/>
        <v>0.88818911188425542</v>
      </c>
      <c r="V219" s="3">
        <f t="shared" ca="1" si="785"/>
        <v>0.33926771361448788</v>
      </c>
      <c r="W219" s="3">
        <f t="shared" ca="1" si="786"/>
        <v>0.88718158243663414</v>
      </c>
      <c r="X219" s="3">
        <f t="shared" ca="1" si="787"/>
        <v>0.5186989296195339</v>
      </c>
      <c r="Y219" s="3">
        <f t="shared" ca="1" si="788"/>
        <v>1.5700274242409191</v>
      </c>
      <c r="Z219" s="28">
        <f t="shared" ca="1" si="789"/>
        <v>0.82778751777334181</v>
      </c>
      <c r="AA219" s="3">
        <f t="shared" ca="1" si="790"/>
        <v>0.79241252385523209</v>
      </c>
      <c r="AB219" s="3">
        <f t="shared" ca="1" si="791"/>
        <v>0.79597372523368748</v>
      </c>
      <c r="AC219" s="3">
        <f t="shared" ca="1" si="792"/>
        <v>0.12714999111687808</v>
      </c>
      <c r="AD219" s="3">
        <f t="shared" ca="1" si="793"/>
        <v>1.5155362221043833</v>
      </c>
      <c r="AE219" s="28">
        <f t="shared" ca="1" si="794"/>
        <v>0.819880225864419</v>
      </c>
      <c r="AF219" s="3">
        <f t="shared" ca="1" si="795"/>
        <v>3.4309693429798734E-2</v>
      </c>
      <c r="AG219" s="3">
        <f t="shared" ca="1" si="796"/>
        <v>0.7940148415434265</v>
      </c>
      <c r="AH219" s="3">
        <f t="shared" ca="1" si="797"/>
        <v>3.7202827198371119E-3</v>
      </c>
      <c r="AI219" s="3">
        <f t="shared" ca="1" si="798"/>
        <v>-7.9583562679389312E-3</v>
      </c>
      <c r="AJ219" s="3">
        <f t="shared" ca="1" si="799"/>
        <v>0.68284090086154103</v>
      </c>
      <c r="AK219" s="28">
        <f t="shared" ca="1" si="800"/>
        <v>0.66437246181047416</v>
      </c>
      <c r="AL219" s="3">
        <f t="shared" ca="1" si="801"/>
        <v>0.8817935564717182</v>
      </c>
      <c r="AM219" s="3">
        <f t="shared" ca="1" si="802"/>
        <v>0.68535890180007508</v>
      </c>
      <c r="AN219" s="3">
        <f t="shared" ca="1" si="803"/>
        <v>0.8295504263250606</v>
      </c>
      <c r="AO219" s="3">
        <f t="shared" ca="1" si="804"/>
        <v>-8.7946441361670194E-3</v>
      </c>
      <c r="AP219" s="3">
        <f t="shared" ca="1" si="805"/>
        <v>2.0218683266579709</v>
      </c>
      <c r="AQ219" s="28">
        <f t="shared" ca="1" si="806"/>
        <v>0.88307405993108579</v>
      </c>
      <c r="AR219" s="3">
        <f t="shared" ca="1" si="807"/>
        <v>0.52961268589001231</v>
      </c>
      <c r="AS219" s="3">
        <f t="shared" ca="1" si="808"/>
        <v>0.30042429566908641</v>
      </c>
      <c r="AT219" s="3">
        <f t="shared" ca="1" si="809"/>
        <v>0.22651789373135647</v>
      </c>
      <c r="AU219" s="3">
        <f t="shared" ca="1" si="760"/>
        <v>0.84367488014059833</v>
      </c>
      <c r="AV219" s="28">
        <f t="shared" ca="1" si="810"/>
        <v>0.69923862329047526</v>
      </c>
      <c r="AW219" s="2">
        <f t="shared" ca="1" si="811"/>
        <v>1</v>
      </c>
      <c r="AX219" s="3">
        <f ca="1">POWER(AV219-$G$19, 2)/2</f>
        <v>4.5228702860104324E-2</v>
      </c>
      <c r="AY219" s="29">
        <f t="shared" ca="1" si="812"/>
        <v>5.3306360324473952E-3</v>
      </c>
      <c r="AZ219" s="3">
        <f t="shared" ca="1" si="813"/>
        <v>3.5415277838926947E-3</v>
      </c>
      <c r="BA219" s="3">
        <f t="shared" ca="1" si="814"/>
        <v>4.7073464031882565E-3</v>
      </c>
      <c r="BB219" s="3">
        <f t="shared" ca="1" si="740"/>
        <v>5.3306360324473952E-3</v>
      </c>
      <c r="BC219" s="29">
        <f t="shared" ca="1" si="761"/>
        <v>6.2951577849775224E-4</v>
      </c>
      <c r="BD219" s="3">
        <f t="shared" ca="1" si="815"/>
        <v>5.5912906022104419E-4</v>
      </c>
      <c r="BE219" s="3">
        <f t="shared" ca="1" si="816"/>
        <v>5.2110530368180714E-4</v>
      </c>
      <c r="BF219" s="3">
        <f t="shared" ca="1" si="817"/>
        <v>5.161275386599527E-4</v>
      </c>
      <c r="BG219" s="3">
        <f t="shared" ca="1" si="744"/>
        <v>6.2951577849775224E-4</v>
      </c>
      <c r="BH219" s="29">
        <f t="shared" ca="1" si="762"/>
        <v>1.6535680798938291E-4</v>
      </c>
      <c r="BI219" s="3">
        <f t="shared" ca="1" si="818"/>
        <v>1.4686811643210536E-4</v>
      </c>
      <c r="BJ219" s="3">
        <f t="shared" ca="1" si="819"/>
        <v>1.3688030163245437E-4</v>
      </c>
      <c r="BK219" s="3">
        <f t="shared" ca="1" si="820"/>
        <v>1.3557277708255462E-4</v>
      </c>
      <c r="BL219" s="3">
        <f t="shared" ca="1" si="748"/>
        <v>1.6535680798938291E-4</v>
      </c>
      <c r="BM219" s="29">
        <f t="shared" ca="1" si="763"/>
        <v>5.6035745566615581E-5</v>
      </c>
      <c r="BN219" s="3">
        <f t="shared" ca="1" si="821"/>
        <v>5.1111873262574373E-5</v>
      </c>
      <c r="BO219" s="3">
        <f t="shared" ca="1" si="822"/>
        <v>4.6857789289329643E-5</v>
      </c>
      <c r="BP219" s="3">
        <f t="shared" ca="1" si="751"/>
        <v>5.6035745566615581E-5</v>
      </c>
      <c r="BQ219" s="29">
        <f t="shared" ca="1" si="764"/>
        <v>8.0437601563971165E-5</v>
      </c>
      <c r="BR219" s="3">
        <f t="shared" ca="1" si="823"/>
        <v>7.3369533234738423E-5</v>
      </c>
      <c r="BS219" s="3">
        <f t="shared" ca="1" si="824"/>
        <v>6.7262925600639233E-5</v>
      </c>
      <c r="BT219" s="3">
        <f t="shared" ca="1" si="754"/>
        <v>8.0437601563971165E-5</v>
      </c>
      <c r="BU219" s="29">
        <f t="shared" ca="1" si="765"/>
        <v>8.3327320822930719E-5</v>
      </c>
      <c r="BV219" s="3">
        <f t="shared" ca="1" si="825"/>
        <v>7.6005332277561478E-5</v>
      </c>
      <c r="BW219" s="3">
        <f t="shared" ca="1" si="826"/>
        <v>6.9679344883946049E-5</v>
      </c>
      <c r="BX219" s="3">
        <f t="shared" ca="1" si="757"/>
        <v>8.3327320822930719E-5</v>
      </c>
      <c r="BY219" s="29">
        <f t="shared" ca="1" si="758"/>
        <v>1.4801442291700481E-5</v>
      </c>
      <c r="BZ219" s="3">
        <f ca="1">$BY219*$C$19</f>
        <v>-2.0554762910484461E-5</v>
      </c>
      <c r="CA219" s="3">
        <f ca="1">$BY219*$D$19</f>
        <v>-7.2191074489310757E-5</v>
      </c>
      <c r="CB219" s="3">
        <f ca="1">$BY219*$E$19</f>
        <v>9.5874862300260707E-5</v>
      </c>
      <c r="CC219" s="3">
        <f ca="1">$BY219*$F$19</f>
        <v>5.0589849608803076E-6</v>
      </c>
      <c r="CD219" s="3">
        <f t="shared" ca="1" si="827"/>
        <v>1.4801442291700481E-5</v>
      </c>
      <c r="CE219" s="29">
        <f t="shared" ca="1" si="759"/>
        <v>2.5293168436680161E-5</v>
      </c>
      <c r="CF219" s="3">
        <f ca="1">$CE219*$C$19</f>
        <v>-3.5124623008017738E-5</v>
      </c>
      <c r="CG219" s="3">
        <f ca="1">$CE219*$D$19</f>
        <v>-1.2336237041622015E-4</v>
      </c>
      <c r="CH219" s="3">
        <f ca="1">$CE219*$E$19</f>
        <v>1.638339692317521E-4</v>
      </c>
      <c r="CI219" s="3">
        <f ca="1">$CE219*$F$19</f>
        <v>8.6449520399729126E-6</v>
      </c>
      <c r="CJ219" s="3">
        <f t="shared" ca="1" si="828"/>
        <v>2.5293168436680161E-5</v>
      </c>
    </row>
    <row r="220" spans="2:88" x14ac:dyDescent="0.25">
      <c r="B220" s="2">
        <v>18</v>
      </c>
      <c r="C220" s="3">
        <f t="shared" ca="1" si="766"/>
        <v>0.14456414639291593</v>
      </c>
      <c r="D220" s="3">
        <f t="shared" ca="1" si="767"/>
        <v>0.6113534217299964</v>
      </c>
      <c r="E220" s="3">
        <f t="shared" ca="1" si="768"/>
        <v>0.72880709764148754</v>
      </c>
      <c r="F220" s="5">
        <f t="shared" ca="1" si="769"/>
        <v>0.86034147132143335</v>
      </c>
      <c r="G220" s="2">
        <f t="shared" ca="1" si="770"/>
        <v>0.67385496843454851</v>
      </c>
      <c r="H220" s="2">
        <f t="shared" ca="1" si="771"/>
        <v>2.3399132341783955</v>
      </c>
      <c r="I220" s="11">
        <f t="shared" ca="1" si="772"/>
        <v>0.91212913117527539</v>
      </c>
      <c r="J220" s="3">
        <f t="shared" ca="1" si="773"/>
        <v>0.58457131377340521</v>
      </c>
      <c r="K220" s="3">
        <f t="shared" ca="1" si="774"/>
        <v>0.9874600581958084</v>
      </c>
      <c r="L220" s="3">
        <f t="shared" ca="1" si="775"/>
        <v>0.11156981745491326</v>
      </c>
      <c r="M220" s="3">
        <f t="shared" ca="1" si="776"/>
        <v>1.2383512240287548E-2</v>
      </c>
      <c r="N220" s="3">
        <f t="shared" ca="1" si="777"/>
        <v>0.8501191354888612</v>
      </c>
      <c r="O220" s="3">
        <f t="shared" ca="1" si="778"/>
        <v>1.6303147232777331</v>
      </c>
      <c r="P220" s="28">
        <f t="shared" ca="1" si="779"/>
        <v>0.83621274814891866</v>
      </c>
      <c r="Q220" s="3">
        <f t="shared" ca="1" si="780"/>
        <v>0.31099356679200457</v>
      </c>
      <c r="R220" s="3">
        <f t="shared" ca="1" si="781"/>
        <v>0.94889475231153908</v>
      </c>
      <c r="S220" s="3">
        <f t="shared" ca="1" si="782"/>
        <v>0.99521617685402197</v>
      </c>
      <c r="T220" s="3">
        <f t="shared" ca="1" si="783"/>
        <v>2.072360357267633</v>
      </c>
      <c r="U220" s="28">
        <f t="shared" ca="1" si="784"/>
        <v>0.88818758433287881</v>
      </c>
      <c r="V220" s="3">
        <f t="shared" ca="1" si="785"/>
        <v>0.33925964296583205</v>
      </c>
      <c r="W220" s="3">
        <f t="shared" ca="1" si="786"/>
        <v>0.88717418351481803</v>
      </c>
      <c r="X220" s="3">
        <f t="shared" ca="1" si="787"/>
        <v>0.51869008148336182</v>
      </c>
      <c r="Y220" s="3">
        <f t="shared" ca="1" si="788"/>
        <v>1.5700050469483195</v>
      </c>
      <c r="Z220" s="28">
        <f t="shared" ca="1" si="789"/>
        <v>0.82778432774731681</v>
      </c>
      <c r="AA220" s="3">
        <f t="shared" ca="1" si="790"/>
        <v>0.79240416326868157</v>
      </c>
      <c r="AB220" s="3">
        <f t="shared" ca="1" si="791"/>
        <v>0.79596606050575025</v>
      </c>
      <c r="AC220" s="3">
        <f t="shared" ca="1" si="792"/>
        <v>0.12714082511158756</v>
      </c>
      <c r="AD220" s="3">
        <f t="shared" ca="1" si="793"/>
        <v>1.5155127129823029</v>
      </c>
      <c r="AE220" s="28">
        <f t="shared" ca="1" si="794"/>
        <v>0.81987675409012706</v>
      </c>
      <c r="AF220" s="3">
        <f t="shared" ca="1" si="795"/>
        <v>3.4248189233174416E-2</v>
      </c>
      <c r="AG220" s="3">
        <f t="shared" ca="1" si="796"/>
        <v>0.79395751996002151</v>
      </c>
      <c r="AH220" s="3">
        <f t="shared" ca="1" si="797"/>
        <v>3.6635086905845173E-3</v>
      </c>
      <c r="AI220" s="3">
        <f t="shared" ca="1" si="798"/>
        <v>-8.0276030035736842E-3</v>
      </c>
      <c r="AJ220" s="3">
        <f t="shared" ca="1" si="799"/>
        <v>0.68262043099306557</v>
      </c>
      <c r="AK220" s="28">
        <f t="shared" ca="1" si="800"/>
        <v>0.66432329928435974</v>
      </c>
      <c r="AL220" s="3">
        <f t="shared" ca="1" si="801"/>
        <v>0.88177740097891066</v>
      </c>
      <c r="AM220" s="3">
        <f t="shared" ca="1" si="802"/>
        <v>0.68534384496689549</v>
      </c>
      <c r="AN220" s="3">
        <f t="shared" ca="1" si="803"/>
        <v>0.82953551331958153</v>
      </c>
      <c r="AO220" s="3">
        <f t="shared" ca="1" si="804"/>
        <v>-8.8128333850458519E-3</v>
      </c>
      <c r="AP220" s="3">
        <f t="shared" ca="1" si="805"/>
        <v>2.021804684354366</v>
      </c>
      <c r="AQ220" s="28">
        <f t="shared" ca="1" si="806"/>
        <v>0.88306748843162008</v>
      </c>
      <c r="AR220" s="3">
        <f t="shared" ca="1" si="807"/>
        <v>0.52922311783378406</v>
      </c>
      <c r="AS220" s="3">
        <f t="shared" ca="1" si="808"/>
        <v>0.2999064875647357</v>
      </c>
      <c r="AT220" s="3">
        <f t="shared" ca="1" si="809"/>
        <v>0.22593152376778727</v>
      </c>
      <c r="AU220" s="3">
        <f t="shared" ca="1" si="760"/>
        <v>0.84234444020282218</v>
      </c>
      <c r="AV220" s="28">
        <f t="shared" ca="1" si="810"/>
        <v>0.69895875234288329</v>
      </c>
      <c r="AW220" s="2">
        <f t="shared" ca="1" si="811"/>
        <v>1</v>
      </c>
      <c r="AX220" s="3">
        <f ca="1">POWER(AV220-$G$20, 2)/2</f>
        <v>4.5312916395476736E-2</v>
      </c>
      <c r="AY220" s="29">
        <f t="shared" ca="1" si="812"/>
        <v>5.2749968199502844E-3</v>
      </c>
      <c r="AZ220" s="3">
        <f t="shared" ca="1" si="813"/>
        <v>3.5043032911438788E-3</v>
      </c>
      <c r="BA220" s="3">
        <f t="shared" ca="1" si="814"/>
        <v>4.6581781932782803E-3</v>
      </c>
      <c r="BB220" s="3">
        <f t="shared" ca="1" si="740"/>
        <v>5.2749968199502844E-3</v>
      </c>
      <c r="BC220" s="29">
        <f t="shared" ca="1" si="761"/>
        <v>6.2253201598540101E-4</v>
      </c>
      <c r="BD220" s="3">
        <f t="shared" ca="1" si="815"/>
        <v>5.5292520744795043E-4</v>
      </c>
      <c r="BE220" s="3">
        <f t="shared" ca="1" si="816"/>
        <v>5.1532224635365701E-4</v>
      </c>
      <c r="BF220" s="3">
        <f t="shared" ca="1" si="817"/>
        <v>5.103995285832937E-4</v>
      </c>
      <c r="BG220" s="3">
        <f t="shared" ca="1" si="744"/>
        <v>6.2253201598540101E-4</v>
      </c>
      <c r="BH220" s="29">
        <f t="shared" ca="1" si="762"/>
        <v>1.6335680712207463E-4</v>
      </c>
      <c r="BI220" s="3">
        <f t="shared" ca="1" si="818"/>
        <v>1.4509148790208749E-4</v>
      </c>
      <c r="BJ220" s="3">
        <f t="shared" ca="1" si="819"/>
        <v>1.3522420476649465E-4</v>
      </c>
      <c r="BK220" s="3">
        <f t="shared" ca="1" si="820"/>
        <v>1.3393244878177351E-4</v>
      </c>
      <c r="BL220" s="3">
        <f t="shared" ca="1" si="748"/>
        <v>1.6335680712207463E-4</v>
      </c>
      <c r="BM220" s="29">
        <f t="shared" ca="1" si="763"/>
        <v>5.5397089441189716E-5</v>
      </c>
      <c r="BN220" s="3">
        <f t="shared" ca="1" si="821"/>
        <v>5.0529299061631399E-5</v>
      </c>
      <c r="BO220" s="3">
        <f t="shared" ca="1" si="822"/>
        <v>4.6323752401068698E-5</v>
      </c>
      <c r="BP220" s="3">
        <f t="shared" ca="1" si="751"/>
        <v>5.5397089441189716E-5</v>
      </c>
      <c r="BQ220" s="29">
        <f t="shared" ca="1" si="764"/>
        <v>7.9521047127877907E-5</v>
      </c>
      <c r="BR220" s="3">
        <f t="shared" ca="1" si="823"/>
        <v>7.2533463626899409E-5</v>
      </c>
      <c r="BS220" s="3">
        <f t="shared" ca="1" si="824"/>
        <v>6.6496513354482467E-5</v>
      </c>
      <c r="BT220" s="3">
        <f t="shared" ca="1" si="754"/>
        <v>7.9521047127877907E-5</v>
      </c>
      <c r="BU220" s="29">
        <f t="shared" ca="1" si="765"/>
        <v>8.2377869683133845E-5</v>
      </c>
      <c r="BV220" s="3">
        <f t="shared" ca="1" si="825"/>
        <v>7.5139254702146933E-5</v>
      </c>
      <c r="BW220" s="3">
        <f t="shared" ca="1" si="826"/>
        <v>6.8885424794386843E-5</v>
      </c>
      <c r="BX220" s="3">
        <f t="shared" ca="1" si="757"/>
        <v>8.2377869683133845E-5</v>
      </c>
      <c r="BY220" s="29">
        <f t="shared" ca="1" si="758"/>
        <v>1.463282724871493E-5</v>
      </c>
      <c r="BZ220" s="3">
        <f ca="1">$BY220*$C$20</f>
        <v>-5.4877492030855603E-5</v>
      </c>
      <c r="CA220" s="3">
        <f ca="1">$BY220*$D$20</f>
        <v>-1.9693736880955476E-4</v>
      </c>
      <c r="CB220" s="3">
        <f ca="1">$BY220*$E$20</f>
        <v>2.5743825635209149E-4</v>
      </c>
      <c r="CC220" s="3">
        <f ca="1">$BY220*$F$20</f>
        <v>-4.0636824552406234E-5</v>
      </c>
      <c r="CD220" s="3">
        <f t="shared" ca="1" si="827"/>
        <v>1.463282724871493E-5</v>
      </c>
      <c r="CE220" s="29">
        <f t="shared" ca="1" si="759"/>
        <v>2.50048284225821E-5</v>
      </c>
      <c r="CF220" s="3">
        <f ca="1">$CE220*$C$20</f>
        <v>-9.3775608033209654E-5</v>
      </c>
      <c r="CG220" s="3">
        <f ca="1">$CE220*$D$20</f>
        <v>-3.3652998380816348E-4</v>
      </c>
      <c r="CH220" s="3">
        <f ca="1">$CE220*$E$20</f>
        <v>4.3991494740417141E-4</v>
      </c>
      <c r="CI220" s="3">
        <f ca="1">$CE220*$F$20</f>
        <v>-6.9440909012352748E-5</v>
      </c>
      <c r="CJ220" s="3">
        <f t="shared" ca="1" si="828"/>
        <v>2.50048284225821E-5</v>
      </c>
    </row>
    <row r="221" spans="2:88" x14ac:dyDescent="0.25">
      <c r="B221" s="2">
        <v>19</v>
      </c>
      <c r="C221" s="3">
        <f t="shared" ca="1" si="766"/>
        <v>0.14457018291703932</v>
      </c>
      <c r="D221" s="3">
        <f t="shared" ca="1" si="767"/>
        <v>0.61137508484056546</v>
      </c>
      <c r="E221" s="3">
        <f t="shared" ca="1" si="768"/>
        <v>0.72877877943328884</v>
      </c>
      <c r="F221" s="5">
        <f t="shared" ca="1" si="769"/>
        <v>0.86034594137213416</v>
      </c>
      <c r="G221" s="2">
        <f t="shared" ca="1" si="770"/>
        <v>0.67385335882355113</v>
      </c>
      <c r="H221" s="2">
        <f t="shared" ca="1" si="771"/>
        <v>2.3399056253230657</v>
      </c>
      <c r="I221" s="11">
        <f t="shared" ca="1" si="772"/>
        <v>0.91212852132680988</v>
      </c>
      <c r="J221" s="3">
        <f t="shared" ca="1" si="773"/>
        <v>0.58458162909028888</v>
      </c>
      <c r="K221" s="3">
        <f t="shared" ca="1" si="774"/>
        <v>0.98749707649402729</v>
      </c>
      <c r="L221" s="3">
        <f t="shared" ca="1" si="775"/>
        <v>0.11152142681069881</v>
      </c>
      <c r="M221" s="3">
        <f t="shared" ca="1" si="776"/>
        <v>1.2391150740278906E-2</v>
      </c>
      <c r="N221" s="3">
        <f t="shared" ca="1" si="777"/>
        <v>0.85011638495773467</v>
      </c>
      <c r="O221" s="3">
        <f t="shared" ca="1" si="778"/>
        <v>1.6303344760584795</v>
      </c>
      <c r="P221" s="28">
        <f t="shared" ca="1" si="779"/>
        <v>0.83621545349131843</v>
      </c>
      <c r="Q221" s="3">
        <f t="shared" ca="1" si="780"/>
        <v>0.3109880085691078</v>
      </c>
      <c r="R221" s="3">
        <f t="shared" ca="1" si="781"/>
        <v>0.94888865863170058</v>
      </c>
      <c r="S221" s="3">
        <f t="shared" ca="1" si="782"/>
        <v>0.9952110812412579</v>
      </c>
      <c r="T221" s="3">
        <f t="shared" ca="1" si="783"/>
        <v>2.0723474736382439</v>
      </c>
      <c r="U221" s="28">
        <f t="shared" ca="1" si="784"/>
        <v>0.88818630484809979</v>
      </c>
      <c r="V221" s="3">
        <f t="shared" ca="1" si="785"/>
        <v>0.33925166428483311</v>
      </c>
      <c r="W221" s="3">
        <f t="shared" ca="1" si="786"/>
        <v>0.88716686889834906</v>
      </c>
      <c r="X221" s="3">
        <f t="shared" ca="1" si="787"/>
        <v>0.51868133416817774</v>
      </c>
      <c r="Y221" s="3">
        <f t="shared" ca="1" si="788"/>
        <v>1.569985098668268</v>
      </c>
      <c r="Z221" s="28">
        <f t="shared" ca="1" si="789"/>
        <v>0.8277814839530957</v>
      </c>
      <c r="AA221" s="3">
        <f t="shared" ca="1" si="790"/>
        <v>0.79239589795066434</v>
      </c>
      <c r="AB221" s="3">
        <f t="shared" ca="1" si="791"/>
        <v>0.79595848310902284</v>
      </c>
      <c r="AC221" s="3">
        <f t="shared" ca="1" si="792"/>
        <v>0.1271317635459224</v>
      </c>
      <c r="AD221" s="3">
        <f t="shared" ca="1" si="793"/>
        <v>1.5154914461623652</v>
      </c>
      <c r="AE221" s="28">
        <f t="shared" ca="1" si="794"/>
        <v>0.81987361340899101</v>
      </c>
      <c r="AF221" s="3">
        <f t="shared" ca="1" si="795"/>
        <v>3.4187367460355139E-2</v>
      </c>
      <c r="AG221" s="3">
        <f t="shared" ca="1" si="796"/>
        <v>0.79390083451292259</v>
      </c>
      <c r="AH221" s="3">
        <f t="shared" ca="1" si="797"/>
        <v>3.6073647424403549E-3</v>
      </c>
      <c r="AI221" s="3">
        <f t="shared" ca="1" si="798"/>
        <v>-8.0960815253320779E-3</v>
      </c>
      <c r="AJ221" s="3">
        <f t="shared" ca="1" si="799"/>
        <v>0.68240266412274186</v>
      </c>
      <c r="AK221" s="28">
        <f t="shared" ca="1" si="800"/>
        <v>0.66427473600215026</v>
      </c>
      <c r="AL221" s="3">
        <f t="shared" ca="1" si="801"/>
        <v>0.88176144091524145</v>
      </c>
      <c r="AM221" s="3">
        <f t="shared" ca="1" si="802"/>
        <v>0.68532897030437112</v>
      </c>
      <c r="AN221" s="3">
        <f t="shared" ca="1" si="803"/>
        <v>0.82952078075021551</v>
      </c>
      <c r="AO221" s="3">
        <f t="shared" ca="1" si="804"/>
        <v>-8.8308026338292794E-3</v>
      </c>
      <c r="AP221" s="3">
        <f t="shared" ca="1" si="805"/>
        <v>2.0217424652763412</v>
      </c>
      <c r="AQ221" s="28">
        <f t="shared" ca="1" si="806"/>
        <v>0.88306106358009118</v>
      </c>
      <c r="AR221" s="3">
        <f t="shared" ca="1" si="807"/>
        <v>0.52883764447175818</v>
      </c>
      <c r="AS221" s="3">
        <f t="shared" ca="1" si="808"/>
        <v>0.29939408796347511</v>
      </c>
      <c r="AT221" s="3">
        <f t="shared" ca="1" si="809"/>
        <v>0.22535127411759273</v>
      </c>
      <c r="AU221" s="3">
        <f t="shared" ca="1" si="760"/>
        <v>0.84102802253368658</v>
      </c>
      <c r="AV221" s="28">
        <f t="shared" ca="1" si="810"/>
        <v>0.69868168524548313</v>
      </c>
      <c r="AW221" s="2">
        <f t="shared" ca="1" si="811"/>
        <v>1</v>
      </c>
      <c r="AX221" s="3">
        <f ca="1">POWER(AV221-$G$21, 2)/2</f>
        <v>4.5396363403251053E-2</v>
      </c>
      <c r="AY221" s="29">
        <f t="shared" ca="1" si="812"/>
        <v>5.2198496879200694E-3</v>
      </c>
      <c r="AZ221" s="3">
        <f t="shared" ca="1" si="813"/>
        <v>3.4674142734140104E-3</v>
      </c>
      <c r="BA221" s="3">
        <f t="shared" ca="1" si="814"/>
        <v>4.6094460171429031E-3</v>
      </c>
      <c r="BB221" s="3">
        <f t="shared" ca="1" si="740"/>
        <v>5.2198496879200694E-3</v>
      </c>
      <c r="BC221" s="29">
        <f t="shared" ca="1" si="761"/>
        <v>6.1561914692490212E-4</v>
      </c>
      <c r="BD221" s="3">
        <f t="shared" ca="1" si="815"/>
        <v>5.4678449530096824E-4</v>
      </c>
      <c r="BE221" s="3">
        <f t="shared" ca="1" si="816"/>
        <v>5.0959813099143438E-4</v>
      </c>
      <c r="BF221" s="3">
        <f t="shared" ca="1" si="817"/>
        <v>5.0472989447308001E-4</v>
      </c>
      <c r="BG221" s="3">
        <f t="shared" ca="1" si="744"/>
        <v>6.1561914692490212E-4</v>
      </c>
      <c r="BH221" s="29">
        <f t="shared" ca="1" si="762"/>
        <v>1.6138051346217572E-4</v>
      </c>
      <c r="BI221" s="3">
        <f t="shared" ca="1" si="818"/>
        <v>1.4333596192645887E-4</v>
      </c>
      <c r="BJ221" s="3">
        <f t="shared" ca="1" si="819"/>
        <v>1.3358780091483235E-4</v>
      </c>
      <c r="BK221" s="3">
        <f t="shared" ca="1" si="820"/>
        <v>1.3231162470603232E-4</v>
      </c>
      <c r="BL221" s="3">
        <f t="shared" ca="1" si="748"/>
        <v>1.6138051346217572E-4</v>
      </c>
      <c r="BM221" s="29">
        <f t="shared" ca="1" si="763"/>
        <v>5.4765177559873693E-5</v>
      </c>
      <c r="BN221" s="3">
        <f t="shared" ca="1" si="821"/>
        <v>4.995288042788778E-5</v>
      </c>
      <c r="BO221" s="3">
        <f t="shared" ca="1" si="822"/>
        <v>4.5795487788762356E-5</v>
      </c>
      <c r="BP221" s="3">
        <f t="shared" ca="1" si="751"/>
        <v>5.4765177559873693E-5</v>
      </c>
      <c r="BQ221" s="29">
        <f t="shared" ca="1" si="764"/>
        <v>7.8614196175000401E-5</v>
      </c>
      <c r="BR221" s="3">
        <f t="shared" ca="1" si="823"/>
        <v>7.1706250512398864E-5</v>
      </c>
      <c r="BS221" s="3">
        <f t="shared" ca="1" si="824"/>
        <v>6.5738405705333437E-5</v>
      </c>
      <c r="BT221" s="3">
        <f t="shared" ca="1" si="754"/>
        <v>7.8614196175000401E-5</v>
      </c>
      <c r="BU221" s="29">
        <f t="shared" ca="1" si="765"/>
        <v>8.1438482782987445E-5</v>
      </c>
      <c r="BV221" s="3">
        <f t="shared" ca="1" si="825"/>
        <v>7.42823628799452E-5</v>
      </c>
      <c r="BW221" s="3">
        <f t="shared" ca="1" si="826"/>
        <v>6.8100117812020775E-5</v>
      </c>
      <c r="BX221" s="3">
        <f t="shared" ca="1" si="757"/>
        <v>8.1438482782987445E-5</v>
      </c>
      <c r="BY221" s="29">
        <f t="shared" ca="1" si="758"/>
        <v>1.4465993316270225E-5</v>
      </c>
      <c r="BZ221" s="3">
        <f ca="1">$BY221*$C$21</f>
        <v>-5.1552460381192198E-5</v>
      </c>
      <c r="CA221" s="3">
        <f ca="1">$BY221*$D$21</f>
        <v>-1.2126408217229841E-4</v>
      </c>
      <c r="CB221" s="3">
        <f ca="1">$BY221*$E$21</f>
        <v>1.7927705516853691E-4</v>
      </c>
      <c r="CC221" s="3">
        <f ca="1">$BY221*$F$21</f>
        <v>-1.8549743229453308E-5</v>
      </c>
      <c r="CD221" s="3">
        <f t="shared" ca="1" si="827"/>
        <v>1.4465993316270225E-5</v>
      </c>
      <c r="CE221" s="29">
        <f t="shared" ca="1" si="759"/>
        <v>2.471925634710131E-5</v>
      </c>
      <c r="CF221" s="3">
        <f ca="1">$CE221*$C$21</f>
        <v>-8.8092013844164933E-5</v>
      </c>
      <c r="CG221" s="3">
        <f ca="1">$CE221*$D$21</f>
        <v>-2.0721411018084616E-4</v>
      </c>
      <c r="CH221" s="3">
        <f ca="1">$CE221*$E$21</f>
        <v>3.0634574390962658E-4</v>
      </c>
      <c r="CI221" s="3">
        <f ca="1">$CE221*$F$21</f>
        <v>-3.1697502413888011E-5</v>
      </c>
      <c r="CJ221" s="3">
        <f t="shared" ca="1" si="828"/>
        <v>2.471925634710131E-5</v>
      </c>
    </row>
    <row r="222" spans="2:88" x14ac:dyDescent="0.25">
      <c r="B222" s="2">
        <v>20</v>
      </c>
      <c r="C222" s="3">
        <f t="shared" ca="1" si="766"/>
        <v>0.14457585368768125</v>
      </c>
      <c r="D222" s="3">
        <f t="shared" ca="1" si="767"/>
        <v>0.61138842388960446</v>
      </c>
      <c r="E222" s="3">
        <f t="shared" ca="1" si="768"/>
        <v>0.72875905895722026</v>
      </c>
      <c r="F222" s="5">
        <f t="shared" ca="1" si="769"/>
        <v>0.86034798184388939</v>
      </c>
      <c r="G222" s="2">
        <f t="shared" ca="1" si="770"/>
        <v>0.67385176756428633</v>
      </c>
      <c r="H222" s="2">
        <f t="shared" ca="1" si="771"/>
        <v>2.339895871191461</v>
      </c>
      <c r="I222" s="11">
        <f t="shared" ca="1" si="772"/>
        <v>0.91212773952922011</v>
      </c>
      <c r="J222" s="3">
        <f t="shared" ca="1" si="773"/>
        <v>0.58459131921181173</v>
      </c>
      <c r="K222" s="3">
        <f t="shared" ca="1" si="774"/>
        <v>0.98751987004614716</v>
      </c>
      <c r="L222" s="3">
        <f t="shared" ca="1" si="775"/>
        <v>0.11148772877886874</v>
      </c>
      <c r="M222" s="3">
        <f t="shared" ca="1" si="776"/>
        <v>1.2394637465544433E-2</v>
      </c>
      <c r="N222" s="3">
        <f t="shared" ca="1" si="777"/>
        <v>0.85011366583953651</v>
      </c>
      <c r="O222" s="3">
        <f t="shared" ca="1" si="778"/>
        <v>1.6303433021982412</v>
      </c>
      <c r="P222" s="28">
        <f t="shared" ca="1" si="779"/>
        <v>0.83621666230849712</v>
      </c>
      <c r="Q222" s="3">
        <f t="shared" ca="1" si="780"/>
        <v>0.31098251375226071</v>
      </c>
      <c r="R222" s="3">
        <f t="shared" ca="1" si="781"/>
        <v>0.94888263446216903</v>
      </c>
      <c r="S222" s="3">
        <f t="shared" ca="1" si="782"/>
        <v>0.99520604373760113</v>
      </c>
      <c r="T222" s="3">
        <f t="shared" ca="1" si="783"/>
        <v>2.072333290552014</v>
      </c>
      <c r="U222" s="28">
        <f t="shared" ca="1" si="784"/>
        <v>0.88818489629829811</v>
      </c>
      <c r="V222" s="3">
        <f t="shared" ca="1" si="785"/>
        <v>0.33924377659727672</v>
      </c>
      <c r="W222" s="3">
        <f t="shared" ca="1" si="786"/>
        <v>0.88715963767372152</v>
      </c>
      <c r="X222" s="3">
        <f t="shared" ca="1" si="787"/>
        <v>0.51867268660659849</v>
      </c>
      <c r="Y222" s="3">
        <f t="shared" ca="1" si="788"/>
        <v>1.5699640168539633</v>
      </c>
      <c r="Z222" s="28">
        <f t="shared" ca="1" si="789"/>
        <v>0.82777847852366326</v>
      </c>
      <c r="AA222" s="3">
        <f t="shared" ca="1" si="790"/>
        <v>0.79238772689074755</v>
      </c>
      <c r="AB222" s="3">
        <f t="shared" ca="1" si="791"/>
        <v>0.79595099209606357</v>
      </c>
      <c r="AC222" s="3">
        <f t="shared" ca="1" si="792"/>
        <v>0.12712280531281628</v>
      </c>
      <c r="AD222" s="3">
        <f t="shared" ca="1" si="793"/>
        <v>1.5154691134440781</v>
      </c>
      <c r="AE222" s="28">
        <f t="shared" ca="1" si="794"/>
        <v>0.8198703152701321</v>
      </c>
      <c r="AF222" s="3">
        <f t="shared" ca="1" si="795"/>
        <v>3.4127221165872031E-2</v>
      </c>
      <c r="AG222" s="3">
        <f t="shared" ca="1" si="796"/>
        <v>0.79384477871851356</v>
      </c>
      <c r="AH222" s="3">
        <f t="shared" ca="1" si="797"/>
        <v>3.5518444540483161E-3</v>
      </c>
      <c r="AI222" s="3">
        <f t="shared" ca="1" si="798"/>
        <v>-8.1637996314938167E-3</v>
      </c>
      <c r="AJ222" s="3">
        <f t="shared" ca="1" si="799"/>
        <v>0.68218715770456162</v>
      </c>
      <c r="AK222" s="28">
        <f t="shared" ca="1" si="800"/>
        <v>0.66422667339317387</v>
      </c>
      <c r="AL222" s="3">
        <f t="shared" ca="1" si="801"/>
        <v>0.88174567395942949</v>
      </c>
      <c r="AM222" s="3">
        <f t="shared" ca="1" si="802"/>
        <v>0.68531427564627045</v>
      </c>
      <c r="AN222" s="3">
        <f t="shared" ca="1" si="803"/>
        <v>0.82950622647149785</v>
      </c>
      <c r="AO222" s="3">
        <f t="shared" ca="1" si="804"/>
        <v>-8.8485544903101187E-3</v>
      </c>
      <c r="AP222" s="3">
        <f t="shared" ca="1" si="805"/>
        <v>2.0216805753175597</v>
      </c>
      <c r="AQ222" s="28">
        <f t="shared" ca="1" si="806"/>
        <v>0.88305467241015734</v>
      </c>
      <c r="AR222" s="3">
        <f t="shared" ca="1" si="807"/>
        <v>0.52845622890168265</v>
      </c>
      <c r="AS222" s="3">
        <f t="shared" ca="1" si="808"/>
        <v>0.2988870489015894</v>
      </c>
      <c r="AT222" s="3">
        <f t="shared" ca="1" si="809"/>
        <v>0.22477709065192153</v>
      </c>
      <c r="AU222" s="3">
        <f t="shared" ca="1" si="760"/>
        <v>0.83972541866461947</v>
      </c>
      <c r="AV222" s="28">
        <f t="shared" ca="1" si="810"/>
        <v>0.69840738284844106</v>
      </c>
      <c r="AW222" s="2">
        <f t="shared" ca="1" si="811"/>
        <v>1</v>
      </c>
      <c r="AX222" s="3">
        <f ca="1">POWER(AV222-$G$22, 2)/2</f>
        <v>4.5479053360163404E-2</v>
      </c>
      <c r="AY222" s="29">
        <f t="shared" ca="1" si="812"/>
        <v>5.1651889012438645E-3</v>
      </c>
      <c r="AZ222" s="3">
        <f t="shared" ca="1" si="813"/>
        <v>3.430856241320555E-3</v>
      </c>
      <c r="BA222" s="3">
        <f t="shared" ca="1" si="814"/>
        <v>4.5611441931244813E-3</v>
      </c>
      <c r="BB222" s="3">
        <f t="shared" ca="1" si="740"/>
        <v>5.1651889012438645E-3</v>
      </c>
      <c r="BC222" s="29">
        <f t="shared" ca="1" si="761"/>
        <v>6.0877629813871922E-4</v>
      </c>
      <c r="BD222" s="3">
        <f t="shared" ca="1" si="815"/>
        <v>5.4070591323120013E-4</v>
      </c>
      <c r="BE222" s="3">
        <f t="shared" ca="1" si="816"/>
        <v>5.0393191783453699E-4</v>
      </c>
      <c r="BF222" s="3">
        <f t="shared" ca="1" si="817"/>
        <v>4.9911761548397562E-4</v>
      </c>
      <c r="BG222" s="3">
        <f t="shared" ca="1" si="744"/>
        <v>6.0877629813871922E-4</v>
      </c>
      <c r="BH222" s="29">
        <f t="shared" ca="1" si="762"/>
        <v>1.5942769742860479E-4</v>
      </c>
      <c r="BI222" s="3">
        <f t="shared" ca="1" si="818"/>
        <v>1.416012729077018E-4</v>
      </c>
      <c r="BJ222" s="3">
        <f t="shared" ca="1" si="819"/>
        <v>1.3197081681198141E-4</v>
      </c>
      <c r="BK222" s="3">
        <f t="shared" ca="1" si="820"/>
        <v>1.3071003655358145E-4</v>
      </c>
      <c r="BL222" s="3">
        <f t="shared" ca="1" si="748"/>
        <v>1.5942769742860479E-4</v>
      </c>
      <c r="BM222" s="29">
        <f t="shared" ca="1" si="763"/>
        <v>5.4140085552105317E-5</v>
      </c>
      <c r="BN222" s="3">
        <f t="shared" ca="1" si="821"/>
        <v>4.938267385256041E-5</v>
      </c>
      <c r="BO222" s="3">
        <f t="shared" ca="1" si="822"/>
        <v>4.5272841637477996E-5</v>
      </c>
      <c r="BP222" s="3">
        <f t="shared" ca="1" si="751"/>
        <v>5.4140085552105317E-5</v>
      </c>
      <c r="BQ222" s="29">
        <f t="shared" ca="1" si="764"/>
        <v>7.7717108790970957E-5</v>
      </c>
      <c r="BR222" s="3">
        <f t="shared" ca="1" si="823"/>
        <v>7.0887930764254814E-5</v>
      </c>
      <c r="BS222" s="3">
        <f t="shared" ca="1" si="824"/>
        <v>6.4988341317452094E-5</v>
      </c>
      <c r="BT222" s="3">
        <f t="shared" ca="1" si="754"/>
        <v>7.7717108790970957E-5</v>
      </c>
      <c r="BU222" s="29">
        <f t="shared" ca="1" si="765"/>
        <v>8.0509204301426536E-5</v>
      </c>
      <c r="BV222" s="3">
        <f t="shared" ca="1" si="825"/>
        <v>7.343467853075635E-5</v>
      </c>
      <c r="BW222" s="3">
        <f t="shared" ca="1" si="826"/>
        <v>6.7323138106051801E-5</v>
      </c>
      <c r="BX222" s="3">
        <f t="shared" ca="1" si="757"/>
        <v>8.0509204301426536E-5</v>
      </c>
      <c r="BY222" s="29">
        <f t="shared" ca="1" si="758"/>
        <v>1.4300978546562265E-5</v>
      </c>
      <c r="BZ222" s="3">
        <f ca="1">$BY222*$C$22</f>
        <v>-3.6351657367506625E-5</v>
      </c>
      <c r="CA222" s="3">
        <f ca="1">$BY222*$D$22</f>
        <v>-9.4106159227798328E-6</v>
      </c>
      <c r="CB222" s="3">
        <f ca="1">$BY222*$E$22</f>
        <v>3.8386686614682436E-5</v>
      </c>
      <c r="CC222" s="3">
        <f ca="1">$BY222*$F$22</f>
        <v>1.7092529558851219E-5</v>
      </c>
      <c r="CD222" s="3">
        <f t="shared" ca="1" si="827"/>
        <v>1.4300978546562265E-5</v>
      </c>
      <c r="CE222" s="29">
        <f t="shared" ca="1" si="759"/>
        <v>2.4436940261047757E-5</v>
      </c>
      <c r="CF222" s="3">
        <f ca="1">$CE222*$C$22</f>
        <v>-6.2116258449557301E-5</v>
      </c>
      <c r="CG222" s="3">
        <f ca="1">$CE222*$D$22</f>
        <v>-1.6080484169379866E-5</v>
      </c>
      <c r="CH222" s="3">
        <f ca="1">$CE222*$E$22</f>
        <v>6.5593635048704399E-5</v>
      </c>
      <c r="CI222" s="3">
        <f ca="1">$CE222*$F$22</f>
        <v>2.9207031000004281E-5</v>
      </c>
      <c r="CJ222" s="3">
        <f t="shared" ca="1" si="828"/>
        <v>2.4436940261047757E-5</v>
      </c>
    </row>
    <row r="225" spans="2:88" x14ac:dyDescent="0.25">
      <c r="C225" t="s">
        <v>64</v>
      </c>
      <c r="D225">
        <f ca="1">AVERAGE(AX228:AX247)</f>
        <v>0.14482456205013128</v>
      </c>
    </row>
    <row r="226" spans="2:88" x14ac:dyDescent="0.25">
      <c r="B226" s="31"/>
      <c r="C226" s="7"/>
      <c r="D226" s="8"/>
      <c r="E226" s="8"/>
      <c r="F226" s="8"/>
      <c r="G226" s="8"/>
      <c r="H226" s="8"/>
      <c r="I226" s="15" t="s">
        <v>43</v>
      </c>
      <c r="J226" s="9"/>
      <c r="K226" s="9"/>
      <c r="L226" s="9"/>
      <c r="M226" s="9"/>
      <c r="N226" s="9"/>
      <c r="O226" s="9"/>
      <c r="P226" s="9"/>
      <c r="Q226" s="26"/>
      <c r="R226" s="26"/>
      <c r="S226" s="26"/>
      <c r="T226" s="26"/>
      <c r="U226" s="26"/>
      <c r="V226" s="26"/>
      <c r="W226" s="26"/>
      <c r="X226" s="26"/>
      <c r="Y226" s="27" t="s">
        <v>44</v>
      </c>
      <c r="Z226" s="26"/>
      <c r="AA226" s="26"/>
      <c r="AB226" s="26"/>
      <c r="AC226" s="26"/>
      <c r="AD226" s="26"/>
      <c r="AE226" s="26"/>
      <c r="AF226" s="12"/>
      <c r="AG226" s="12"/>
      <c r="AH226" s="12"/>
      <c r="AI226" s="12"/>
      <c r="AJ226" s="12"/>
      <c r="AK226" s="16" t="s">
        <v>45</v>
      </c>
      <c r="AL226" s="12"/>
      <c r="AM226" s="12"/>
      <c r="AN226" s="12"/>
      <c r="AO226" s="12"/>
      <c r="AP226" s="12"/>
      <c r="AQ226" s="12"/>
      <c r="AR226" s="13"/>
      <c r="AS226" s="13"/>
      <c r="AT226" s="17" t="s">
        <v>46</v>
      </c>
      <c r="AU226" s="13"/>
      <c r="AV226" s="13"/>
      <c r="AY226" s="32"/>
      <c r="AZ226" s="34" t="s">
        <v>58</v>
      </c>
      <c r="BA226" s="33"/>
      <c r="BB226" s="32"/>
      <c r="BC226" s="18"/>
      <c r="BD226" s="18"/>
      <c r="BE226" s="18"/>
      <c r="BF226" s="18"/>
      <c r="BG226" s="18"/>
      <c r="BH226" s="19" t="s">
        <v>59</v>
      </c>
      <c r="BI226" s="18"/>
      <c r="BJ226" s="18"/>
      <c r="BK226" s="18"/>
      <c r="BL226" s="18"/>
      <c r="BM226" s="35"/>
      <c r="BN226" s="35"/>
      <c r="BO226" s="35"/>
      <c r="BP226" s="35"/>
      <c r="BQ226" s="35"/>
      <c r="BR226" s="35"/>
      <c r="BS226" s="36" t="s">
        <v>60</v>
      </c>
      <c r="BT226" s="35"/>
      <c r="BU226" s="35"/>
      <c r="BV226" s="35"/>
      <c r="BW226" s="35"/>
      <c r="BX226" s="35"/>
      <c r="BY226" s="14"/>
      <c r="BZ226" s="14"/>
      <c r="CA226" s="14"/>
      <c r="CB226" s="14"/>
      <c r="CC226" s="14"/>
      <c r="CD226" s="14"/>
      <c r="CE226" s="20" t="s">
        <v>47</v>
      </c>
      <c r="CF226" s="14"/>
      <c r="CG226" s="14"/>
      <c r="CH226" s="14"/>
      <c r="CI226" s="14"/>
      <c r="CJ226" s="14"/>
    </row>
    <row r="227" spans="2:88" x14ac:dyDescent="0.25">
      <c r="B227" s="2" t="s">
        <v>66</v>
      </c>
      <c r="C227" s="2" t="s">
        <v>11</v>
      </c>
      <c r="D227" s="2" t="s">
        <v>12</v>
      </c>
      <c r="E227" s="2" t="s">
        <v>13</v>
      </c>
      <c r="F227" s="2" t="s">
        <v>14</v>
      </c>
      <c r="G227" s="4" t="s">
        <v>7</v>
      </c>
      <c r="H227" s="4" t="s">
        <v>15</v>
      </c>
      <c r="I227" s="4" t="s">
        <v>16</v>
      </c>
      <c r="J227" s="2" t="s">
        <v>17</v>
      </c>
      <c r="K227" s="4" t="s">
        <v>18</v>
      </c>
      <c r="L227" s="4" t="s">
        <v>19</v>
      </c>
      <c r="M227" s="4" t="s">
        <v>20</v>
      </c>
      <c r="N227" s="4" t="s">
        <v>21</v>
      </c>
      <c r="O227" s="4" t="s">
        <v>22</v>
      </c>
      <c r="P227" s="4" t="s">
        <v>16</v>
      </c>
      <c r="Q227" s="4" t="s">
        <v>11</v>
      </c>
      <c r="R227" s="4" t="s">
        <v>12</v>
      </c>
      <c r="S227" s="4" t="s">
        <v>23</v>
      </c>
      <c r="T227" s="4" t="s">
        <v>24</v>
      </c>
      <c r="U227" s="4" t="s">
        <v>16</v>
      </c>
      <c r="V227" s="4" t="s">
        <v>17</v>
      </c>
      <c r="W227" s="4" t="s">
        <v>18</v>
      </c>
      <c r="X227" s="4" t="s">
        <v>21</v>
      </c>
      <c r="Y227" s="4" t="s">
        <v>24</v>
      </c>
      <c r="Z227" s="4" t="s">
        <v>25</v>
      </c>
      <c r="AA227" s="4" t="s">
        <v>26</v>
      </c>
      <c r="AB227" s="4" t="s">
        <v>27</v>
      </c>
      <c r="AC227" s="4" t="s">
        <v>21</v>
      </c>
      <c r="AD227" s="4" t="s">
        <v>24</v>
      </c>
      <c r="AE227" s="4" t="s">
        <v>25</v>
      </c>
      <c r="AF227" s="4" t="s">
        <v>11</v>
      </c>
      <c r="AG227" s="4" t="s">
        <v>12</v>
      </c>
      <c r="AH227" s="4" t="s">
        <v>13</v>
      </c>
      <c r="AI227" s="4" t="s">
        <v>21</v>
      </c>
      <c r="AJ227" s="4" t="s">
        <v>24</v>
      </c>
      <c r="AK227" s="4" t="s">
        <v>25</v>
      </c>
      <c r="AL227" s="4" t="s">
        <v>17</v>
      </c>
      <c r="AM227" s="4" t="s">
        <v>18</v>
      </c>
      <c r="AN227" s="4" t="s">
        <v>19</v>
      </c>
      <c r="AO227" s="4" t="s">
        <v>21</v>
      </c>
      <c r="AP227" s="4" t="s">
        <v>24</v>
      </c>
      <c r="AQ227" s="4" t="s">
        <v>25</v>
      </c>
      <c r="AR227" s="4" t="s">
        <v>5</v>
      </c>
      <c r="AS227" s="4" t="s">
        <v>6</v>
      </c>
      <c r="AT227" s="4" t="s">
        <v>21</v>
      </c>
      <c r="AU227" s="4" t="s">
        <v>24</v>
      </c>
      <c r="AV227" s="4" t="s">
        <v>25</v>
      </c>
      <c r="AW227" s="4" t="s">
        <v>8</v>
      </c>
      <c r="AX227" s="4" t="s">
        <v>28</v>
      </c>
      <c r="AY227" s="4" t="s">
        <v>49</v>
      </c>
      <c r="AZ227" s="4" t="s">
        <v>29</v>
      </c>
      <c r="BA227" s="4" t="s">
        <v>30</v>
      </c>
      <c r="BB227" s="4" t="s">
        <v>31</v>
      </c>
      <c r="BC227" s="4" t="s">
        <v>50</v>
      </c>
      <c r="BD227" s="4" t="s">
        <v>32</v>
      </c>
      <c r="BE227" s="4" t="s">
        <v>33</v>
      </c>
      <c r="BF227" s="4" t="s">
        <v>34</v>
      </c>
      <c r="BG227" s="4" t="s">
        <v>35</v>
      </c>
      <c r="BH227" s="4" t="s">
        <v>51</v>
      </c>
      <c r="BI227" s="4" t="s">
        <v>36</v>
      </c>
      <c r="BJ227" s="4" t="s">
        <v>37</v>
      </c>
      <c r="BK227" s="4" t="s">
        <v>38</v>
      </c>
      <c r="BL227" s="4" t="s">
        <v>31</v>
      </c>
      <c r="BM227" s="4" t="s">
        <v>50</v>
      </c>
      <c r="BN227" s="4" t="s">
        <v>32</v>
      </c>
      <c r="BO227" s="4" t="s">
        <v>33</v>
      </c>
      <c r="BP227" s="4" t="s">
        <v>31</v>
      </c>
      <c r="BQ227" s="4" t="s">
        <v>51</v>
      </c>
      <c r="BR227" s="4" t="s">
        <v>36</v>
      </c>
      <c r="BS227" s="4" t="s">
        <v>37</v>
      </c>
      <c r="BT227" s="4" t="s">
        <v>31</v>
      </c>
      <c r="BU227" s="4" t="s">
        <v>52</v>
      </c>
      <c r="BV227" s="4" t="s">
        <v>39</v>
      </c>
      <c r="BW227" s="4" t="s">
        <v>40</v>
      </c>
      <c r="BX227" s="4" t="s">
        <v>31</v>
      </c>
      <c r="BY227" s="4" t="s">
        <v>50</v>
      </c>
      <c r="BZ227" s="4" t="s">
        <v>32</v>
      </c>
      <c r="CA227" s="4" t="s">
        <v>33</v>
      </c>
      <c r="CB227" s="4" t="s">
        <v>34</v>
      </c>
      <c r="CC227" s="4" t="s">
        <v>41</v>
      </c>
      <c r="CD227" s="4" t="s">
        <v>31</v>
      </c>
      <c r="CE227" s="4" t="s">
        <v>51</v>
      </c>
      <c r="CF227" s="4" t="s">
        <v>36</v>
      </c>
      <c r="CG227" s="4" t="s">
        <v>37</v>
      </c>
      <c r="CH227" s="4" t="s">
        <v>38</v>
      </c>
      <c r="CI227" s="4" t="s">
        <v>42</v>
      </c>
      <c r="CJ227" s="4" t="s">
        <v>31</v>
      </c>
    </row>
    <row r="228" spans="2:88" x14ac:dyDescent="0.25">
      <c r="B228" s="2">
        <v>1</v>
      </c>
      <c r="C228" s="3">
        <f ca="1">C222</f>
        <v>0.14457585368768125</v>
      </c>
      <c r="D228" s="3">
        <f ca="1">D222</f>
        <v>0.61138842388960446</v>
      </c>
      <c r="E228" s="3">
        <f ca="1">E222</f>
        <v>0.72875905895722026</v>
      </c>
      <c r="F228" s="3">
        <f ca="1">F222</f>
        <v>0.86034798184388939</v>
      </c>
      <c r="G228" s="3">
        <f ca="1">G222</f>
        <v>0.67385176756428633</v>
      </c>
      <c r="H228" s="2">
        <f ca="1">(C203*$C228)+(D203*$D228)+(E203*$E228)+(F203*$F228)+G228</f>
        <v>2.339895871191461</v>
      </c>
      <c r="I228" s="11">
        <f t="shared" ref="I228" ca="1" si="829">1/(1+EXP(-H228))</f>
        <v>0.91212773952922011</v>
      </c>
      <c r="J228" s="3">
        <f ca="1">J222</f>
        <v>0.58459131921181173</v>
      </c>
      <c r="K228" s="3">
        <f ca="1">K222</f>
        <v>0.98751987004614716</v>
      </c>
      <c r="L228" s="3">
        <f ca="1">L222</f>
        <v>0.11148772877886874</v>
      </c>
      <c r="M228" s="3">
        <f ca="1">M222</f>
        <v>1.2394637465544433E-2</v>
      </c>
      <c r="N228" s="3">
        <f ca="1">N222</f>
        <v>0.85011366583953651</v>
      </c>
      <c r="O228" s="3">
        <f t="shared" ref="O228" ca="1" si="830">J228*$C203+K228*$D203+L228*$E203+M228*$F203+N228</f>
        <v>1.6303433021982412</v>
      </c>
      <c r="P228" s="28">
        <f t="shared" ref="P228" ca="1" si="831">1/(1+EXP(-O228))</f>
        <v>0.83621666230849712</v>
      </c>
      <c r="Q228" s="3">
        <f ca="1">Q222</f>
        <v>0.31098251375226071</v>
      </c>
      <c r="R228" s="3">
        <f ca="1">R222</f>
        <v>0.94888263446216903</v>
      </c>
      <c r="S228" s="3">
        <f ca="1">S222</f>
        <v>0.99520604373760113</v>
      </c>
      <c r="T228" s="3">
        <f t="shared" ref="T228" ca="1" si="832">Q228*$I228+R228*$P228+S228</f>
        <v>2.072333290552014</v>
      </c>
      <c r="U228" s="28">
        <f t="shared" ref="U228" ca="1" si="833">1/(1+EXP(-T228))</f>
        <v>0.88818489629829811</v>
      </c>
      <c r="V228" s="3">
        <f ca="1">V222</f>
        <v>0.33924377659727672</v>
      </c>
      <c r="W228" s="3">
        <f ca="1">W222</f>
        <v>0.88715963767372152</v>
      </c>
      <c r="X228" s="3">
        <f ca="1">X222</f>
        <v>0.51867268660659849</v>
      </c>
      <c r="Y228" s="3">
        <f t="shared" ref="Y228" ca="1" si="834">V228*$I228+W228*$P228+X228</f>
        <v>1.5699640168539633</v>
      </c>
      <c r="Z228" s="28">
        <f t="shared" ref="Z228" ca="1" si="835">1/(1+EXP(-Y228))</f>
        <v>0.82777847852366326</v>
      </c>
      <c r="AA228" s="3">
        <f ca="1">AA222</f>
        <v>0.79238772689074755</v>
      </c>
      <c r="AB228" s="3">
        <f ca="1">AB222</f>
        <v>0.79595099209606357</v>
      </c>
      <c r="AC228" s="3">
        <f ca="1">AC222</f>
        <v>0.12712280531281628</v>
      </c>
      <c r="AD228" s="3">
        <f t="shared" ref="AD228" ca="1" si="836">AA228*I228+AB228*P228+AC228</f>
        <v>1.5154691134440781</v>
      </c>
      <c r="AE228" s="28">
        <f t="shared" ref="AE228" ca="1" si="837">1/(1+EXP(-AD228))</f>
        <v>0.8198703152701321</v>
      </c>
      <c r="AF228" s="3">
        <f ca="1">AF222</f>
        <v>3.4127221165872031E-2</v>
      </c>
      <c r="AG228" s="3">
        <f ca="1">AG222</f>
        <v>0.79384477871851356</v>
      </c>
      <c r="AH228" s="3">
        <f ca="1">AH222</f>
        <v>3.5518444540483161E-3</v>
      </c>
      <c r="AI228" s="3">
        <f ca="1">AI222</f>
        <v>-8.1637996314938167E-3</v>
      </c>
      <c r="AJ228" s="3">
        <f t="shared" ref="AJ228" ca="1" si="838">AF228*$U228+AG228*$Z228+AH228*$AE228+AI228</f>
        <v>0.68218715770456162</v>
      </c>
      <c r="AK228" s="28">
        <f t="shared" ref="AK228" ca="1" si="839">1/(1+EXP(-AJ228))</f>
        <v>0.66422667339317387</v>
      </c>
      <c r="AL228" s="3">
        <f ca="1">AL222</f>
        <v>0.88174567395942949</v>
      </c>
      <c r="AM228" s="3">
        <f ca="1">AM222</f>
        <v>0.68531427564627045</v>
      </c>
      <c r="AN228" s="3">
        <f ca="1">AN222</f>
        <v>0.82950622647149785</v>
      </c>
      <c r="AO228" s="3">
        <f ca="1">AO222</f>
        <v>-8.8485544903101187E-3</v>
      </c>
      <c r="AP228" s="3">
        <f t="shared" ref="AP228" ca="1" si="840">AL228*$U228+AM228*$Z228+AN228*$AE228+AO228</f>
        <v>2.0216805753175597</v>
      </c>
      <c r="AQ228" s="28">
        <f t="shared" ref="AQ228" ca="1" si="841">1/(1+EXP(-AP228))</f>
        <v>0.88305467241015734</v>
      </c>
      <c r="AR228" s="3">
        <f ca="1">AR222</f>
        <v>0.52845622890168265</v>
      </c>
      <c r="AS228" s="3">
        <f ca="1">AS222</f>
        <v>0.2988870489015894</v>
      </c>
      <c r="AT228" s="3">
        <f ca="1">AT222</f>
        <v>0.22477709065192153</v>
      </c>
      <c r="AU228" s="3">
        <f ca="1">(AR228*$AK228)+(AS228*$AQ228)+AT228</f>
        <v>0.83972541866461947</v>
      </c>
      <c r="AV228" s="28">
        <f t="shared" ref="AV228" ca="1" si="842">1/(1+EXP(-AU228))</f>
        <v>0.69840738284844106</v>
      </c>
      <c r="AW228" s="2">
        <f t="shared" ref="AW228" ca="1" si="843">IF(AV228&lt;0.5, 0, 1)</f>
        <v>1</v>
      </c>
      <c r="AX228" s="3">
        <f ca="1">POWER(AV228-$G$3, 2)/2</f>
        <v>0.24388643620860445</v>
      </c>
      <c r="AY228" s="29">
        <f t="shared" ref="AY228" ca="1" si="844">(AV228-$G203) * (1-AV228) * AV228</f>
        <v>5.1651889012438645E-3</v>
      </c>
      <c r="AZ228" s="3">
        <f t="shared" ref="AZ228" ca="1" si="845">($AY228*AK228)</f>
        <v>3.430856241320555E-3</v>
      </c>
      <c r="BA228" s="3">
        <f t="shared" ref="BA228" ca="1" si="846">($AY228*AQ228)</f>
        <v>4.5611441931244813E-3</v>
      </c>
      <c r="BB228" s="3">
        <f t="shared" ref="BB228:BB247" ca="1" si="847">$AY228</f>
        <v>5.1651889012438645E-3</v>
      </c>
      <c r="BC228" s="29">
        <f ca="1">($AY228*$AR228)*AK228*(1-AK228)</f>
        <v>6.0877629813871922E-4</v>
      </c>
      <c r="BD228" s="3">
        <f t="shared" ref="BD228" ca="1" si="848">$BC228*U228</f>
        <v>5.4070591323120013E-4</v>
      </c>
      <c r="BE228" s="3">
        <f t="shared" ref="BE228" ca="1" si="849">$BC228*Z228</f>
        <v>5.0393191783453699E-4</v>
      </c>
      <c r="BF228" s="3">
        <f t="shared" ref="BF228" ca="1" si="850">$BC228*AE228</f>
        <v>4.9911761548397562E-4</v>
      </c>
      <c r="BG228" s="3">
        <f t="shared" ref="BG228:BG247" ca="1" si="851">$BC228*1</f>
        <v>6.0877629813871922E-4</v>
      </c>
      <c r="BH228" s="29">
        <f ca="1">($AY228*$AS228)*AQ228*(1-AQ228)</f>
        <v>1.5942769742860479E-4</v>
      </c>
      <c r="BI228" s="3">
        <f t="shared" ref="BI228" ca="1" si="852">$BH228*U228</f>
        <v>1.416012729077018E-4</v>
      </c>
      <c r="BJ228" s="3">
        <f t="shared" ref="BJ228" ca="1" si="853">$BH228*Z228</f>
        <v>1.3197081681198141E-4</v>
      </c>
      <c r="BK228" s="3">
        <f t="shared" ref="BK228" ca="1" si="854">$BH228*AE228</f>
        <v>1.3071003655358145E-4</v>
      </c>
      <c r="BL228" s="3">
        <f t="shared" ref="BL228:BL247" ca="1" si="855">$BH228*1</f>
        <v>1.5942769742860479E-4</v>
      </c>
      <c r="BM228" s="29">
        <f ca="1">($BC228*$AK228+$BH228*$AQ228)*U228*(1-U228)</f>
        <v>5.4140085552105317E-5</v>
      </c>
      <c r="BN228" s="3">
        <f t="shared" ref="BN228" ca="1" si="856">($BM228*$I228)</f>
        <v>4.938267385256041E-5</v>
      </c>
      <c r="BO228" s="3">
        <f t="shared" ref="BO228" ca="1" si="857">($BM228*$P228)</f>
        <v>4.5272841637477996E-5</v>
      </c>
      <c r="BP228" s="3">
        <f t="shared" ref="BP228:BP247" ca="1" si="858">$BM228*1</f>
        <v>5.4140085552105317E-5</v>
      </c>
      <c r="BQ228" s="29">
        <f ca="1">($BC228*$AK228+$BH228*$AQ228)*Z228*(1-Z228)</f>
        <v>7.7717108790970957E-5</v>
      </c>
      <c r="BR228" s="3">
        <f t="shared" ref="BR228" ca="1" si="859">$BQ228*$I228</f>
        <v>7.0887930764254814E-5</v>
      </c>
      <c r="BS228" s="3">
        <f t="shared" ref="BS228" ca="1" si="860">$BQ228*$P228</f>
        <v>6.4988341317452094E-5</v>
      </c>
      <c r="BT228" s="3">
        <f t="shared" ref="BT228:BT247" ca="1" si="861">$BQ228*1</f>
        <v>7.7717108790970957E-5</v>
      </c>
      <c r="BU228" s="29">
        <f ca="1">($BC228*$AK228+$BH228*$AQ228)*AE228*(1-AE228)</f>
        <v>8.0509204301426536E-5</v>
      </c>
      <c r="BV228" s="3">
        <f t="shared" ref="BV228" ca="1" si="862">$BU228*$I228</f>
        <v>7.343467853075635E-5</v>
      </c>
      <c r="BW228" s="3">
        <f t="shared" ref="BW228" ca="1" si="863">$BU228*$P228</f>
        <v>6.7323138106051801E-5</v>
      </c>
      <c r="BX228" s="3">
        <f t="shared" ref="BX228:BX247" ca="1" si="864">$BU228*1</f>
        <v>8.0509204301426536E-5</v>
      </c>
      <c r="BY228" s="29">
        <f t="shared" ref="BY228:BY247" ca="1" si="865">($BM228*$U228+$BQ228*$Z228+$BU228*$AE228)*I228*(1-I228)</f>
        <v>1.4300978546562265E-5</v>
      </c>
      <c r="BZ228" s="3">
        <f ca="1">$BY228*$C$3</f>
        <v>5.1792423904229903E-5</v>
      </c>
      <c r="CA228" s="3">
        <f ca="1">$BY228*$D$3</f>
        <v>1.2393371018236326E-4</v>
      </c>
      <c r="CB228" s="3">
        <f ca="1">$BY228*$E$3</f>
        <v>-4.0147137073764252E-5</v>
      </c>
      <c r="CC228" s="3">
        <f ca="1">$BY228*$F$3</f>
        <v>-6.3923944005278667E-6</v>
      </c>
      <c r="CD228" s="3">
        <f ca="1">$BY228*1</f>
        <v>1.4300978546562265E-5</v>
      </c>
      <c r="CE228" s="29">
        <f t="shared" ref="CE228:CE247" ca="1" si="866">($BM228*$U228+$BQ228*$Z228+$BU228*$AE228)*P228*(1-P228)</f>
        <v>2.4436940261047757E-5</v>
      </c>
      <c r="CF228" s="3">
        <f ca="1">$CE228*$C$3</f>
        <v>8.8500822849410553E-5</v>
      </c>
      <c r="CG228" s="3">
        <f ca="1">$CE228*$D$3</f>
        <v>2.1177296799626598E-4</v>
      </c>
      <c r="CH228" s="3">
        <f ca="1">$CE228*$E$3</f>
        <v>-6.8601822394839378E-5</v>
      </c>
      <c r="CI228" s="3">
        <f ca="1">$CE228*$F$3</f>
        <v>-1.0923067927285736E-5</v>
      </c>
      <c r="CJ228" s="3">
        <f ca="1">$CE228*1</f>
        <v>2.4436940261047757E-5</v>
      </c>
    </row>
    <row r="229" spans="2:88" x14ac:dyDescent="0.25">
      <c r="B229" s="2">
        <v>2</v>
      </c>
      <c r="C229" s="3">
        <f ca="1">C228-$I$3*BZ228</f>
        <v>0.14457015652105179</v>
      </c>
      <c r="D229" s="3">
        <f ca="1">D228-($I$3*CA228)</f>
        <v>0.61137479118148441</v>
      </c>
      <c r="E229" s="3">
        <f ca="1">E228-($I$3*CB228)</f>
        <v>0.72876347514229833</v>
      </c>
      <c r="F229" s="5">
        <f ca="1">F228-($I$3*CC228)</f>
        <v>0.86034868500727346</v>
      </c>
      <c r="G229" s="2">
        <f ca="1">G228-($I$3*CD228)</f>
        <v>0.67385019445664618</v>
      </c>
      <c r="H229" s="2">
        <f ca="1">(C204*$C229)+(D204*$D229)+(E204*$E229)+(F204*$F229)+G229</f>
        <v>2.3398823385195064</v>
      </c>
      <c r="I229" s="11">
        <f ca="1">1/(1+EXP(-H229))</f>
        <v>0.91212665486968458</v>
      </c>
      <c r="J229" s="3">
        <f ca="1">J228-($I$3*CF228)</f>
        <v>0.58458158412129835</v>
      </c>
      <c r="K229" s="3">
        <f ca="1">K228-($I$3*CG228)</f>
        <v>0.98749657501966759</v>
      </c>
      <c r="L229" s="3">
        <f ca="1">L228-($I$3*CH228)</f>
        <v>0.11149527497933218</v>
      </c>
      <c r="M229" s="3">
        <f ca="1">M228-($I$3*CI228)</f>
        <v>1.2395839003016435E-2</v>
      </c>
      <c r="N229" s="3">
        <f ca="1">N228-($I$3*CJ228)</f>
        <v>0.85011097777610778</v>
      </c>
      <c r="O229" s="3">
        <f ca="1">J229*$C204+K229*$D204+L229*$E204+M229*$F204+N229</f>
        <v>1.630311268699971</v>
      </c>
      <c r="P229" s="28">
        <f ca="1">1/(1+EXP(-O229))</f>
        <v>0.83621227500598572</v>
      </c>
      <c r="Q229" s="3">
        <f ca="1">Q228-($I$3*BN228)</f>
        <v>0.31097708165813692</v>
      </c>
      <c r="R229" s="3">
        <f ca="1">R228-($I$3*BM228)</f>
        <v>0.9488766790527583</v>
      </c>
      <c r="S229" s="3">
        <f ca="1">S228-($I$3*BO228)</f>
        <v>0.99520106372502104</v>
      </c>
      <c r="T229" s="3">
        <f ca="1">Q229*$I229+R229*$P229+S229</f>
        <v>2.0723138754498258</v>
      </c>
      <c r="U229" s="28">
        <f ca="1">1/(1+EXP(-T229))</f>
        <v>0.88818296812169628</v>
      </c>
      <c r="V229" s="3">
        <f ca="1">V228-($I$3*BR228)</f>
        <v>0.33923597892489266</v>
      </c>
      <c r="W229" s="3">
        <f ca="1">W228-($I$3*BS228)</f>
        <v>0.8871524889561766</v>
      </c>
      <c r="X229" s="3">
        <f ca="1">X228-($I$3*BT228)</f>
        <v>0.51866413772463149</v>
      </c>
      <c r="Y229" s="3">
        <f ca="1">V229*$I229+W229*$P229+X229</f>
        <v>1.5699381174601037</v>
      </c>
      <c r="Z229" s="28">
        <f ca="1">1/(1+EXP(-Y229))</f>
        <v>0.8277747862418634</v>
      </c>
      <c r="AA229" s="3">
        <f ca="1">AA228-($I$3*BV228)</f>
        <v>0.79237964907610914</v>
      </c>
      <c r="AB229" s="3">
        <f ca="1">AB228-($I$3*BW228)</f>
        <v>0.79594358655087194</v>
      </c>
      <c r="AC229" s="3">
        <f ca="1">AC228-($I$3*BX228)</f>
        <v>0.12711394930034312</v>
      </c>
      <c r="AD229" s="3">
        <f ca="1">AA229*I229+AB229*P229+AC229</f>
        <v>1.5154423452850774</v>
      </c>
      <c r="AE229" s="28">
        <f ca="1">1/(1+EXP(-AD229))</f>
        <v>0.81986636203475527</v>
      </c>
      <c r="AF229" s="3">
        <f ca="1">AF228-($I$3*BD228)</f>
        <v>3.4067743515416596E-2</v>
      </c>
      <c r="AG229" s="3">
        <f ca="1">AG228-($I$3*BE228)</f>
        <v>0.7937893462075517</v>
      </c>
      <c r="AH229" s="3">
        <f ca="1">AH228-($I$3*BF228)</f>
        <v>3.4969415163450786E-3</v>
      </c>
      <c r="AI229" s="3">
        <f ca="1">AI228-($I$3*BG228)</f>
        <v>-8.2307650242890752E-3</v>
      </c>
      <c r="AJ229" s="3">
        <f ca="1">AF229*$U229+AG229*$Z229+AH229*$AE229+AI229</f>
        <v>0.68197345562572109</v>
      </c>
      <c r="AK229" s="28">
        <f ca="1">1/(1+EXP(-AJ229))</f>
        <v>0.66417900983146616</v>
      </c>
      <c r="AL229" s="3">
        <f ca="1">AL228-($I$3*BI228)</f>
        <v>0.88173009781940959</v>
      </c>
      <c r="AM229" s="3">
        <f ca="1">AM228-($I$3*BJ228)</f>
        <v>0.68529975885642114</v>
      </c>
      <c r="AN229" s="3">
        <f ca="1">AN228-($I$3*BK228)</f>
        <v>0.82949184836747691</v>
      </c>
      <c r="AO229" s="3">
        <f ca="1">AO228-($I$3*BL228)</f>
        <v>-8.866091537027266E-3</v>
      </c>
      <c r="AP229" s="3">
        <f ca="1">AL229*$U229+AM229*$Z229+AN229*$AE229+AO229</f>
        <v>2.0216178892839523</v>
      </c>
      <c r="AQ229" s="28">
        <f ca="1">1/(1+EXP(-AP229))</f>
        <v>0.88304819872331386</v>
      </c>
      <c r="AR229" s="3">
        <f ca="1">AR228-($I$3*AZ228)</f>
        <v>0.52807883471513739</v>
      </c>
      <c r="AS229" s="3">
        <f ca="1">AS228-($I$3*BA228)</f>
        <v>0.29838532304034571</v>
      </c>
      <c r="AT229" s="3">
        <f ca="1">AT228-($I$3*BB228)</f>
        <v>0.22420891987278471</v>
      </c>
      <c r="AU229" s="3">
        <f t="shared" ref="AU229:AU247" ca="1" si="867">(AR229*$AK229)+(AS229*$AQ229)+AT229</f>
        <v>0.83843641946309055</v>
      </c>
      <c r="AV229" s="28">
        <f ca="1">1/(1+EXP(-AU229))</f>
        <v>0.69813580571525757</v>
      </c>
      <c r="AW229" s="2">
        <f ca="1">IF(AV229&lt;0.5, 0, 1)</f>
        <v>1</v>
      </c>
      <c r="AX229" s="3">
        <f ca="1">POWER(AV229-$G$4, 2)/2</f>
        <v>0.24369680161084595</v>
      </c>
      <c r="AY229" s="29">
        <f ca="1">(AV229-$G204) * (1-AV229) * AV229</f>
        <v>5.1110086058170703E-3</v>
      </c>
      <c r="AZ229" s="3">
        <f ca="1">($AY229*AK229)</f>
        <v>3.3946246350516841E-3</v>
      </c>
      <c r="BA229" s="3">
        <f ca="1">($AY229*AQ229)</f>
        <v>4.51326694302612E-3</v>
      </c>
      <c r="BB229" s="3">
        <f t="shared" ca="1" si="847"/>
        <v>5.1110086058170703E-3</v>
      </c>
      <c r="BC229" s="29">
        <f t="shared" ref="BC229:BC247" ca="1" si="868">($AY229*$AR229)*AK229*(1-AK229)</f>
        <v>6.0200258735802249E-4</v>
      </c>
      <c r="BD229" s="3">
        <f ca="1">$BC229*U229</f>
        <v>5.3468844485658913E-4</v>
      </c>
      <c r="BE229" s="3">
        <f ca="1">$BC229*Z229</f>
        <v>4.9832256306733575E-4</v>
      </c>
      <c r="BF229" s="3">
        <f ca="1">$BC229*AE229</f>
        <v>4.9356167123273183E-4</v>
      </c>
      <c r="BG229" s="3">
        <f t="shared" ca="1" si="851"/>
        <v>6.0200258735802249E-4</v>
      </c>
      <c r="BH229" s="29">
        <f t="shared" ref="BH229:BH247" ca="1" si="869">($AY229*$AS229)*AQ229*(1-AQ229)</f>
        <v>1.5749812706244523E-4</v>
      </c>
      <c r="BI229" s="3">
        <f ca="1">$BH229*U229</f>
        <v>1.3988715396793066E-4</v>
      </c>
      <c r="BJ229" s="3">
        <f ca="1">$BH229*Z229</f>
        <v>1.3037297846260943E-4</v>
      </c>
      <c r="BK229" s="3">
        <f ca="1">$BH229*AE229</f>
        <v>1.2912741646197462E-4</v>
      </c>
      <c r="BL229" s="3">
        <f t="shared" ca="1" si="855"/>
        <v>1.5749812706244523E-4</v>
      </c>
      <c r="BM229" s="29">
        <f t="shared" ref="BM229:BM247" ca="1" si="870">($BC229*$AK229+$BH229*$AQ229)*U229*(1-U229)</f>
        <v>5.3521886636916059E-5</v>
      </c>
      <c r="BN229" s="3">
        <f ca="1">($BM229*$I229)</f>
        <v>4.881873942044472E-5</v>
      </c>
      <c r="BO229" s="3">
        <f ca="1">($BM229*$P229)</f>
        <v>4.4755658587268042E-5</v>
      </c>
      <c r="BP229" s="3">
        <f t="shared" ca="1" si="858"/>
        <v>5.3521886636916059E-5</v>
      </c>
      <c r="BQ229" s="29">
        <f t="shared" ref="BQ229:BQ247" ca="1" si="871">($BC229*$AK229+$BH229*$AQ229)*Z229*(1-Z229)</f>
        <v>7.6829841858074916E-5</v>
      </c>
      <c r="BR229" s="3">
        <f ca="1">$BQ229*$I229</f>
        <v>7.0078546648172748E-5</v>
      </c>
      <c r="BS229" s="3">
        <f ca="1">$BQ229*$P229</f>
        <v>6.4246056848490929E-5</v>
      </c>
      <c r="BT229" s="3">
        <f t="shared" ca="1" si="861"/>
        <v>7.6829841858074916E-5</v>
      </c>
      <c r="BU229" s="29">
        <f t="shared" ref="BU229:BU247" ca="1" si="872">($BC229*$AK229+$BH229*$AQ229)*AE229*(1-AE229)</f>
        <v>7.9590072698029036E-5</v>
      </c>
      <c r="BV229" s="3">
        <f ca="1">$BU229*$I229</f>
        <v>7.2596226770888235E-5</v>
      </c>
      <c r="BW229" s="3">
        <f ca="1">$BU229*$P229</f>
        <v>6.6554195758710647E-5</v>
      </c>
      <c r="BX229" s="3">
        <f t="shared" ca="1" si="864"/>
        <v>7.9590072698029036E-5</v>
      </c>
      <c r="BY229" s="29">
        <f t="shared" ca="1" si="865"/>
        <v>1.4137804641463763E-5</v>
      </c>
      <c r="BZ229" s="3">
        <f ca="1">$BY229*$C$4</f>
        <v>6.4269046119630119E-5</v>
      </c>
      <c r="CA229" s="3">
        <f ca="1">$BY229*$D$4</f>
        <v>1.1546910562869115E-4</v>
      </c>
      <c r="CB229" s="3">
        <f ca="1">$BY229*$E$4</f>
        <v>-3.4759206491502808E-5</v>
      </c>
      <c r="CC229" s="3">
        <f ca="1">$BY229*$F$4</f>
        <v>-2.0670884166284167E-5</v>
      </c>
      <c r="CD229" s="3">
        <f ca="1">$BY229*1</f>
        <v>1.4137804641463763E-5</v>
      </c>
      <c r="CE229" s="29">
        <f t="shared" ca="1" si="866"/>
        <v>2.4158366121902711E-5</v>
      </c>
      <c r="CF229" s="3">
        <f ca="1">$CE229*$C$4</f>
        <v>1.0982151655355753E-4</v>
      </c>
      <c r="CG229" s="3">
        <f ca="1">$CE229*$D$4</f>
        <v>1.9731103946402822E-4</v>
      </c>
      <c r="CH229" s="3">
        <f ca="1">$CE229*$E$4</f>
        <v>-5.939575894731001E-5</v>
      </c>
      <c r="CI229" s="3">
        <f ca="1">$CE229*$F$4</f>
        <v>-3.5321947106833955E-5</v>
      </c>
      <c r="CJ229" s="3">
        <f ca="1">$CE229*1</f>
        <v>2.4158366121902711E-5</v>
      </c>
    </row>
    <row r="230" spans="2:88" x14ac:dyDescent="0.25">
      <c r="B230" s="2">
        <v>3</v>
      </c>
      <c r="C230" s="3">
        <f t="shared" ref="C230:C247" ca="1" si="873">C229-$I$3*BZ229</f>
        <v>0.14456308692597863</v>
      </c>
      <c r="D230" s="3">
        <f t="shared" ref="D230:D247" ca="1" si="874">D229-($I$3*CA229)</f>
        <v>0.61136208957986526</v>
      </c>
      <c r="E230" s="3">
        <f t="shared" ref="E230:E247" ca="1" si="875">E229-($I$3*CB229)</f>
        <v>0.72876729865501244</v>
      </c>
      <c r="F230" s="5">
        <f t="shared" ref="F230:F247" ca="1" si="876">F229-($I$3*CC229)</f>
        <v>0.86035095880453172</v>
      </c>
      <c r="G230" s="2">
        <f t="shared" ref="G230:G247" ca="1" si="877">G229-($I$3*CD229)</f>
        <v>0.67384863929813565</v>
      </c>
      <c r="H230" s="2">
        <f t="shared" ref="H230:H247" ca="1" si="878">(C205*$C230)+(D205*$D230)+(E205*$E230)+(F205*$F230)+G230</f>
        <v>2.3398717156002369</v>
      </c>
      <c r="I230" s="11">
        <f t="shared" ref="I230:I247" ca="1" si="879">1/(1+EXP(-H230))</f>
        <v>0.91212580342176475</v>
      </c>
      <c r="J230" s="3">
        <f t="shared" ref="J230:J247" ca="1" si="880">J229-($I$3*CF229)</f>
        <v>0.58456950375447747</v>
      </c>
      <c r="K230" s="3">
        <f t="shared" ref="K230:K247" ca="1" si="881">K229-($I$3*CG229)</f>
        <v>0.98747487080532659</v>
      </c>
      <c r="L230" s="3">
        <f t="shared" ref="L230:L247" ca="1" si="882">L229-($I$3*CH229)</f>
        <v>0.11150180851281638</v>
      </c>
      <c r="M230" s="3">
        <f t="shared" ref="M230:M247" ca="1" si="883">M229-($I$3*CI229)</f>
        <v>1.2399724417198187E-2</v>
      </c>
      <c r="N230" s="3">
        <f t="shared" ref="N230:N247" ca="1" si="884">N229-($I$3*CJ229)</f>
        <v>0.85010832035583439</v>
      </c>
      <c r="O230" s="3">
        <f t="shared" ref="O230:O247" ca="1" si="885">J230*$C205+K230*$D205+L230*$E205+M230*$F205+N230</f>
        <v>1.6302815552328478</v>
      </c>
      <c r="P230" s="28">
        <f t="shared" ref="P230:P247" ca="1" si="886">1/(1+EXP(-O230))</f>
        <v>0.83620820537006335</v>
      </c>
      <c r="Q230" s="3">
        <f t="shared" ref="Q230:Q247" ca="1" si="887">Q229-($I$3*BN229)</f>
        <v>0.31097171159680065</v>
      </c>
      <c r="R230" s="3">
        <f t="shared" ref="R230:R247" ca="1" si="888">R229-($I$3*BM229)</f>
        <v>0.94887079164522825</v>
      </c>
      <c r="S230" s="3">
        <f t="shared" ref="S230:S247" ca="1" si="889">S229-($I$3*BO229)</f>
        <v>0.99519614060257644</v>
      </c>
      <c r="T230" s="3">
        <f t="shared" ref="T230:T247" ca="1" si="890">Q230*$I230+R230*$P230+S230</f>
        <v>2.0722950046939772</v>
      </c>
      <c r="U230" s="28">
        <f t="shared" ref="U230:U247" ca="1" si="891">1/(1+EXP(-T230))</f>
        <v>0.88818109397803724</v>
      </c>
      <c r="V230" s="3">
        <f t="shared" ref="V230:V247" ca="1" si="892">V229-($I$3*BR229)</f>
        <v>0.33922827028476138</v>
      </c>
      <c r="W230" s="3">
        <f t="shared" ref="W230:W247" ca="1" si="893">W229-($I$3*BS229)</f>
        <v>0.88714542188992329</v>
      </c>
      <c r="X230" s="3">
        <f t="shared" ref="X230:X247" ca="1" si="894">X229-($I$3*BT229)</f>
        <v>0.51865568644202709</v>
      </c>
      <c r="Y230" s="3">
        <f t="shared" ref="Y230:Y247" ca="1" si="895">V230*$I230+W230*$P230+X230</f>
        <v>1.569912826159731</v>
      </c>
      <c r="Z230" s="28">
        <f t="shared" ref="Z230:Z247" ca="1" si="896">1/(1+EXP(-Y230))</f>
        <v>0.82777118059087973</v>
      </c>
      <c r="AA230" s="3">
        <f t="shared" ref="AA230:AA247" ca="1" si="897">AA229-($I$3*BV229)</f>
        <v>0.79237166349116439</v>
      </c>
      <c r="AB230" s="3">
        <f t="shared" ref="AB230:AB247" ca="1" si="898">AB229-($I$3*BW229)</f>
        <v>0.7959362655893385</v>
      </c>
      <c r="AC230" s="3">
        <f t="shared" ref="AC230:AC247" ca="1" si="899">AC229-($I$3*BX229)</f>
        <v>0.12710519439234633</v>
      </c>
      <c r="AD230" s="3">
        <f t="shared" ref="AD230:AD247" ca="1" si="900">AA230*I230+AB230*P230+AC230</f>
        <v>1.5154162708002759</v>
      </c>
      <c r="AE230" s="28">
        <f t="shared" ref="AE230:AE247" ca="1" si="901">1/(1+EXP(-AD230))</f>
        <v>0.81986251117904063</v>
      </c>
      <c r="AF230" s="3">
        <f t="shared" ref="AF230:AF247" ca="1" si="902">AF229-($I$3*BD229)</f>
        <v>3.4008927786482374E-2</v>
      </c>
      <c r="AG230" s="3">
        <f t="shared" ref="AG230:AG247" ca="1" si="903">AG229-($I$3*BE229)</f>
        <v>0.79373453072561428</v>
      </c>
      <c r="AH230" s="3">
        <f t="shared" ref="AH230:AH247" ca="1" si="904">AH229-($I$3*BF229)</f>
        <v>3.4426497325094783E-3</v>
      </c>
      <c r="AI230" s="3">
        <f t="shared" ref="AI230:AI247" ca="1" si="905">AI229-($I$3*BG229)</f>
        <v>-8.2969853088984569E-3</v>
      </c>
      <c r="AJ230" s="3">
        <f t="shared" ref="AJ230:AJ247" ca="1" si="906">AF230*$U230+AG230*$Z230+AH230*$AE230+AI230</f>
        <v>0.68176217040681431</v>
      </c>
      <c r="AK230" s="28">
        <f t="shared" ref="AK230:AK247" ca="1" si="907">1/(1+EXP(-AJ230))</f>
        <v>0.66413188203179474</v>
      </c>
      <c r="AL230" s="3">
        <f t="shared" ref="AL230:AL247" ca="1" si="908">AL229-($I$3*BI229)</f>
        <v>0.88171471023247316</v>
      </c>
      <c r="AM230" s="3">
        <f t="shared" ref="AM230:AM247" ca="1" si="909">AM229-($I$3*BJ229)</f>
        <v>0.68528541782879027</v>
      </c>
      <c r="AN230" s="3">
        <f t="shared" ref="AN230:AN247" ca="1" si="910">AN229-($I$3*BK229)</f>
        <v>0.82947764435166604</v>
      </c>
      <c r="AO230" s="3">
        <f t="shared" ref="AO230:AO247" ca="1" si="911">AO229-($I$3*BL229)</f>
        <v>-8.8834163310041354E-3</v>
      </c>
      <c r="AP230" s="3">
        <f t="shared" ref="AP230:AP247" ca="1" si="912">AL230*$U230+AM230*$Z230+AN230*$AE230+AO230</f>
        <v>2.0215560634026861</v>
      </c>
      <c r="AQ230" s="28">
        <f t="shared" ref="AQ230:AQ247" ca="1" si="913">1/(1+EXP(-AP230))</f>
        <v>0.88304181356125011</v>
      </c>
      <c r="AR230" s="3">
        <f t="shared" ref="AR230:AR247" ca="1" si="914">AR229-($I$3*AZ229)</f>
        <v>0.5277054260052817</v>
      </c>
      <c r="AS230" s="3">
        <f t="shared" ref="AS230:AS247" ca="1" si="915">AS229-($I$3*BA229)</f>
        <v>0.29788886367661283</v>
      </c>
      <c r="AT230" s="3">
        <f t="shared" ref="AT230:AT247" ca="1" si="916">AT229-($I$3*BB229)</f>
        <v>0.22364670892614483</v>
      </c>
      <c r="AU230" s="3">
        <f t="shared" ca="1" si="867"/>
        <v>0.83716102907811873</v>
      </c>
      <c r="AV230" s="28">
        <f t="shared" ref="AV230:AV247" ca="1" si="917">1/(1+EXP(-AU230))</f>
        <v>0.69786695923529185</v>
      </c>
      <c r="AW230" s="2">
        <f t="shared" ref="AW230:AW247" ca="1" si="918">IF(AV230&lt;0.5, 0, 1)</f>
        <v>1</v>
      </c>
      <c r="AX230" s="3">
        <f ca="1">POWER(AV230-$G$5, 2)/2</f>
        <v>0.24350914639615626</v>
      </c>
      <c r="AY230" s="29">
        <f t="shared" ref="AY230:AY247" ca="1" si="919">(AV230-$G205) * (1-AV230) * AV230</f>
        <v>5.0573119126197273E-3</v>
      </c>
      <c r="AZ230" s="3">
        <f t="shared" ref="AZ230:AZ247" ca="1" si="920">($AY230*AK230)</f>
        <v>3.3587220785499549E-3</v>
      </c>
      <c r="BA230" s="3">
        <f t="shared" ref="BA230:BA247" ca="1" si="921">($AY230*AQ230)</f>
        <v>4.4658178830646383E-3</v>
      </c>
      <c r="BB230" s="3">
        <f t="shared" ca="1" si="847"/>
        <v>5.0573119126197273E-3</v>
      </c>
      <c r="BC230" s="29">
        <f t="shared" ca="1" si="868"/>
        <v>5.952979809334683E-4</v>
      </c>
      <c r="BD230" s="3">
        <f t="shared" ref="BD230:BD247" ca="1" si="922">$BC230*U230</f>
        <v>5.2873241194840461E-4</v>
      </c>
      <c r="BE230" s="3">
        <f t="shared" ref="BE230:BE247" ca="1" si="923">$BC230*Z230</f>
        <v>4.9277051248066404E-4</v>
      </c>
      <c r="BF230" s="3">
        <f t="shared" ref="BF230:BF247" ca="1" si="924">$BC230*AE230</f>
        <v>4.8806249754792597E-4</v>
      </c>
      <c r="BG230" s="3">
        <f t="shared" ca="1" si="851"/>
        <v>5.952979809334683E-4</v>
      </c>
      <c r="BH230" s="29">
        <f t="shared" ca="1" si="869"/>
        <v>1.555915121963238E-4</v>
      </c>
      <c r="BI230" s="3">
        <f t="shared" ref="BI230:BI247" ca="1" si="925">$BH230*U230</f>
        <v>1.3819343951622799E-4</v>
      </c>
      <c r="BJ230" s="3">
        <f t="shared" ref="BJ230:BJ247" ca="1" si="926">$BH230*Z230</f>
        <v>1.2879416974067123E-4</v>
      </c>
      <c r="BK230" s="3">
        <f t="shared" ref="BK230:BK247" ca="1" si="927">$BH230*AE230</f>
        <v>1.2756364790742235E-4</v>
      </c>
      <c r="BL230" s="3">
        <f t="shared" ca="1" si="855"/>
        <v>1.555915121963238E-4</v>
      </c>
      <c r="BM230" s="29">
        <f t="shared" ca="1" si="870"/>
        <v>5.2910317574862979E-5</v>
      </c>
      <c r="BN230" s="3">
        <f t="shared" ref="BN230:BN247" ca="1" si="928">($BM230*$I230)</f>
        <v>4.8260865927272617E-5</v>
      </c>
      <c r="BO230" s="3">
        <f t="shared" ref="BO230:BO247" ca="1" si="929">($BM230*$P230)</f>
        <v>4.4244041704836292E-5</v>
      </c>
      <c r="BP230" s="3">
        <f t="shared" ca="1" si="858"/>
        <v>5.2910317574862979E-5</v>
      </c>
      <c r="BQ230" s="29">
        <f t="shared" ca="1" si="871"/>
        <v>7.5952090426451165E-5</v>
      </c>
      <c r="BR230" s="3">
        <f t="shared" ref="BR230:BR247" ca="1" si="930">$BQ230*$I230</f>
        <v>6.9277861501789294E-5</v>
      </c>
      <c r="BS230" s="3">
        <f t="shared" ref="BS230:BS247" ca="1" si="931">$BQ230*$P230</f>
        <v>6.3511761229607502E-5</v>
      </c>
      <c r="BT230" s="3">
        <f t="shared" ca="1" si="861"/>
        <v>7.5952090426451165E-5</v>
      </c>
      <c r="BU230" s="29">
        <f t="shared" ca="1" si="872"/>
        <v>7.8680794635346889E-5</v>
      </c>
      <c r="BV230" s="3">
        <f t="shared" ref="BV230:BV247" ca="1" si="932">$BU230*$I230</f>
        <v>7.176678302062866E-5</v>
      </c>
      <c r="BW230" s="3">
        <f t="shared" ref="BW230:BW247" ca="1" si="933">$BU230*$P230</f>
        <v>6.5793526079113932E-5</v>
      </c>
      <c r="BX230" s="3">
        <f t="shared" ca="1" si="864"/>
        <v>7.8680794635346889E-5</v>
      </c>
      <c r="BY230" s="29">
        <f t="shared" ca="1" si="865"/>
        <v>1.3976347103037423E-5</v>
      </c>
      <c r="BZ230" s="3">
        <f ca="1">$BY230*$C$5</f>
        <v>5.4032557900342678E-5</v>
      </c>
      <c r="CA230" s="3">
        <f ca="1">$BY230*$D$5</f>
        <v>-3.6873796561943634E-5</v>
      </c>
      <c r="CB230" s="3">
        <f ca="1">$BY230*$E$5</f>
        <v>2.6893287095664609E-5</v>
      </c>
      <c r="CC230" s="3">
        <f ca="1">$BY230*$F$5</f>
        <v>1.4877821491183338E-6</v>
      </c>
      <c r="CD230" s="3">
        <f t="shared" ref="CD230:CD247" ca="1" si="934">$BY230*1</f>
        <v>1.3976347103037423E-5</v>
      </c>
      <c r="CE230" s="29">
        <f t="shared" ca="1" si="866"/>
        <v>2.3882739129135761E-5</v>
      </c>
      <c r="CF230" s="3">
        <f ca="1">$CE230*$C$5</f>
        <v>9.2330669473238855E-5</v>
      </c>
      <c r="CG230" s="3">
        <f ca="1">$CE230*$D$5</f>
        <v>-6.3009830644398878E-5</v>
      </c>
      <c r="CH230" s="3">
        <f ca="1">$CE230*$E$5</f>
        <v>4.5955166632283028E-5</v>
      </c>
      <c r="CI230" s="3">
        <f ca="1">$CE230*$F$5</f>
        <v>2.5423175802965018E-6</v>
      </c>
      <c r="CJ230" s="3">
        <f t="shared" ref="CJ230:CJ247" ca="1" si="935">$CE230*1</f>
        <v>2.3882739129135761E-5</v>
      </c>
    </row>
    <row r="231" spans="2:88" x14ac:dyDescent="0.25">
      <c r="B231" s="2">
        <v>4</v>
      </c>
      <c r="C231" s="3">
        <f t="shared" ca="1" si="873"/>
        <v>0.14455714334460959</v>
      </c>
      <c r="D231" s="3">
        <f t="shared" ca="1" si="874"/>
        <v>0.61136614569748704</v>
      </c>
      <c r="E231" s="3">
        <f t="shared" ca="1" si="875"/>
        <v>0.72876434039343196</v>
      </c>
      <c r="F231" s="5">
        <f t="shared" ca="1" si="876"/>
        <v>0.86035079514849533</v>
      </c>
      <c r="G231" s="2">
        <f t="shared" ca="1" si="877"/>
        <v>0.67384710189995434</v>
      </c>
      <c r="H231" s="2">
        <f t="shared" ca="1" si="878"/>
        <v>2.339868661931086</v>
      </c>
      <c r="I231" s="11">
        <f t="shared" ca="1" si="879"/>
        <v>0.91212555866278311</v>
      </c>
      <c r="J231" s="3">
        <f t="shared" ca="1" si="880"/>
        <v>0.58455934738083537</v>
      </c>
      <c r="K231" s="3">
        <f t="shared" ca="1" si="881"/>
        <v>0.98748180188669743</v>
      </c>
      <c r="L231" s="3">
        <f t="shared" ca="1" si="882"/>
        <v>0.11149675344448683</v>
      </c>
      <c r="M231" s="3">
        <f t="shared" ca="1" si="883"/>
        <v>1.2399444762264353E-2</v>
      </c>
      <c r="N231" s="3">
        <f t="shared" ca="1" si="884"/>
        <v>0.85010569325453023</v>
      </c>
      <c r="O231" s="3">
        <f t="shared" ca="1" si="885"/>
        <v>1.6302780194502646</v>
      </c>
      <c r="P231" s="28">
        <f t="shared" ca="1" si="886"/>
        <v>0.8362077210944111</v>
      </c>
      <c r="Q231" s="3">
        <f t="shared" ca="1" si="887"/>
        <v>0.31096640290154864</v>
      </c>
      <c r="R231" s="3">
        <f t="shared" ca="1" si="888"/>
        <v>0.94886497151029503</v>
      </c>
      <c r="S231" s="3">
        <f t="shared" ca="1" si="889"/>
        <v>0.99519127375798888</v>
      </c>
      <c r="T231" s="3">
        <f t="shared" ca="1" si="890"/>
        <v>2.072279893182857</v>
      </c>
      <c r="U231" s="28">
        <f t="shared" ca="1" si="891"/>
        <v>0.88817959316288342</v>
      </c>
      <c r="V231" s="3">
        <f t="shared" ca="1" si="892"/>
        <v>0.33922064971999616</v>
      </c>
      <c r="W231" s="3">
        <f t="shared" ca="1" si="893"/>
        <v>0.88713843559618799</v>
      </c>
      <c r="X231" s="3">
        <f t="shared" ca="1" si="894"/>
        <v>0.51864733171208022</v>
      </c>
      <c r="Y231" s="3">
        <f t="shared" ca="1" si="895"/>
        <v>1.5698911658730332</v>
      </c>
      <c r="Z231" s="28">
        <f t="shared" ca="1" si="896"/>
        <v>0.82776809254737083</v>
      </c>
      <c r="AA231" s="3">
        <f t="shared" ca="1" si="897"/>
        <v>0.79236376914503215</v>
      </c>
      <c r="AB231" s="3">
        <f t="shared" ca="1" si="898"/>
        <v>0.79592902830146983</v>
      </c>
      <c r="AC231" s="3">
        <f t="shared" ca="1" si="899"/>
        <v>0.12709653950493643</v>
      </c>
      <c r="AD231" s="3">
        <f t="shared" ca="1" si="900"/>
        <v>1.5153937840093585</v>
      </c>
      <c r="AE231" s="28">
        <f t="shared" ca="1" si="901"/>
        <v>0.81985919012656239</v>
      </c>
      <c r="AF231" s="3">
        <f t="shared" ca="1" si="902"/>
        <v>3.3950767221168049E-2</v>
      </c>
      <c r="AG231" s="3">
        <f t="shared" ca="1" si="903"/>
        <v>0.79368032596924143</v>
      </c>
      <c r="AH231" s="3">
        <f t="shared" ca="1" si="904"/>
        <v>3.3889628577792063E-3</v>
      </c>
      <c r="AI231" s="3">
        <f t="shared" ca="1" si="905"/>
        <v>-8.3624680868011388E-3</v>
      </c>
      <c r="AJ231" s="3">
        <f t="shared" ca="1" si="906"/>
        <v>0.68155363239514599</v>
      </c>
      <c r="AK231" s="28">
        <f t="shared" ca="1" si="907"/>
        <v>0.66408536379961414</v>
      </c>
      <c r="AL231" s="3">
        <f t="shared" ca="1" si="908"/>
        <v>0.88169950895412641</v>
      </c>
      <c r="AM231" s="3">
        <f t="shared" ca="1" si="909"/>
        <v>0.68527125047011883</v>
      </c>
      <c r="AN231" s="3">
        <f t="shared" ca="1" si="910"/>
        <v>0.82946361235039623</v>
      </c>
      <c r="AO231" s="3">
        <f t="shared" ca="1" si="911"/>
        <v>-8.9005313973457307E-3</v>
      </c>
      <c r="AP231" s="3">
        <f t="shared" ca="1" si="912"/>
        <v>2.0214960210976947</v>
      </c>
      <c r="AQ231" s="28">
        <f t="shared" ca="1" si="913"/>
        <v>0.88303561231127137</v>
      </c>
      <c r="AR231" s="3">
        <f t="shared" ca="1" si="914"/>
        <v>0.52733596657664117</v>
      </c>
      <c r="AS231" s="3">
        <f t="shared" ca="1" si="915"/>
        <v>0.2973976237094757</v>
      </c>
      <c r="AT231" s="3">
        <f t="shared" ca="1" si="916"/>
        <v>0.22309040461575666</v>
      </c>
      <c r="AU231" s="3">
        <f t="shared" ca="1" si="867"/>
        <v>0.83589919457664053</v>
      </c>
      <c r="AV231" s="28">
        <f t="shared" ca="1" si="917"/>
        <v>0.6976008367044565</v>
      </c>
      <c r="AW231" s="2">
        <f t="shared" ca="1" si="918"/>
        <v>1</v>
      </c>
      <c r="AX231" s="3">
        <f ca="1">POWER(AV231-$G$6, 2)/2</f>
        <v>0.24332346368537888</v>
      </c>
      <c r="AY231" s="29">
        <f t="shared" ca="1" si="919"/>
        <v>5.0040994696829103E-3</v>
      </c>
      <c r="AZ231" s="3">
        <f t="shared" ca="1" si="920"/>
        <v>3.3231492168138317E-3</v>
      </c>
      <c r="BA231" s="3">
        <f t="shared" ca="1" si="921"/>
        <v>4.4187980392779574E-3</v>
      </c>
      <c r="BB231" s="3">
        <f t="shared" ca="1" si="847"/>
        <v>5.0040994696829103E-3</v>
      </c>
      <c r="BC231" s="29">
        <f t="shared" ca="1" si="868"/>
        <v>5.8866221815667816E-4</v>
      </c>
      <c r="BD231" s="3">
        <f t="shared" ca="1" si="922"/>
        <v>5.2283776943275889E-4</v>
      </c>
      <c r="BE231" s="3">
        <f t="shared" ca="1" si="923"/>
        <v>4.8727580147825774E-4</v>
      </c>
      <c r="BF231" s="3">
        <f t="shared" ca="1" si="924"/>
        <v>4.8262012943603997E-4</v>
      </c>
      <c r="BG231" s="3">
        <f t="shared" ca="1" si="851"/>
        <v>5.8866221815667816E-4</v>
      </c>
      <c r="BH231" s="29">
        <f t="shared" ca="1" si="869"/>
        <v>1.5370758471036733E-4</v>
      </c>
      <c r="BI231" s="3">
        <f t="shared" ca="1" si="925"/>
        <v>1.365199400541035E-4</v>
      </c>
      <c r="BJ231" s="3">
        <f t="shared" ca="1" si="926"/>
        <v>1.2723423420576418E-4</v>
      </c>
      <c r="BK231" s="3">
        <f t="shared" ca="1" si="927"/>
        <v>1.2601857591695175E-4</v>
      </c>
      <c r="BL231" s="3">
        <f t="shared" ca="1" si="855"/>
        <v>1.5370758471036733E-4</v>
      </c>
      <c r="BM231" s="29">
        <f t="shared" ca="1" si="870"/>
        <v>5.2305211812429129E-5</v>
      </c>
      <c r="BN231" s="3">
        <f t="shared" ca="1" si="928"/>
        <v>4.7708920545387121E-5</v>
      </c>
      <c r="BO231" s="3">
        <f t="shared" ca="1" si="929"/>
        <v>4.3738021971031833E-5</v>
      </c>
      <c r="BP231" s="3">
        <f t="shared" ca="1" si="858"/>
        <v>5.2305211812429129E-5</v>
      </c>
      <c r="BQ231" s="29">
        <f t="shared" ca="1" si="871"/>
        <v>7.5083654017135058E-5</v>
      </c>
      <c r="BR231" s="3">
        <f t="shared" ca="1" si="930"/>
        <v>6.8485719866822435E-5</v>
      </c>
      <c r="BS231" s="3">
        <f t="shared" ca="1" si="931"/>
        <v>6.2785531217109732E-5</v>
      </c>
      <c r="BT231" s="3">
        <f t="shared" ca="1" si="861"/>
        <v>7.5083654017135058E-5</v>
      </c>
      <c r="BU231" s="29">
        <f t="shared" ca="1" si="872"/>
        <v>7.778117269125094E-5</v>
      </c>
      <c r="BV231" s="3">
        <f t="shared" ca="1" si="932"/>
        <v>7.0946195594453673E-5</v>
      </c>
      <c r="BW231" s="3">
        <f t="shared" ca="1" si="933"/>
        <v>6.5041217160201797E-5</v>
      </c>
      <c r="BX231" s="3">
        <f t="shared" ca="1" si="864"/>
        <v>7.778117269125094E-5</v>
      </c>
      <c r="BY231" s="29">
        <f t="shared" ca="1" si="865"/>
        <v>1.381652247180349E-5</v>
      </c>
      <c r="BZ231" s="3">
        <f ca="1">$BY231*$C$6</f>
        <v>4.7758191576035945E-5</v>
      </c>
      <c r="CA231" s="3">
        <f ca="1">$BY231*$D$6</f>
        <v>1.3157198019449028E-4</v>
      </c>
      <c r="CB231" s="3">
        <f ca="1">$BY231*$E$6</f>
        <v>-5.5420834938898152E-5</v>
      </c>
      <c r="CC231" s="3">
        <f ca="1">$BY231*$F$6</f>
        <v>-4.966210837265046E-5</v>
      </c>
      <c r="CD231" s="3">
        <f t="shared" ca="1" si="934"/>
        <v>1.381652247180349E-5</v>
      </c>
      <c r="CE231" s="29">
        <f t="shared" ca="1" si="866"/>
        <v>2.360962799578317E-5</v>
      </c>
      <c r="CF231" s="3">
        <f ca="1">$CE231*$C$6</f>
        <v>8.1609040130224106E-5</v>
      </c>
      <c r="CG231" s="3">
        <f ca="1">$CE231*$D$6</f>
        <v>2.2482976547824398E-4</v>
      </c>
      <c r="CH231" s="3">
        <f ca="1">$CE231*$E$6</f>
        <v>-9.4702939816685442E-5</v>
      </c>
      <c r="CI231" s="3">
        <f ca="1">$CE231*$F$6</f>
        <v>-8.4862446868043018E-5</v>
      </c>
      <c r="CJ231" s="3">
        <f t="shared" ca="1" si="935"/>
        <v>2.360962799578317E-5</v>
      </c>
    </row>
    <row r="232" spans="2:88" x14ac:dyDescent="0.25">
      <c r="B232" s="2">
        <v>5</v>
      </c>
      <c r="C232" s="3">
        <f t="shared" ca="1" si="873"/>
        <v>0.14455188994353624</v>
      </c>
      <c r="D232" s="3">
        <f t="shared" ca="1" si="874"/>
        <v>0.61135167277966562</v>
      </c>
      <c r="E232" s="3">
        <f t="shared" ca="1" si="875"/>
        <v>0.72877043668527519</v>
      </c>
      <c r="F232" s="5">
        <f t="shared" ca="1" si="876"/>
        <v>0.86035625798041637</v>
      </c>
      <c r="G232" s="2">
        <f t="shared" ca="1" si="877"/>
        <v>0.67384558208248246</v>
      </c>
      <c r="H232" s="2">
        <f t="shared" ca="1" si="878"/>
        <v>2.3398661000344401</v>
      </c>
      <c r="I232" s="11">
        <f t="shared" ca="1" si="879"/>
        <v>0.91212535332008426</v>
      </c>
      <c r="J232" s="3">
        <f t="shared" ca="1" si="880"/>
        <v>0.58455037038642099</v>
      </c>
      <c r="K232" s="3">
        <f t="shared" ca="1" si="881"/>
        <v>0.98745707061249477</v>
      </c>
      <c r="L232" s="3">
        <f t="shared" ca="1" si="882"/>
        <v>0.11150717076786666</v>
      </c>
      <c r="M232" s="3">
        <f t="shared" ca="1" si="883"/>
        <v>1.2408779631419838E-2</v>
      </c>
      <c r="N232" s="3">
        <f t="shared" ca="1" si="884"/>
        <v>0.85010309619545066</v>
      </c>
      <c r="O232" s="3">
        <f t="shared" ca="1" si="885"/>
        <v>1.6302539872751438</v>
      </c>
      <c r="P232" s="28">
        <f t="shared" ca="1" si="886"/>
        <v>0.83620442951613227</v>
      </c>
      <c r="Q232" s="3">
        <f t="shared" ca="1" si="887"/>
        <v>0.31096115492028864</v>
      </c>
      <c r="R232" s="3">
        <f t="shared" ca="1" si="888"/>
        <v>0.94885921793699568</v>
      </c>
      <c r="S232" s="3">
        <f t="shared" ca="1" si="889"/>
        <v>0.99518646257557208</v>
      </c>
      <c r="T232" s="3">
        <f t="shared" ca="1" si="890"/>
        <v>2.0722622969021907</v>
      </c>
      <c r="U232" s="28">
        <f t="shared" ca="1" si="891"/>
        <v>0.8881778455481173</v>
      </c>
      <c r="V232" s="3">
        <f t="shared" ca="1" si="892"/>
        <v>0.3392131162908108</v>
      </c>
      <c r="W232" s="3">
        <f t="shared" ca="1" si="893"/>
        <v>0.88713152918775406</v>
      </c>
      <c r="X232" s="3">
        <f t="shared" ca="1" si="894"/>
        <v>0.5186390725101383</v>
      </c>
      <c r="Y232" s="3">
        <f t="shared" ca="1" si="895"/>
        <v>1.5698672703279208</v>
      </c>
      <c r="Z232" s="28">
        <f t="shared" ca="1" si="896"/>
        <v>0.82776468577876083</v>
      </c>
      <c r="AA232" s="3">
        <f t="shared" ca="1" si="897"/>
        <v>0.7923559650635168</v>
      </c>
      <c r="AB232" s="3">
        <f t="shared" ca="1" si="898"/>
        <v>0.79592187376758217</v>
      </c>
      <c r="AC232" s="3">
        <f t="shared" ca="1" si="899"/>
        <v>0.12708798357594039</v>
      </c>
      <c r="AD232" s="3">
        <f t="shared" ca="1" si="900"/>
        <v>1.5153693445580092</v>
      </c>
      <c r="AE232" s="28">
        <f t="shared" ca="1" si="901"/>
        <v>0.81985558063336972</v>
      </c>
      <c r="AF232" s="3">
        <f t="shared" ca="1" si="902"/>
        <v>3.3893255066530445E-2</v>
      </c>
      <c r="AG232" s="3">
        <f t="shared" ca="1" si="903"/>
        <v>0.79362672563107883</v>
      </c>
      <c r="AH232" s="3">
        <f t="shared" ca="1" si="904"/>
        <v>3.335874643541242E-3</v>
      </c>
      <c r="AI232" s="3">
        <f t="shared" ca="1" si="905"/>
        <v>-8.4272209307983733E-3</v>
      </c>
      <c r="AJ232" s="3">
        <f t="shared" ca="1" si="906"/>
        <v>0.68134712994324298</v>
      </c>
      <c r="AK232" s="28">
        <f t="shared" ca="1" si="907"/>
        <v>0.66403929649923688</v>
      </c>
      <c r="AL232" s="3">
        <f t="shared" ca="1" si="908"/>
        <v>0.8816844917607205</v>
      </c>
      <c r="AM232" s="3">
        <f t="shared" ca="1" si="909"/>
        <v>0.68525725470435617</v>
      </c>
      <c r="AN232" s="3">
        <f t="shared" ca="1" si="910"/>
        <v>0.82944975030704537</v>
      </c>
      <c r="AO232" s="3">
        <f t="shared" ca="1" si="911"/>
        <v>-8.9174392316638713E-3</v>
      </c>
      <c r="AP232" s="3">
        <f t="shared" ca="1" si="912"/>
        <v>2.0214359558757136</v>
      </c>
      <c r="AQ232" s="28">
        <f t="shared" ca="1" si="913"/>
        <v>0.88302940840898847</v>
      </c>
      <c r="AR232" s="3">
        <f t="shared" ca="1" si="914"/>
        <v>0.52697042016279161</v>
      </c>
      <c r="AS232" s="3">
        <f t="shared" ca="1" si="915"/>
        <v>0.29691155592515511</v>
      </c>
      <c r="AT232" s="3">
        <f t="shared" ca="1" si="916"/>
        <v>0.22253995367409155</v>
      </c>
      <c r="AU232" s="3">
        <f t="shared" ca="1" si="867"/>
        <v>0.83465065633328095</v>
      </c>
      <c r="AV232" s="28">
        <f t="shared" ca="1" si="917"/>
        <v>0.69733738771921094</v>
      </c>
      <c r="AW232" s="2">
        <f t="shared" ca="1" si="918"/>
        <v>1</v>
      </c>
      <c r="AX232" s="3">
        <f ca="1">POWER(AV232-$G$7, 2)/2</f>
        <v>0.24313971615552657</v>
      </c>
      <c r="AY232" s="29">
        <f t="shared" ca="1" si="919"/>
        <v>4.9513630722651109E-3</v>
      </c>
      <c r="AZ232" s="3">
        <f t="shared" ca="1" si="920"/>
        <v>3.2878996512192243E-3</v>
      </c>
      <c r="BA232" s="3">
        <f t="shared" ca="1" si="921"/>
        <v>4.3721992045203722E-3</v>
      </c>
      <c r="BB232" s="3">
        <f t="shared" ca="1" si="847"/>
        <v>4.9513630722651109E-3</v>
      </c>
      <c r="BC232" s="29">
        <f t="shared" ca="1" si="868"/>
        <v>5.8209420304963539E-4</v>
      </c>
      <c r="BD232" s="3">
        <f t="shared" ca="1" si="922"/>
        <v>5.1700317517067347E-4</v>
      </c>
      <c r="BE232" s="3">
        <f t="shared" ca="1" si="923"/>
        <v>4.8183702508101966E-4</v>
      </c>
      <c r="BF232" s="3">
        <f t="shared" ca="1" si="924"/>
        <v>4.7723318082457746E-4</v>
      </c>
      <c r="BG232" s="3">
        <f t="shared" ca="1" si="851"/>
        <v>5.8209420304963539E-4</v>
      </c>
      <c r="BH232" s="29">
        <f t="shared" ca="1" si="869"/>
        <v>1.5184613011321726E-4</v>
      </c>
      <c r="BI232" s="3">
        <f t="shared" ca="1" si="925"/>
        <v>1.348663686987764E-4</v>
      </c>
      <c r="BJ232" s="3">
        <f t="shared" ca="1" si="926"/>
        <v>1.2569286417988811E-4</v>
      </c>
      <c r="BK232" s="3">
        <f t="shared" ca="1" si="927"/>
        <v>1.2449189717090195E-4</v>
      </c>
      <c r="BL232" s="3">
        <f t="shared" ca="1" si="855"/>
        <v>1.5184613011321726E-4</v>
      </c>
      <c r="BM232" s="29">
        <f t="shared" ca="1" si="870"/>
        <v>5.1706720153936053E-5</v>
      </c>
      <c r="BN232" s="3">
        <f t="shared" ca="1" si="928"/>
        <v>4.7163010389431647E-5</v>
      </c>
      <c r="BO232" s="3">
        <f t="shared" ca="1" si="929"/>
        <v>4.3237388428472397E-5</v>
      </c>
      <c r="BP232" s="3">
        <f t="shared" ca="1" si="858"/>
        <v>5.1706720153936053E-5</v>
      </c>
      <c r="BQ232" s="29">
        <f t="shared" ca="1" si="871"/>
        <v>7.4224673400375703E-5</v>
      </c>
      <c r="BR232" s="3">
        <f t="shared" ca="1" si="930"/>
        <v>6.7702206450385551E-5</v>
      </c>
      <c r="BS232" s="3">
        <f t="shared" ca="1" si="931"/>
        <v>6.2067000676782402E-5</v>
      </c>
      <c r="BT232" s="3">
        <f t="shared" ca="1" si="861"/>
        <v>7.4224673400375703E-5</v>
      </c>
      <c r="BU232" s="29">
        <f t="shared" ca="1" si="872"/>
        <v>7.6891329303018644E-5</v>
      </c>
      <c r="BV232" s="3">
        <f t="shared" ca="1" si="932"/>
        <v>7.0134530907766835E-5</v>
      </c>
      <c r="BW232" s="3">
        <f t="shared" ca="1" si="933"/>
        <v>6.4296870154567767E-5</v>
      </c>
      <c r="BX232" s="3">
        <f t="shared" ca="1" si="864"/>
        <v>7.6891329303018644E-5</v>
      </c>
      <c r="BY232" s="29">
        <f t="shared" ca="1" si="865"/>
        <v>1.3658428668882228E-5</v>
      </c>
      <c r="BZ232" s="3">
        <f ca="1">$BY232*$C$7</f>
        <v>4.496901054942784E-6</v>
      </c>
      <c r="CA232" s="3">
        <f ca="1">$BY232*$D$7</f>
        <v>-6.0851031405604094E-5</v>
      </c>
      <c r="CB232" s="3">
        <f ca="1">$BY232*$E$7</f>
        <v>6.2443604188395764E-5</v>
      </c>
      <c r="CC232" s="3">
        <f ca="1">$BY232*$F$7</f>
        <v>-1.3505454267790748E-5</v>
      </c>
      <c r="CD232" s="3">
        <f t="shared" ca="1" si="934"/>
        <v>1.3658428668882228E-5</v>
      </c>
      <c r="CE232" s="29">
        <f t="shared" ca="1" si="866"/>
        <v>2.3339805699677682E-5</v>
      </c>
      <c r="CF232" s="3">
        <f ca="1">$CE232*$C$7</f>
        <v>7.6843976285618801E-6</v>
      </c>
      <c r="CG232" s="3">
        <f ca="1">$CE232*$D$7</f>
        <v>-1.0398350235320399E-4</v>
      </c>
      <c r="CH232" s="3">
        <f ca="1">$CE232*$E$7</f>
        <v>1.0670492369778642E-4</v>
      </c>
      <c r="CI232" s="3">
        <f ca="1">$CE232*$F$7</f>
        <v>-2.3078399875841293E-5</v>
      </c>
      <c r="CJ232" s="3">
        <f t="shared" ca="1" si="935"/>
        <v>2.3339805699677682E-5</v>
      </c>
    </row>
    <row r="233" spans="2:88" x14ac:dyDescent="0.25">
      <c r="B233" s="2">
        <v>6</v>
      </c>
      <c r="C233" s="3">
        <f t="shared" ca="1" si="873"/>
        <v>0.14455139528442018</v>
      </c>
      <c r="D233" s="3">
        <f t="shared" ca="1" si="874"/>
        <v>0.61135836639312024</v>
      </c>
      <c r="E233" s="3">
        <f t="shared" ca="1" si="875"/>
        <v>0.72876356788881447</v>
      </c>
      <c r="F233" s="5">
        <f t="shared" ca="1" si="876"/>
        <v>0.86035774358038586</v>
      </c>
      <c r="G233" s="2">
        <f t="shared" ca="1" si="877"/>
        <v>0.67384407965532889</v>
      </c>
      <c r="H233" s="2">
        <f t="shared" ca="1" si="878"/>
        <v>2.3398652541731031</v>
      </c>
      <c r="I233" s="11">
        <f t="shared" ca="1" si="879"/>
        <v>0.91212528552199634</v>
      </c>
      <c r="J233" s="3">
        <f t="shared" ca="1" si="880"/>
        <v>0.58454952510268188</v>
      </c>
      <c r="K233" s="3">
        <f t="shared" ca="1" si="881"/>
        <v>0.98746850879775361</v>
      </c>
      <c r="L233" s="3">
        <f t="shared" ca="1" si="882"/>
        <v>0.1114954332262599</v>
      </c>
      <c r="M233" s="3">
        <f t="shared" ca="1" si="883"/>
        <v>1.2411318255406182E-2</v>
      </c>
      <c r="N233" s="3">
        <f t="shared" ca="1" si="884"/>
        <v>0.85010052881682374</v>
      </c>
      <c r="O233" s="3">
        <f t="shared" ca="1" si="885"/>
        <v>1.6302588443511508</v>
      </c>
      <c r="P233" s="28">
        <f t="shared" ca="1" si="886"/>
        <v>0.83620509477214311</v>
      </c>
      <c r="Q233" s="3">
        <f t="shared" ca="1" si="887"/>
        <v>0.31095596698914579</v>
      </c>
      <c r="R233" s="3">
        <f t="shared" ca="1" si="888"/>
        <v>0.94885353019777874</v>
      </c>
      <c r="S233" s="3">
        <f t="shared" ca="1" si="889"/>
        <v>0.99518170646284498</v>
      </c>
      <c r="T233" s="3">
        <f t="shared" ca="1" si="890"/>
        <v>2.0722486627815044</v>
      </c>
      <c r="U233" s="28">
        <f t="shared" ca="1" si="891"/>
        <v>0.88817649142789457</v>
      </c>
      <c r="V233" s="3">
        <f t="shared" ca="1" si="892"/>
        <v>0.33920566904810123</v>
      </c>
      <c r="W233" s="3">
        <f t="shared" ca="1" si="893"/>
        <v>0.88712470181767966</v>
      </c>
      <c r="X233" s="3">
        <f t="shared" ca="1" si="894"/>
        <v>0.51863090779606424</v>
      </c>
      <c r="Y233" s="3">
        <f t="shared" ca="1" si="895"/>
        <v>1.5698471708854054</v>
      </c>
      <c r="Z233" s="28">
        <f t="shared" ca="1" si="896"/>
        <v>0.82776182017611721</v>
      </c>
      <c r="AA233" s="3">
        <f t="shared" ca="1" si="897"/>
        <v>0.7923482502651169</v>
      </c>
      <c r="AB233" s="3">
        <f t="shared" ca="1" si="898"/>
        <v>0.79591480111186519</v>
      </c>
      <c r="AC233" s="3">
        <f t="shared" ca="1" si="899"/>
        <v>0.12707952552971707</v>
      </c>
      <c r="AD233" s="3">
        <f t="shared" ca="1" si="900"/>
        <v>1.5153484112299396</v>
      </c>
      <c r="AE233" s="28">
        <f t="shared" ca="1" si="901"/>
        <v>0.81985248891904838</v>
      </c>
      <c r="AF233" s="3">
        <f t="shared" ca="1" si="902"/>
        <v>3.3836384717261671E-2</v>
      </c>
      <c r="AG233" s="3">
        <f t="shared" ca="1" si="903"/>
        <v>0.7935737235583199</v>
      </c>
      <c r="AH233" s="3">
        <f t="shared" ca="1" si="904"/>
        <v>3.2833789936505386E-3</v>
      </c>
      <c r="AI233" s="3">
        <f t="shared" ca="1" si="905"/>
        <v>-8.4912512931338332E-3</v>
      </c>
      <c r="AJ233" s="3">
        <f t="shared" ca="1" si="906"/>
        <v>0.68114334646423069</v>
      </c>
      <c r="AK233" s="28">
        <f t="shared" ca="1" si="907"/>
        <v>0.66399383269723733</v>
      </c>
      <c r="AL233" s="3">
        <f t="shared" ca="1" si="908"/>
        <v>0.8816696564601636</v>
      </c>
      <c r="AM233" s="3">
        <f t="shared" ca="1" si="909"/>
        <v>0.68524342848929642</v>
      </c>
      <c r="AN233" s="3">
        <f t="shared" ca="1" si="910"/>
        <v>0.82943605619835659</v>
      </c>
      <c r="AO233" s="3">
        <f t="shared" ca="1" si="911"/>
        <v>-8.934142305976325E-3</v>
      </c>
      <c r="AP233" s="3">
        <f t="shared" ca="1" si="912"/>
        <v>2.0213776824706944</v>
      </c>
      <c r="AQ233" s="28">
        <f t="shared" ca="1" si="913"/>
        <v>0.88302338930366142</v>
      </c>
      <c r="AR233" s="3">
        <f t="shared" ca="1" si="914"/>
        <v>0.52660875120115747</v>
      </c>
      <c r="AS233" s="3">
        <f t="shared" ca="1" si="915"/>
        <v>0.29643061401265786</v>
      </c>
      <c r="AT233" s="3">
        <f t="shared" ca="1" si="916"/>
        <v>0.22199530373614237</v>
      </c>
      <c r="AU233" s="3">
        <f t="shared" ca="1" si="867"/>
        <v>0.83341543225692738</v>
      </c>
      <c r="AV233" s="28">
        <f t="shared" ca="1" si="917"/>
        <v>0.69707662032075102</v>
      </c>
      <c r="AW233" s="2">
        <f t="shared" ca="1" si="918"/>
        <v>1</v>
      </c>
      <c r="AX233" s="3">
        <f ca="1">POWER(AV233-$G$8, 2)/2</f>
        <v>0.24295790729890024</v>
      </c>
      <c r="AY233" s="29">
        <f t="shared" ca="1" si="919"/>
        <v>4.8991062571817267E-3</v>
      </c>
      <c r="AZ233" s="3">
        <f t="shared" ca="1" si="920"/>
        <v>3.2529763404971121E-3</v>
      </c>
      <c r="BA233" s="3">
        <f t="shared" ca="1" si="921"/>
        <v>4.3260254117753836E-3</v>
      </c>
      <c r="BB233" s="3">
        <f t="shared" ca="1" si="847"/>
        <v>4.8991062571817267E-3</v>
      </c>
      <c r="BC233" s="29">
        <f t="shared" ca="1" si="868"/>
        <v>5.7559395647979446E-4</v>
      </c>
      <c r="BD233" s="3">
        <f t="shared" ca="1" si="922"/>
        <v>5.1122902075332406E-4</v>
      </c>
      <c r="BE233" s="3">
        <f t="shared" ca="1" si="923"/>
        <v>4.7645470109808748E-4</v>
      </c>
      <c r="BF233" s="3">
        <f t="shared" ca="1" si="924"/>
        <v>4.7190213782672189E-4</v>
      </c>
      <c r="BG233" s="3">
        <f t="shared" ca="1" si="851"/>
        <v>5.7559395647979446E-4</v>
      </c>
      <c r="BH233" s="29">
        <f t="shared" ca="1" si="869"/>
        <v>1.500068715220809E-4</v>
      </c>
      <c r="BI233" s="3">
        <f t="shared" ca="1" si="925"/>
        <v>1.3323257683855677E-4</v>
      </c>
      <c r="BJ233" s="3">
        <f t="shared" ca="1" si="926"/>
        <v>1.2416996101004266E-4</v>
      </c>
      <c r="BK233" s="3">
        <f t="shared" ca="1" si="927"/>
        <v>1.2298350697233796E-4</v>
      </c>
      <c r="BL233" s="3">
        <f t="shared" ca="1" si="855"/>
        <v>1.500068715220809E-4</v>
      </c>
      <c r="BM233" s="29">
        <f t="shared" ca="1" si="870"/>
        <v>5.1114570323458021E-5</v>
      </c>
      <c r="BN233" s="3">
        <f t="shared" ca="1" si="928"/>
        <v>4.6622892050618311E-5</v>
      </c>
      <c r="BO233" s="3">
        <f t="shared" ca="1" si="929"/>
        <v>4.274226412156459E-5</v>
      </c>
      <c r="BP233" s="3">
        <f t="shared" ca="1" si="858"/>
        <v>5.1114570323458021E-5</v>
      </c>
      <c r="BQ233" s="29">
        <f t="shared" ca="1" si="871"/>
        <v>7.3374836122017101E-5</v>
      </c>
      <c r="BR233" s="3">
        <f t="shared" ca="1" si="930"/>
        <v>6.6927043347924539E-5</v>
      </c>
      <c r="BS233" s="3">
        <f t="shared" ca="1" si="931"/>
        <v>6.1356411793301783E-5</v>
      </c>
      <c r="BT233" s="3">
        <f t="shared" ca="1" si="861"/>
        <v>7.3374836122017101E-5</v>
      </c>
      <c r="BU233" s="29">
        <f t="shared" ca="1" si="872"/>
        <v>7.6010976460833576E-5</v>
      </c>
      <c r="BV233" s="3">
        <f t="shared" ca="1" si="932"/>
        <v>6.9331533607143569E-5</v>
      </c>
      <c r="BW233" s="3">
        <f t="shared" ca="1" si="933"/>
        <v>6.3560765775154477E-5</v>
      </c>
      <c r="BX233" s="3">
        <f t="shared" ca="1" si="864"/>
        <v>7.6010976460833576E-5</v>
      </c>
      <c r="BY233" s="29">
        <f t="shared" ca="1" si="865"/>
        <v>1.3502005969168372E-5</v>
      </c>
      <c r="BZ233" s="3">
        <f ca="1">$BY233*$C$8</f>
        <v>5.8982162875715118E-5</v>
      </c>
      <c r="CA233" s="3">
        <f ca="1">$BY233*$D$8</f>
        <v>1.3058870133260265E-4</v>
      </c>
      <c r="CB233" s="3">
        <f ca="1">$BY233*$E$8</f>
        <v>-5.3476044841488251E-5</v>
      </c>
      <c r="CC233" s="3">
        <f ca="1">$BY233*$F$8</f>
        <v>-4.2700093877494978E-5</v>
      </c>
      <c r="CD233" s="3">
        <f t="shared" ca="1" si="934"/>
        <v>1.3502005969168372E-5</v>
      </c>
      <c r="CE233" s="29">
        <f t="shared" ca="1" si="866"/>
        <v>2.3072415912228152E-5</v>
      </c>
      <c r="CF233" s="3">
        <f ca="1">$CE233*$C$8</f>
        <v>1.0078954167097747E-4</v>
      </c>
      <c r="CG233" s="3">
        <f ca="1">$CE233*$D$8</f>
        <v>2.2315179221988823E-4</v>
      </c>
      <c r="CH233" s="3">
        <f ca="1">$CE233*$E$8</f>
        <v>-9.1380610461970819E-5</v>
      </c>
      <c r="CI233" s="3">
        <f ca="1">$CE233*$F$8</f>
        <v>-7.2966515322421527E-5</v>
      </c>
      <c r="CJ233" s="3">
        <f t="shared" ca="1" si="935"/>
        <v>2.3072415912228152E-5</v>
      </c>
    </row>
    <row r="234" spans="2:88" x14ac:dyDescent="0.25">
      <c r="B234" s="2">
        <v>7</v>
      </c>
      <c r="C234" s="3">
        <f t="shared" ca="1" si="873"/>
        <v>0.14454490724650385</v>
      </c>
      <c r="D234" s="3">
        <f t="shared" ca="1" si="874"/>
        <v>0.61134400163597369</v>
      </c>
      <c r="E234" s="3">
        <f t="shared" ca="1" si="875"/>
        <v>0.72876945025374706</v>
      </c>
      <c r="F234" s="5">
        <f t="shared" ca="1" si="876"/>
        <v>0.86036244059071243</v>
      </c>
      <c r="G234" s="2">
        <f t="shared" ca="1" si="877"/>
        <v>0.67384259443467232</v>
      </c>
      <c r="H234" s="2">
        <f t="shared" ca="1" si="878"/>
        <v>2.3398606478015216</v>
      </c>
      <c r="I234" s="11">
        <f t="shared" ca="1" si="879"/>
        <v>0.91212491630795001</v>
      </c>
      <c r="J234" s="3">
        <f t="shared" ca="1" si="880"/>
        <v>0.58453843825309804</v>
      </c>
      <c r="K234" s="3">
        <f t="shared" ca="1" si="881"/>
        <v>0.98744396210060947</v>
      </c>
      <c r="L234" s="3">
        <f t="shared" ca="1" si="882"/>
        <v>0.11150548509341073</v>
      </c>
      <c r="M234" s="3">
        <f t="shared" ca="1" si="883"/>
        <v>1.2419344572091647E-2</v>
      </c>
      <c r="N234" s="3">
        <f t="shared" ca="1" si="884"/>
        <v>0.8500979908510734</v>
      </c>
      <c r="O234" s="3">
        <f t="shared" ca="1" si="885"/>
        <v>1.6302324751876858</v>
      </c>
      <c r="P234" s="28">
        <f t="shared" ca="1" si="886"/>
        <v>0.83620148305774056</v>
      </c>
      <c r="Q234" s="3">
        <f t="shared" ca="1" si="887"/>
        <v>0.31095083847102023</v>
      </c>
      <c r="R234" s="3">
        <f t="shared" ca="1" si="888"/>
        <v>0.94884790759504312</v>
      </c>
      <c r="S234" s="3">
        <f t="shared" ca="1" si="889"/>
        <v>0.99517700481379157</v>
      </c>
      <c r="T234" s="3">
        <f t="shared" ca="1" si="890"/>
        <v>2.0722310398572668</v>
      </c>
      <c r="U234" s="28">
        <f t="shared" ca="1" si="891"/>
        <v>0.88817474112450612</v>
      </c>
      <c r="V234" s="3">
        <f t="shared" ca="1" si="892"/>
        <v>0.33919830707333298</v>
      </c>
      <c r="W234" s="3">
        <f t="shared" ca="1" si="893"/>
        <v>0.88711795261238235</v>
      </c>
      <c r="X234" s="3">
        <f t="shared" ca="1" si="894"/>
        <v>0.51862283656409081</v>
      </c>
      <c r="Y234" s="3">
        <f t="shared" ca="1" si="895"/>
        <v>1.5698234116367735</v>
      </c>
      <c r="Z234" s="28">
        <f t="shared" ca="1" si="896"/>
        <v>0.82775843274164618</v>
      </c>
      <c r="AA234" s="3">
        <f t="shared" ca="1" si="897"/>
        <v>0.79234062379642012</v>
      </c>
      <c r="AB234" s="3">
        <f t="shared" ca="1" si="898"/>
        <v>0.79590780942762995</v>
      </c>
      <c r="AC234" s="3">
        <f t="shared" ca="1" si="899"/>
        <v>0.12707116432230639</v>
      </c>
      <c r="AD234" s="3">
        <f t="shared" ca="1" si="900"/>
        <v>1.5153240801106267</v>
      </c>
      <c r="AE234" s="28">
        <f t="shared" ca="1" si="901"/>
        <v>0.81984889532137051</v>
      </c>
      <c r="AF234" s="3">
        <f t="shared" ca="1" si="902"/>
        <v>3.3780149524978806E-2</v>
      </c>
      <c r="AG234" s="3">
        <f t="shared" ca="1" si="903"/>
        <v>0.79352131354119915</v>
      </c>
      <c r="AH234" s="3">
        <f t="shared" ca="1" si="904"/>
        <v>3.2314697584895991E-3</v>
      </c>
      <c r="AI234" s="3">
        <f t="shared" ca="1" si="905"/>
        <v>-8.5545666283466104E-3</v>
      </c>
      <c r="AJ234" s="3">
        <f t="shared" ca="1" si="906"/>
        <v>0.68094138468686605</v>
      </c>
      <c r="AK234" s="28">
        <f t="shared" ca="1" si="907"/>
        <v>0.66394877231605576</v>
      </c>
      <c r="AL234" s="3">
        <f t="shared" ca="1" si="908"/>
        <v>0.88165500087671134</v>
      </c>
      <c r="AM234" s="3">
        <f t="shared" ca="1" si="909"/>
        <v>0.6852297697935853</v>
      </c>
      <c r="AN234" s="3">
        <f t="shared" ca="1" si="910"/>
        <v>0.82942252801258964</v>
      </c>
      <c r="AO234" s="3">
        <f t="shared" ca="1" si="911"/>
        <v>-8.9506430618437535E-3</v>
      </c>
      <c r="AP234" s="3">
        <f t="shared" ca="1" si="912"/>
        <v>2.0213189227609929</v>
      </c>
      <c r="AQ234" s="28">
        <f t="shared" ca="1" si="913"/>
        <v>0.8830173196954727</v>
      </c>
      <c r="AR234" s="3">
        <f t="shared" ca="1" si="914"/>
        <v>0.52625092380370275</v>
      </c>
      <c r="AS234" s="3">
        <f t="shared" ca="1" si="915"/>
        <v>0.29595475121736259</v>
      </c>
      <c r="AT234" s="3">
        <f t="shared" ca="1" si="916"/>
        <v>0.22145640204785239</v>
      </c>
      <c r="AU234" s="3">
        <f t="shared" ca="1" si="867"/>
        <v>0.83219322800860707</v>
      </c>
      <c r="AV234" s="28">
        <f t="shared" ca="1" si="917"/>
        <v>0.69681847654050622</v>
      </c>
      <c r="AW234" s="2">
        <f t="shared" ca="1" si="918"/>
        <v>1</v>
      </c>
      <c r="AX234" s="3">
        <f ca="1">POWER(AV234-$G$9, 2)/2</f>
        <v>0.24277799462411601</v>
      </c>
      <c r="AY234" s="29">
        <f t="shared" ca="1" si="919"/>
        <v>4.847319192618803E-3</v>
      </c>
      <c r="AZ234" s="3">
        <f t="shared" ca="1" si="920"/>
        <v>3.2183716269633088E-3</v>
      </c>
      <c r="BA234" s="3">
        <f t="shared" ca="1" si="921"/>
        <v>4.2802668011746783E-3</v>
      </c>
      <c r="BB234" s="3">
        <f t="shared" ca="1" si="847"/>
        <v>4.847319192618803E-3</v>
      </c>
      <c r="BC234" s="29">
        <f t="shared" ca="1" si="868"/>
        <v>5.6916023290074706E-4</v>
      </c>
      <c r="BD234" s="3">
        <f t="shared" ca="1" si="922"/>
        <v>5.0551374251498458E-4</v>
      </c>
      <c r="BE234" s="3">
        <f t="shared" ca="1" si="923"/>
        <v>4.711271823647927E-4</v>
      </c>
      <c r="BF234" s="3">
        <f t="shared" ca="1" si="924"/>
        <v>4.6662538820453143E-4</v>
      </c>
      <c r="BG234" s="3">
        <f t="shared" ca="1" si="851"/>
        <v>5.6916023290074706E-4</v>
      </c>
      <c r="BH234" s="29">
        <f t="shared" ca="1" si="869"/>
        <v>1.4818959967624677E-4</v>
      </c>
      <c r="BI234" s="3">
        <f t="shared" ca="1" si="925"/>
        <v>1.3161825932979466E-4</v>
      </c>
      <c r="BJ234" s="3">
        <f t="shared" ca="1" si="926"/>
        <v>1.2266519077662198E-4</v>
      </c>
      <c r="BK234" s="3">
        <f t="shared" ca="1" si="927"/>
        <v>1.2149307959268704E-4</v>
      </c>
      <c r="BL234" s="3">
        <f t="shared" ca="1" si="855"/>
        <v>1.4818959967624677E-4</v>
      </c>
      <c r="BM234" s="29">
        <f t="shared" ca="1" si="870"/>
        <v>5.052896240558484E-5</v>
      </c>
      <c r="BN234" s="3">
        <f t="shared" ca="1" si="928"/>
        <v>4.6088725605321626E-5</v>
      </c>
      <c r="BO234" s="3">
        <f t="shared" ca="1" si="929"/>
        <v>4.2252393300918859E-5</v>
      </c>
      <c r="BP234" s="3">
        <f t="shared" ca="1" si="858"/>
        <v>5.052896240558484E-5</v>
      </c>
      <c r="BQ234" s="29">
        <f t="shared" ca="1" si="871"/>
        <v>7.2534334754321126E-5</v>
      </c>
      <c r="BR234" s="3">
        <f t="shared" ca="1" si="930"/>
        <v>6.6160374017237988E-5</v>
      </c>
      <c r="BS234" s="3">
        <f t="shared" ca="1" si="931"/>
        <v>6.0653318294169942E-5</v>
      </c>
      <c r="BT234" s="3">
        <f t="shared" ca="1" si="861"/>
        <v>7.2534334754321126E-5</v>
      </c>
      <c r="BU234" s="29">
        <f t="shared" ca="1" si="872"/>
        <v>7.5140277617948055E-5</v>
      </c>
      <c r="BV234" s="3">
        <f t="shared" ca="1" si="932"/>
        <v>6.8537319433626995E-5</v>
      </c>
      <c r="BW234" s="3">
        <f t="shared" ca="1" si="933"/>
        <v>6.2832411581498508E-5</v>
      </c>
      <c r="BX234" s="3">
        <f t="shared" ca="1" si="864"/>
        <v>7.5140277617948055E-5</v>
      </c>
      <c r="BY234" s="29">
        <f t="shared" ca="1" si="865"/>
        <v>1.3347337240841861E-5</v>
      </c>
      <c r="BZ234" s="3">
        <f ca="1">$BY234*$C$9</f>
        <v>4.7932957499311298E-5</v>
      </c>
      <c r="CA234" s="3">
        <f ca="1">$BY234*$D$9</f>
        <v>4.0214192372932449E-5</v>
      </c>
      <c r="CB234" s="3">
        <f ca="1">$BY234*$E$9</f>
        <v>9.7286071681048162E-6</v>
      </c>
      <c r="CC234" s="3">
        <f ca="1">$BY234*$F$9</f>
        <v>7.5307011446553863E-6</v>
      </c>
      <c r="CD234" s="3">
        <f t="shared" ca="1" si="934"/>
        <v>1.3347337240841861E-5</v>
      </c>
      <c r="CE234" s="29">
        <f t="shared" ca="1" si="866"/>
        <v>2.2808433644809188E-5</v>
      </c>
      <c r="CF234" s="3">
        <f ca="1">$CE234*$C$9</f>
        <v>8.1909646905238759E-5</v>
      </c>
      <c r="CG234" s="3">
        <f ca="1">$CE234*$D$9</f>
        <v>6.8719529728445601E-5</v>
      </c>
      <c r="CH234" s="3">
        <f ca="1">$CE234*$E$9</f>
        <v>1.6624611115028521E-5</v>
      </c>
      <c r="CI234" s="3">
        <f ca="1">$CE234*$F$9</f>
        <v>1.2868746346737792E-5</v>
      </c>
      <c r="CJ234" s="3">
        <f t="shared" ca="1" si="935"/>
        <v>2.2808433644809188E-5</v>
      </c>
    </row>
    <row r="235" spans="2:88" x14ac:dyDescent="0.25">
      <c r="B235" s="2">
        <v>8</v>
      </c>
      <c r="C235" s="3">
        <f t="shared" ca="1" si="873"/>
        <v>0.14453963462117891</v>
      </c>
      <c r="D235" s="3">
        <f t="shared" ca="1" si="874"/>
        <v>0.61133957807481265</v>
      </c>
      <c r="E235" s="3">
        <f t="shared" ca="1" si="875"/>
        <v>0.72876838010695855</v>
      </c>
      <c r="F235" s="5">
        <f t="shared" ca="1" si="876"/>
        <v>0.86036161221358654</v>
      </c>
      <c r="G235" s="2">
        <f t="shared" ca="1" si="877"/>
        <v>0.67384112622757586</v>
      </c>
      <c r="H235" s="2">
        <f t="shared" ca="1" si="878"/>
        <v>2.3398480566161446</v>
      </c>
      <c r="I235" s="11">
        <f t="shared" ca="1" si="879"/>
        <v>0.91212390708075974</v>
      </c>
      <c r="J235" s="3">
        <f t="shared" ca="1" si="880"/>
        <v>0.58452942819193843</v>
      </c>
      <c r="K235" s="3">
        <f t="shared" ca="1" si="881"/>
        <v>0.98743640295233936</v>
      </c>
      <c r="L235" s="3">
        <f t="shared" ca="1" si="882"/>
        <v>0.11150365638618807</v>
      </c>
      <c r="M235" s="3">
        <f t="shared" ca="1" si="883"/>
        <v>1.2417929009993505E-2</v>
      </c>
      <c r="N235" s="3">
        <f t="shared" ca="1" si="884"/>
        <v>0.85009548192337248</v>
      </c>
      <c r="O235" s="3">
        <f t="shared" ca="1" si="885"/>
        <v>1.6302120707242784</v>
      </c>
      <c r="P235" s="28">
        <f t="shared" ca="1" si="886"/>
        <v>0.83619868826854105</v>
      </c>
      <c r="Q235" s="3">
        <f t="shared" ca="1" si="887"/>
        <v>0.31094576871120366</v>
      </c>
      <c r="R235" s="3">
        <f t="shared" ca="1" si="888"/>
        <v>0.94884234940917855</v>
      </c>
      <c r="S235" s="3">
        <f t="shared" ca="1" si="889"/>
        <v>0.99517235705052842</v>
      </c>
      <c r="T235" s="3">
        <f t="shared" ca="1" si="890"/>
        <v>2.0722141544472175</v>
      </c>
      <c r="U235" s="28">
        <f t="shared" ca="1" si="891"/>
        <v>0.88817306404833418</v>
      </c>
      <c r="V235" s="3">
        <f t="shared" ca="1" si="892"/>
        <v>0.33919102943219109</v>
      </c>
      <c r="W235" s="3">
        <f t="shared" ca="1" si="893"/>
        <v>0.88711128074737</v>
      </c>
      <c r="X235" s="3">
        <f t="shared" ca="1" si="894"/>
        <v>0.51861485778726779</v>
      </c>
      <c r="Y235" s="3">
        <f t="shared" ca="1" si="895"/>
        <v>1.5698003941088792</v>
      </c>
      <c r="Z235" s="28">
        <f t="shared" ca="1" si="896"/>
        <v>0.82775515100643449</v>
      </c>
      <c r="AA235" s="3">
        <f t="shared" ca="1" si="897"/>
        <v>0.79233308469128239</v>
      </c>
      <c r="AB235" s="3">
        <f t="shared" ca="1" si="898"/>
        <v>0.79590089786235596</v>
      </c>
      <c r="AC235" s="3">
        <f t="shared" ca="1" si="899"/>
        <v>0.12706289889176842</v>
      </c>
      <c r="AD235" s="3">
        <f t="shared" ca="1" si="900"/>
        <v>1.5153001345939876</v>
      </c>
      <c r="AE235" s="28">
        <f t="shared" ca="1" si="901"/>
        <v>0.81984535862087504</v>
      </c>
      <c r="AF235" s="3">
        <f t="shared" ca="1" si="902"/>
        <v>3.3724543013302161E-2</v>
      </c>
      <c r="AG235" s="3">
        <f t="shared" ca="1" si="903"/>
        <v>0.79346948955113905</v>
      </c>
      <c r="AH235" s="3">
        <f t="shared" ca="1" si="904"/>
        <v>3.1801409657871006E-3</v>
      </c>
      <c r="AI235" s="3">
        <f t="shared" ca="1" si="905"/>
        <v>-8.6171742539656922E-3</v>
      </c>
      <c r="AJ235" s="3">
        <f t="shared" ca="1" si="906"/>
        <v>0.68074173740075095</v>
      </c>
      <c r="AK235" s="28">
        <f t="shared" ca="1" si="907"/>
        <v>0.66390422539589011</v>
      </c>
      <c r="AL235" s="3">
        <f t="shared" ca="1" si="908"/>
        <v>0.88164052286818506</v>
      </c>
      <c r="AM235" s="3">
        <f t="shared" ca="1" si="909"/>
        <v>0.68521627662259987</v>
      </c>
      <c r="AN235" s="3">
        <f t="shared" ca="1" si="910"/>
        <v>0.82940916377383445</v>
      </c>
      <c r="AO235" s="3">
        <f t="shared" ca="1" si="911"/>
        <v>-8.96694391780814E-3</v>
      </c>
      <c r="AP235" s="3">
        <f t="shared" ca="1" si="912"/>
        <v>2.0212609765126097</v>
      </c>
      <c r="AQ235" s="28">
        <f t="shared" ca="1" si="913"/>
        <v>0.88301133384653896</v>
      </c>
      <c r="AR235" s="3">
        <f t="shared" ca="1" si="914"/>
        <v>0.52589690292473679</v>
      </c>
      <c r="AS235" s="3">
        <f t="shared" ca="1" si="915"/>
        <v>0.29548392186923339</v>
      </c>
      <c r="AT235" s="3">
        <f t="shared" ca="1" si="916"/>
        <v>0.22092319693666432</v>
      </c>
      <c r="AU235" s="3">
        <f t="shared" ca="1" si="867"/>
        <v>0.83098402489096745</v>
      </c>
      <c r="AV235" s="28">
        <f t="shared" ca="1" si="917"/>
        <v>0.69656295650125422</v>
      </c>
      <c r="AW235" s="2">
        <f t="shared" ca="1" si="918"/>
        <v>1</v>
      </c>
      <c r="AX235" s="3">
        <f ca="1">POWER(AV235-$G$10, 2)/2</f>
        <v>0.24259997618488408</v>
      </c>
      <c r="AY235" s="29">
        <f t="shared" ca="1" si="919"/>
        <v>4.7960037368403735E-3</v>
      </c>
      <c r="AZ235" s="3">
        <f t="shared" ca="1" si="920"/>
        <v>3.1840871459028028E-3</v>
      </c>
      <c r="BA235" s="3">
        <f t="shared" ca="1" si="921"/>
        <v>4.2349256568004036E-3</v>
      </c>
      <c r="BB235" s="3">
        <f t="shared" ca="1" si="847"/>
        <v>4.7960037368403735E-3</v>
      </c>
      <c r="BC235" s="29">
        <f t="shared" ca="1" si="868"/>
        <v>5.6279290179886443E-4</v>
      </c>
      <c r="BD235" s="3">
        <f t="shared" ca="1" si="922"/>
        <v>4.9985749601535068E-4</v>
      </c>
      <c r="BE235" s="3">
        <f t="shared" ca="1" si="923"/>
        <v>4.658547234138685E-4</v>
      </c>
      <c r="BF235" s="3">
        <f t="shared" ca="1" si="924"/>
        <v>4.6140314840457291E-4</v>
      </c>
      <c r="BG235" s="3">
        <f t="shared" ca="1" si="851"/>
        <v>5.6279290179886443E-4</v>
      </c>
      <c r="BH235" s="29">
        <f t="shared" ca="1" si="869"/>
        <v>1.4639405306529201E-4</v>
      </c>
      <c r="BI235" s="3">
        <f t="shared" ca="1" si="925"/>
        <v>1.3002325466945482E-4</v>
      </c>
      <c r="BJ235" s="3">
        <f t="shared" ca="1" si="926"/>
        <v>1.2117843150150477E-4</v>
      </c>
      <c r="BK235" s="3">
        <f t="shared" ca="1" si="927"/>
        <v>1.2002048493527774E-4</v>
      </c>
      <c r="BL235" s="3">
        <f t="shared" ca="1" si="855"/>
        <v>1.4639405306529201E-4</v>
      </c>
      <c r="BM235" s="29">
        <f t="shared" ca="1" si="870"/>
        <v>4.9949682824677997E-5</v>
      </c>
      <c r="BN235" s="3">
        <f t="shared" ca="1" si="928"/>
        <v>4.5560299855490018E-5</v>
      </c>
      <c r="BO235" s="3">
        <f t="shared" ca="1" si="929"/>
        <v>4.1767859257425413E-5</v>
      </c>
      <c r="BP235" s="3">
        <f t="shared" ca="1" si="858"/>
        <v>4.9949682824677997E-5</v>
      </c>
      <c r="BQ235" s="29">
        <f t="shared" ca="1" si="871"/>
        <v>7.1702920735335237E-5</v>
      </c>
      <c r="BR235" s="3">
        <f t="shared" ca="1" si="930"/>
        <v>6.5401948210215999E-5</v>
      </c>
      <c r="BS235" s="3">
        <f t="shared" ca="1" si="931"/>
        <v>5.99578882639105E-5</v>
      </c>
      <c r="BT235" s="3">
        <f t="shared" ca="1" si="861"/>
        <v>7.1702920735335237E-5</v>
      </c>
      <c r="BU235" s="29">
        <f t="shared" ca="1" si="872"/>
        <v>7.4279010414219073E-5</v>
      </c>
      <c r="BV235" s="3">
        <f t="shared" ca="1" si="932"/>
        <v>6.7751661193109943E-5</v>
      </c>
      <c r="BW235" s="3">
        <f t="shared" ca="1" si="933"/>
        <v>6.2112011074255287E-5</v>
      </c>
      <c r="BX235" s="3">
        <f t="shared" ca="1" si="864"/>
        <v>7.4279010414219073E-5</v>
      </c>
      <c r="BY235" s="29">
        <f t="shared" ca="1" si="865"/>
        <v>1.3194429758685538E-5</v>
      </c>
      <c r="BZ235" s="3">
        <f ca="1">$BY235*$C$10</f>
        <v>2.7605385941121886E-5</v>
      </c>
      <c r="CA235" s="3">
        <f ca="1">$BY235*$D$10</f>
        <v>-8.9854066656648514E-5</v>
      </c>
      <c r="CB235" s="3">
        <f ca="1">$BY235*$E$10</f>
        <v>1.1167237570561092E-4</v>
      </c>
      <c r="CC235" s="3">
        <f ca="1">$BY235*$F$10</f>
        <v>-7.9451578234900837E-6</v>
      </c>
      <c r="CD235" s="3">
        <f t="shared" ca="1" si="934"/>
        <v>1.3194429758685538E-5</v>
      </c>
      <c r="CE235" s="29">
        <f t="shared" ca="1" si="866"/>
        <v>2.2547214913912112E-5</v>
      </c>
      <c r="CF235" s="3">
        <f ca="1">$CE235*$C$10</f>
        <v>4.7173283042886923E-5</v>
      </c>
      <c r="CG235" s="3">
        <f ca="1">$CE235*$D$10</f>
        <v>-1.5354653356374149E-4</v>
      </c>
      <c r="CH235" s="3">
        <f ca="1">$CE235*$E$10</f>
        <v>1.9083060814538655E-4</v>
      </c>
      <c r="CI235" s="3">
        <f ca="1">$CE235*$F$10</f>
        <v>-1.3577030932561317E-5</v>
      </c>
      <c r="CJ235" s="3">
        <f t="shared" ca="1" si="935"/>
        <v>2.2547214913912112E-5</v>
      </c>
    </row>
    <row r="236" spans="2:88" x14ac:dyDescent="0.25">
      <c r="B236" s="2">
        <v>9</v>
      </c>
      <c r="C236" s="3">
        <f t="shared" ca="1" si="873"/>
        <v>0.1445365980287254</v>
      </c>
      <c r="D236" s="3">
        <f t="shared" ca="1" si="874"/>
        <v>0.61134946202214491</v>
      </c>
      <c r="E236" s="3">
        <f t="shared" ca="1" si="875"/>
        <v>0.72875609614563097</v>
      </c>
      <c r="F236" s="5">
        <f t="shared" ca="1" si="876"/>
        <v>0.86036248618094713</v>
      </c>
      <c r="G236" s="2">
        <f t="shared" ca="1" si="877"/>
        <v>0.67383967484030238</v>
      </c>
      <c r="H236" s="2">
        <f t="shared" ca="1" si="878"/>
        <v>2.3398407796078686</v>
      </c>
      <c r="I236" s="11">
        <f t="shared" ca="1" si="879"/>
        <v>0.91212332379852434</v>
      </c>
      <c r="J236" s="3">
        <f t="shared" ca="1" si="880"/>
        <v>0.58452423913080376</v>
      </c>
      <c r="K236" s="3">
        <f t="shared" ca="1" si="881"/>
        <v>0.98745329307103136</v>
      </c>
      <c r="L236" s="3">
        <f t="shared" ca="1" si="882"/>
        <v>0.11148266501929208</v>
      </c>
      <c r="M236" s="3">
        <f t="shared" ca="1" si="883"/>
        <v>1.2419422483396086E-2</v>
      </c>
      <c r="N236" s="3">
        <f t="shared" ca="1" si="884"/>
        <v>0.8500930017297319</v>
      </c>
      <c r="O236" s="3">
        <f t="shared" ca="1" si="885"/>
        <v>1.6302133887052563</v>
      </c>
      <c r="P236" s="28">
        <f t="shared" ca="1" si="886"/>
        <v>0.83619886879289818</v>
      </c>
      <c r="Q236" s="3">
        <f t="shared" ca="1" si="887"/>
        <v>0.31094075707821955</v>
      </c>
      <c r="R236" s="3">
        <f t="shared" ca="1" si="888"/>
        <v>0.94883685494406789</v>
      </c>
      <c r="S236" s="3">
        <f t="shared" ca="1" si="889"/>
        <v>0.99516776258601014</v>
      </c>
      <c r="T236" s="3">
        <f t="shared" ca="1" si="890"/>
        <v>2.0722003842098662</v>
      </c>
      <c r="U236" s="28">
        <f t="shared" ca="1" si="891"/>
        <v>0.88817169635802118</v>
      </c>
      <c r="V236" s="3">
        <f t="shared" ca="1" si="892"/>
        <v>0.33918383521788797</v>
      </c>
      <c r="W236" s="3">
        <f t="shared" ca="1" si="893"/>
        <v>0.88710468537966092</v>
      </c>
      <c r="X236" s="3">
        <f t="shared" ca="1" si="894"/>
        <v>0.51860697046598692</v>
      </c>
      <c r="Y236" s="3">
        <f t="shared" ca="1" si="895"/>
        <v>1.5697803920390103</v>
      </c>
      <c r="Z236" s="28">
        <f t="shared" ca="1" si="896"/>
        <v>0.82775229916140391</v>
      </c>
      <c r="AA236" s="3">
        <f t="shared" ca="1" si="897"/>
        <v>0.79232563200855111</v>
      </c>
      <c r="AB236" s="3">
        <f t="shared" ca="1" si="898"/>
        <v>0.79589406554113784</v>
      </c>
      <c r="AC236" s="3">
        <f t="shared" ca="1" si="899"/>
        <v>0.12705472820062286</v>
      </c>
      <c r="AD236" s="3">
        <f t="shared" ca="1" si="900"/>
        <v>1.515279134483509</v>
      </c>
      <c r="AE236" s="28">
        <f t="shared" ca="1" si="901"/>
        <v>0.81984225690584622</v>
      </c>
      <c r="AF236" s="3">
        <f t="shared" ca="1" si="902"/>
        <v>3.366955868874047E-2</v>
      </c>
      <c r="AG236" s="3">
        <f t="shared" ca="1" si="903"/>
        <v>0.79341824553156348</v>
      </c>
      <c r="AH236" s="3">
        <f t="shared" ca="1" si="904"/>
        <v>3.1293866194625976E-3</v>
      </c>
      <c r="AI236" s="3">
        <f t="shared" ca="1" si="905"/>
        <v>-8.6790814731635673E-3</v>
      </c>
      <c r="AJ236" s="3">
        <f t="shared" ca="1" si="906"/>
        <v>0.68054464790723113</v>
      </c>
      <c r="AK236" s="28">
        <f t="shared" ca="1" si="907"/>
        <v>0.66386024633140395</v>
      </c>
      <c r="AL236" s="3">
        <f t="shared" ca="1" si="908"/>
        <v>0.88162622031017146</v>
      </c>
      <c r="AM236" s="3">
        <f t="shared" ca="1" si="909"/>
        <v>0.68520294699513473</v>
      </c>
      <c r="AN236" s="3">
        <f t="shared" ca="1" si="910"/>
        <v>0.82939596152049155</v>
      </c>
      <c r="AO236" s="3">
        <f t="shared" ca="1" si="911"/>
        <v>-8.9830472636453218E-3</v>
      </c>
      <c r="AP236" s="3">
        <f t="shared" ca="1" si="912"/>
        <v>2.0212045801118967</v>
      </c>
      <c r="AQ236" s="28">
        <f t="shared" ca="1" si="913"/>
        <v>0.88300550784176746</v>
      </c>
      <c r="AR236" s="3">
        <f t="shared" ca="1" si="914"/>
        <v>0.52554665333868744</v>
      </c>
      <c r="AS236" s="3">
        <f t="shared" ca="1" si="915"/>
        <v>0.29501808004698532</v>
      </c>
      <c r="AT236" s="3">
        <f t="shared" ca="1" si="916"/>
        <v>0.22039563652561187</v>
      </c>
      <c r="AU236" s="3">
        <f t="shared" ca="1" si="867"/>
        <v>0.82978775686406936</v>
      </c>
      <c r="AV236" s="28">
        <f t="shared" ca="1" si="917"/>
        <v>0.69631005025862824</v>
      </c>
      <c r="AW236" s="2">
        <f t="shared" ca="1" si="918"/>
        <v>1</v>
      </c>
      <c r="AX236" s="3">
        <f ca="1">POWER(AV236-$G$11, 2)/2</f>
        <v>0.2424238430455867</v>
      </c>
      <c r="AY236" s="29">
        <f t="shared" ca="1" si="919"/>
        <v>4.7451596852838241E-3</v>
      </c>
      <c r="AZ236" s="3">
        <f t="shared" ca="1" si="920"/>
        <v>3.1501228775543668E-3</v>
      </c>
      <c r="BA236" s="3">
        <f t="shared" ca="1" si="921"/>
        <v>4.1900021376943247E-3</v>
      </c>
      <c r="BB236" s="3">
        <f t="shared" ca="1" si="847"/>
        <v>4.7451596852838241E-3</v>
      </c>
      <c r="BC236" s="29">
        <f t="shared" ca="1" si="868"/>
        <v>5.5649164336824344E-4</v>
      </c>
      <c r="BD236" s="3">
        <f t="shared" ca="1" si="922"/>
        <v>4.9426012689943568E-4</v>
      </c>
      <c r="BE236" s="3">
        <f t="shared" ca="1" si="923"/>
        <v>4.6063723726217157E-4</v>
      </c>
      <c r="BF236" s="3">
        <f t="shared" ca="1" si="924"/>
        <v>4.56235364848264E-4</v>
      </c>
      <c r="BG236" s="3">
        <f t="shared" ca="1" si="851"/>
        <v>5.5649164336824344E-4</v>
      </c>
      <c r="BH236" s="29">
        <f t="shared" ca="1" si="869"/>
        <v>1.4461997877993627E-4</v>
      </c>
      <c r="BI236" s="3">
        <f t="shared" ca="1" si="925"/>
        <v>1.2844737188023701E-4</v>
      </c>
      <c r="BJ236" s="3">
        <f t="shared" ca="1" si="926"/>
        <v>1.197095199397657E-4</v>
      </c>
      <c r="BK236" s="3">
        <f t="shared" ca="1" si="927"/>
        <v>1.1856556979661854E-4</v>
      </c>
      <c r="BL236" s="3">
        <f t="shared" ca="1" si="855"/>
        <v>1.4461997877993627E-4</v>
      </c>
      <c r="BM236" s="29">
        <f t="shared" ca="1" si="870"/>
        <v>4.9376600575956028E-5</v>
      </c>
      <c r="BN236" s="3">
        <f t="shared" ca="1" si="928"/>
        <v>4.5037549035213143E-5</v>
      </c>
      <c r="BO236" s="3">
        <f t="shared" ca="1" si="929"/>
        <v>4.1288657546453195E-5</v>
      </c>
      <c r="BP236" s="3">
        <f t="shared" ca="1" si="858"/>
        <v>4.9376600575956028E-5</v>
      </c>
      <c r="BQ236" s="29">
        <f t="shared" ca="1" si="871"/>
        <v>7.0880431039535823E-5</v>
      </c>
      <c r="BR236" s="3">
        <f t="shared" ca="1" si="930"/>
        <v>6.4651694352053503E-5</v>
      </c>
      <c r="BS236" s="3">
        <f t="shared" ca="1" si="931"/>
        <v>5.9270136254812886E-5</v>
      </c>
      <c r="BT236" s="3">
        <f t="shared" ca="1" si="861"/>
        <v>7.0880431039535823E-5</v>
      </c>
      <c r="BU236" s="29">
        <f t="shared" ca="1" si="872"/>
        <v>7.3426994558783675E-5</v>
      </c>
      <c r="BV236" s="3">
        <f t="shared" ca="1" si="932"/>
        <v>6.6974474333493923E-5</v>
      </c>
      <c r="BW236" s="3">
        <f t="shared" ca="1" si="933"/>
        <v>6.1399569788917193E-5</v>
      </c>
      <c r="BX236" s="3">
        <f t="shared" ca="1" si="864"/>
        <v>7.3426994558783675E-5</v>
      </c>
      <c r="BY236" s="29">
        <f t="shared" ca="1" si="865"/>
        <v>1.3043110530744182E-5</v>
      </c>
      <c r="BZ236" s="3">
        <f ca="1">$BY236*$C$11</f>
        <v>4.1779691652079761E-5</v>
      </c>
      <c r="CA236" s="3">
        <f ca="1">$BY236*$D$11</f>
        <v>7.5112664924449588E-5</v>
      </c>
      <c r="CB236" s="3">
        <f ca="1">$BY236*$E$11</f>
        <v>-9.8273316293892034E-6</v>
      </c>
      <c r="CC236" s="3">
        <f ca="1">$BY236*$F$11</f>
        <v>-7.989035631186118E-6</v>
      </c>
      <c r="CD236" s="3">
        <f t="shared" ca="1" si="934"/>
        <v>1.3043110530744182E-5</v>
      </c>
      <c r="CE236" s="29">
        <f t="shared" ca="1" si="866"/>
        <v>2.2288480601629051E-5</v>
      </c>
      <c r="CF236" s="3">
        <f ca="1">$CE236*$C$11</f>
        <v>7.1394461063138177E-5</v>
      </c>
      <c r="CG236" s="3">
        <f ca="1">$CE236*$D$11</f>
        <v>1.2835490208866138E-4</v>
      </c>
      <c r="CH236" s="3">
        <f ca="1">$CE236*$E$11</f>
        <v>-1.6793255709297408E-5</v>
      </c>
      <c r="CI236" s="3">
        <f ca="1">$CE236*$F$11</f>
        <v>-1.3651917253303811E-5</v>
      </c>
      <c r="CJ236" s="3">
        <f t="shared" ca="1" si="935"/>
        <v>2.2288480601629051E-5</v>
      </c>
    </row>
    <row r="237" spans="2:88" x14ac:dyDescent="0.25">
      <c r="B237" s="2">
        <v>10</v>
      </c>
      <c r="C237" s="3">
        <f t="shared" ca="1" si="873"/>
        <v>0.14453200226264368</v>
      </c>
      <c r="D237" s="3">
        <f t="shared" ca="1" si="874"/>
        <v>0.61134119962900324</v>
      </c>
      <c r="E237" s="3">
        <f t="shared" ca="1" si="875"/>
        <v>0.72875717715211019</v>
      </c>
      <c r="F237" s="5">
        <f t="shared" ca="1" si="876"/>
        <v>0.86036336497486654</v>
      </c>
      <c r="G237" s="2">
        <f t="shared" ca="1" si="877"/>
        <v>0.67383824009814397</v>
      </c>
      <c r="H237" s="2">
        <f t="shared" ca="1" si="878"/>
        <v>2.3398299866083487</v>
      </c>
      <c r="I237" s="11">
        <f t="shared" ca="1" si="879"/>
        <v>0.91212245868864295</v>
      </c>
      <c r="J237" s="3">
        <f t="shared" ca="1" si="880"/>
        <v>0.5845163857400868</v>
      </c>
      <c r="K237" s="3">
        <f t="shared" ca="1" si="881"/>
        <v>0.98743917403180159</v>
      </c>
      <c r="L237" s="3">
        <f t="shared" ca="1" si="882"/>
        <v>0.11148451227742009</v>
      </c>
      <c r="M237" s="3">
        <f t="shared" ca="1" si="883"/>
        <v>1.2420924194293951E-2</v>
      </c>
      <c r="N237" s="3">
        <f t="shared" ca="1" si="884"/>
        <v>0.85009054999686573</v>
      </c>
      <c r="O237" s="3">
        <f t="shared" ca="1" si="885"/>
        <v>1.6301904878048004</v>
      </c>
      <c r="P237" s="28">
        <f t="shared" ca="1" si="886"/>
        <v>0.83619573202506947</v>
      </c>
      <c r="Q237" s="3">
        <f t="shared" ca="1" si="887"/>
        <v>0.31093580294782569</v>
      </c>
      <c r="R237" s="3">
        <f t="shared" ca="1" si="888"/>
        <v>0.94883142351800454</v>
      </c>
      <c r="S237" s="3">
        <f t="shared" ca="1" si="889"/>
        <v>0.99516322083368003</v>
      </c>
      <c r="T237" s="3">
        <f t="shared" ca="1" si="890"/>
        <v>2.0721835366698045</v>
      </c>
      <c r="U237" s="28">
        <f t="shared" ca="1" si="891"/>
        <v>0.88817002300333536</v>
      </c>
      <c r="V237" s="3">
        <f t="shared" ca="1" si="892"/>
        <v>0.33917672353150924</v>
      </c>
      <c r="W237" s="3">
        <f t="shared" ca="1" si="893"/>
        <v>0.88709816566467292</v>
      </c>
      <c r="X237" s="3">
        <f t="shared" ca="1" si="894"/>
        <v>0.51859917361857255</v>
      </c>
      <c r="Y237" s="3">
        <f t="shared" ca="1" si="895"/>
        <v>1.5697575806321584</v>
      </c>
      <c r="Z237" s="28">
        <f t="shared" ca="1" si="896"/>
        <v>0.82774904672250305</v>
      </c>
      <c r="AA237" s="3">
        <f t="shared" ca="1" si="897"/>
        <v>0.79231826481637446</v>
      </c>
      <c r="AB237" s="3">
        <f t="shared" ca="1" si="898"/>
        <v>0.79588731158846104</v>
      </c>
      <c r="AC237" s="3">
        <f t="shared" ca="1" si="899"/>
        <v>0.12704665123122139</v>
      </c>
      <c r="AD237" s="3">
        <f t="shared" ca="1" si="900"/>
        <v>1.51525550812263</v>
      </c>
      <c r="AE237" s="28">
        <f t="shared" ca="1" si="901"/>
        <v>0.81983876724398508</v>
      </c>
      <c r="AF237" s="3">
        <f t="shared" ca="1" si="902"/>
        <v>3.3615190074781531E-2</v>
      </c>
      <c r="AG237" s="3">
        <f t="shared" ca="1" si="903"/>
        <v>0.79336757543546466</v>
      </c>
      <c r="AH237" s="3">
        <f t="shared" ca="1" si="904"/>
        <v>3.0792007293292886E-3</v>
      </c>
      <c r="AI237" s="3">
        <f t="shared" ca="1" si="905"/>
        <v>-8.7402955539340743E-3</v>
      </c>
      <c r="AJ237" s="3">
        <f t="shared" ca="1" si="906"/>
        <v>0.68034941098532553</v>
      </c>
      <c r="AK237" s="28">
        <f t="shared" ca="1" si="907"/>
        <v>0.66381667785380194</v>
      </c>
      <c r="AL237" s="3">
        <f t="shared" ca="1" si="908"/>
        <v>0.88161209109926464</v>
      </c>
      <c r="AM237" s="3">
        <f t="shared" ca="1" si="909"/>
        <v>0.68518977894794131</v>
      </c>
      <c r="AN237" s="3">
        <f t="shared" ca="1" si="910"/>
        <v>0.82938291930781394</v>
      </c>
      <c r="AO237" s="3">
        <f t="shared" ca="1" si="911"/>
        <v>-8.9989554613111155E-3</v>
      </c>
      <c r="AP237" s="3">
        <f t="shared" ca="1" si="912"/>
        <v>2.0211479322570383</v>
      </c>
      <c r="AQ237" s="28">
        <f t="shared" ca="1" si="913"/>
        <v>0.88299965560726257</v>
      </c>
      <c r="AR237" s="3">
        <f t="shared" ca="1" si="914"/>
        <v>0.52520013982215641</v>
      </c>
      <c r="AS237" s="3">
        <f t="shared" ca="1" si="915"/>
        <v>0.29455717981183893</v>
      </c>
      <c r="AT237" s="3">
        <f t="shared" ca="1" si="916"/>
        <v>0.21987366896023064</v>
      </c>
      <c r="AU237" s="3">
        <f t="shared" ca="1" si="867"/>
        <v>0.82860416931582714</v>
      </c>
      <c r="AV237" s="28">
        <f t="shared" ca="1" si="917"/>
        <v>0.69605970789962268</v>
      </c>
      <c r="AW237" s="2">
        <f t="shared" ca="1" si="918"/>
        <v>1</v>
      </c>
      <c r="AX237" s="3">
        <f ca="1">POWER(AV237-$G$12, 2)/2</f>
        <v>0.24224955848065402</v>
      </c>
      <c r="AY237" s="29">
        <f t="shared" ca="1" si="919"/>
        <v>4.6947786880749843E-3</v>
      </c>
      <c r="AZ237" s="3">
        <f t="shared" ca="1" si="920"/>
        <v>3.1164723919767669E-3</v>
      </c>
      <c r="BA237" s="3">
        <f t="shared" ca="1" si="921"/>
        <v>4.1454879647225273E-3</v>
      </c>
      <c r="BB237" s="3">
        <f t="shared" ca="1" si="847"/>
        <v>4.6947786880749843E-3</v>
      </c>
      <c r="BC237" s="29">
        <f t="shared" ca="1" si="868"/>
        <v>5.5025535980956076E-4</v>
      </c>
      <c r="BD237" s="3">
        <f t="shared" ca="1" si="922"/>
        <v>4.887203155797662E-4</v>
      </c>
      <c r="BE237" s="3">
        <f t="shared" ca="1" si="923"/>
        <v>4.5547334953631186E-4</v>
      </c>
      <c r="BF237" s="3">
        <f t="shared" ca="1" si="924"/>
        <v>4.5112067585566576E-4</v>
      </c>
      <c r="BG237" s="3">
        <f t="shared" ca="1" si="851"/>
        <v>5.5025535980956076E-4</v>
      </c>
      <c r="BH237" s="29">
        <f t="shared" ca="1" si="869"/>
        <v>1.4286716006061372E-4</v>
      </c>
      <c r="BI237" s="3">
        <f t="shared" ca="1" si="925"/>
        <v>1.2689032883745648E-4</v>
      </c>
      <c r="BJ237" s="3">
        <f t="shared" ca="1" si="926"/>
        <v>1.1825815554812426E-4</v>
      </c>
      <c r="BK237" s="3">
        <f t="shared" ca="1" si="927"/>
        <v>1.1712803638374265E-4</v>
      </c>
      <c r="BL237" s="3">
        <f t="shared" ca="1" si="855"/>
        <v>1.4286716006061372E-4</v>
      </c>
      <c r="BM237" s="29">
        <f t="shared" ca="1" si="870"/>
        <v>4.880984999218494E-5</v>
      </c>
      <c r="BN237" s="3">
        <f t="shared" ca="1" si="928"/>
        <v>4.4520560383095566E-5</v>
      </c>
      <c r="BO237" s="3">
        <f t="shared" ca="1" si="929"/>
        <v>4.0814588244248917E-5</v>
      </c>
      <c r="BP237" s="3">
        <f t="shared" ca="1" si="858"/>
        <v>4.880984999218494E-5</v>
      </c>
      <c r="BQ237" s="29">
        <f t="shared" ca="1" si="871"/>
        <v>7.0066988160611039E-5</v>
      </c>
      <c r="BR237" s="3">
        <f t="shared" ca="1" si="930"/>
        <v>6.3909673513964571E-5</v>
      </c>
      <c r="BS237" s="3">
        <f t="shared" ca="1" si="931"/>
        <v>5.8589716455754022E-5</v>
      </c>
      <c r="BT237" s="3">
        <f t="shared" ca="1" si="861"/>
        <v>7.0066988160611039E-5</v>
      </c>
      <c r="BU237" s="29">
        <f t="shared" ca="1" si="872"/>
        <v>7.2584338276882561E-5</v>
      </c>
      <c r="BV237" s="3">
        <f t="shared" ca="1" si="932"/>
        <v>6.62058050913983E-5</v>
      </c>
      <c r="BW237" s="3">
        <f t="shared" ca="1" si="933"/>
        <v>6.0694713878993082E-5</v>
      </c>
      <c r="BX237" s="3">
        <f t="shared" ca="1" si="864"/>
        <v>7.2584338276882561E-5</v>
      </c>
      <c r="BY237" s="29">
        <f t="shared" ca="1" si="865"/>
        <v>1.2893488129036879E-5</v>
      </c>
      <c r="BZ237" s="3">
        <f ca="1">$BY237*$C$12</f>
        <v>1.9799240370949031E-5</v>
      </c>
      <c r="CA237" s="3">
        <f ca="1">$BY237*$D$12</f>
        <v>1.1832611925779723E-4</v>
      </c>
      <c r="CB237" s="3">
        <f ca="1">$BY237*$E$12</f>
        <v>-2.9291426331545978E-5</v>
      </c>
      <c r="CC237" s="3">
        <f ca="1">$BY237*$F$12</f>
        <v>-9.4812264956872682E-6</v>
      </c>
      <c r="CD237" s="3">
        <f t="shared" ca="1" si="934"/>
        <v>1.2893488129036879E-5</v>
      </c>
      <c r="CE237" s="29">
        <f t="shared" ca="1" si="866"/>
        <v>2.2032944365781445E-5</v>
      </c>
      <c r="CF237" s="3">
        <f ca="1">$CE237*$C$12</f>
        <v>3.3833789368093988E-5</v>
      </c>
      <c r="CG237" s="3">
        <f ca="1">$CE237*$D$12</f>
        <v>2.0220073703364945E-4</v>
      </c>
      <c r="CH237" s="3">
        <f ca="1">$CE237*$E$12</f>
        <v>-5.0054443010182282E-5</v>
      </c>
      <c r="CI237" s="3">
        <f ca="1">$CE237*$F$12</f>
        <v>-1.6201925639377386E-5</v>
      </c>
      <c r="CJ237" s="3">
        <f t="shared" ca="1" si="935"/>
        <v>2.2032944365781445E-5</v>
      </c>
    </row>
    <row r="238" spans="2:88" x14ac:dyDescent="0.25">
      <c r="B238" s="2">
        <v>11</v>
      </c>
      <c r="C238" s="3">
        <f t="shared" ca="1" si="873"/>
        <v>0.14452982434620287</v>
      </c>
      <c r="D238" s="3">
        <f t="shared" ca="1" si="874"/>
        <v>0.61132818375588494</v>
      </c>
      <c r="E238" s="3">
        <f t="shared" ca="1" si="875"/>
        <v>0.7287603992090067</v>
      </c>
      <c r="F238" s="5">
        <f t="shared" ca="1" si="876"/>
        <v>0.86036440790978108</v>
      </c>
      <c r="G238" s="2">
        <f t="shared" ca="1" si="877"/>
        <v>0.67383682181444982</v>
      </c>
      <c r="H238" s="2">
        <f t="shared" ca="1" si="878"/>
        <v>2.3398172915253994</v>
      </c>
      <c r="I238" s="11">
        <f t="shared" ca="1" si="879"/>
        <v>0.91212144110794158</v>
      </c>
      <c r="J238" s="3">
        <f t="shared" ca="1" si="880"/>
        <v>0.5845126640232563</v>
      </c>
      <c r="K238" s="3">
        <f t="shared" ca="1" si="881"/>
        <v>0.98741693195072788</v>
      </c>
      <c r="L238" s="3">
        <f t="shared" ca="1" si="882"/>
        <v>0.11149001826615121</v>
      </c>
      <c r="M238" s="3">
        <f t="shared" ca="1" si="883"/>
        <v>1.2422706406114281E-2</v>
      </c>
      <c r="N238" s="3">
        <f t="shared" ca="1" si="884"/>
        <v>0.85008812637298548</v>
      </c>
      <c r="O238" s="3">
        <f t="shared" ca="1" si="885"/>
        <v>1.6301623726319021</v>
      </c>
      <c r="P238" s="28">
        <f t="shared" ca="1" si="886"/>
        <v>0.83619188098512365</v>
      </c>
      <c r="Q238" s="3">
        <f t="shared" ca="1" si="887"/>
        <v>0.31093090568618353</v>
      </c>
      <c r="R238" s="3">
        <f t="shared" ca="1" si="888"/>
        <v>0.94882605443450541</v>
      </c>
      <c r="S238" s="3">
        <f t="shared" ca="1" si="889"/>
        <v>0.99515873122897314</v>
      </c>
      <c r="T238" s="3">
        <f t="shared" ca="1" si="890"/>
        <v>2.0721661201937347</v>
      </c>
      <c r="U238" s="28">
        <f t="shared" ca="1" si="891"/>
        <v>0.8881682931169923</v>
      </c>
      <c r="V238" s="3">
        <f t="shared" ca="1" si="892"/>
        <v>0.33916969346742271</v>
      </c>
      <c r="W238" s="3">
        <f t="shared" ca="1" si="893"/>
        <v>0.88709172079586274</v>
      </c>
      <c r="X238" s="3">
        <f t="shared" ca="1" si="894"/>
        <v>0.51859146624987484</v>
      </c>
      <c r="Y238" s="3">
        <f t="shared" ca="1" si="895"/>
        <v>1.5697343104541419</v>
      </c>
      <c r="Z238" s="28">
        <f t="shared" ca="1" si="896"/>
        <v>0.82774572882213027</v>
      </c>
      <c r="AA238" s="3">
        <f t="shared" ca="1" si="897"/>
        <v>0.79231098217781437</v>
      </c>
      <c r="AB238" s="3">
        <f t="shared" ca="1" si="898"/>
        <v>0.79588063516993435</v>
      </c>
      <c r="AC238" s="3">
        <f t="shared" ca="1" si="899"/>
        <v>0.12703866695401092</v>
      </c>
      <c r="AD238" s="3">
        <f t="shared" ca="1" si="900"/>
        <v>1.5152314271860701</v>
      </c>
      <c r="AE238" s="28">
        <f t="shared" ca="1" si="901"/>
        <v>0.8198352103860933</v>
      </c>
      <c r="AF238" s="3">
        <f t="shared" ca="1" si="902"/>
        <v>3.3561430840067755E-2</v>
      </c>
      <c r="AG238" s="3">
        <f t="shared" ca="1" si="903"/>
        <v>0.79331747336701564</v>
      </c>
      <c r="AH238" s="3">
        <f t="shared" ca="1" si="904"/>
        <v>3.0295774549851653E-3</v>
      </c>
      <c r="AI238" s="3">
        <f t="shared" ca="1" si="905"/>
        <v>-8.8008236435131258E-3</v>
      </c>
      <c r="AJ238" s="3">
        <f t="shared" ca="1" si="906"/>
        <v>0.68015627954997393</v>
      </c>
      <c r="AK238" s="28">
        <f t="shared" ca="1" si="907"/>
        <v>0.66377357648809787</v>
      </c>
      <c r="AL238" s="3">
        <f t="shared" ca="1" si="908"/>
        <v>0.88159813316309255</v>
      </c>
      <c r="AM238" s="3">
        <f t="shared" ca="1" si="909"/>
        <v>0.68517677055083104</v>
      </c>
      <c r="AN238" s="3">
        <f t="shared" ca="1" si="910"/>
        <v>0.8293700352238117</v>
      </c>
      <c r="AO238" s="3">
        <f t="shared" ca="1" si="911"/>
        <v>-9.0146708489177822E-3</v>
      </c>
      <c r="AP238" s="3">
        <f t="shared" ca="1" si="912"/>
        <v>2.0210917409248994</v>
      </c>
      <c r="AQ238" s="28">
        <f t="shared" ca="1" si="913"/>
        <v>0.88299385028478805</v>
      </c>
      <c r="AR238" s="3">
        <f t="shared" ca="1" si="914"/>
        <v>0.52485732785903894</v>
      </c>
      <c r="AS238" s="3">
        <f t="shared" ca="1" si="915"/>
        <v>0.29410117613571946</v>
      </c>
      <c r="AT238" s="3">
        <f t="shared" ca="1" si="916"/>
        <v>0.2193572433045424</v>
      </c>
      <c r="AU238" s="3">
        <f t="shared" ca="1" si="867"/>
        <v>0.82743319885288635</v>
      </c>
      <c r="AV238" s="28">
        <f t="shared" ca="1" si="917"/>
        <v>0.69581191983761026</v>
      </c>
      <c r="AW238" s="2">
        <f t="shared" ca="1" si="918"/>
        <v>1</v>
      </c>
      <c r="AX238" s="3">
        <f ca="1">POWER(AV238-$G$13, 2)/2</f>
        <v>4.6265194056440223E-2</v>
      </c>
      <c r="AY238" s="29">
        <f t="shared" ca="1" si="919"/>
        <v>4.6448605248052208E-3</v>
      </c>
      <c r="AZ238" s="3">
        <f t="shared" ca="1" si="920"/>
        <v>3.0831356828383448E-3</v>
      </c>
      <c r="BA238" s="3">
        <f t="shared" ca="1" si="921"/>
        <v>4.1013832788335831E-3</v>
      </c>
      <c r="BB238" s="3">
        <f t="shared" ca="1" si="847"/>
        <v>4.6448605248052208E-3</v>
      </c>
      <c r="BC238" s="29">
        <f t="shared" ca="1" si="868"/>
        <v>5.4408373555567605E-4</v>
      </c>
      <c r="BD238" s="3">
        <f t="shared" ca="1" si="922"/>
        <v>4.8323792272120182E-4</v>
      </c>
      <c r="BE238" s="3">
        <f t="shared" ca="1" si="923"/>
        <v>4.5036298822780026E-4</v>
      </c>
      <c r="BF238" s="3">
        <f t="shared" ca="1" si="924"/>
        <v>4.4605900380693925E-4</v>
      </c>
      <c r="BG238" s="3">
        <f t="shared" ca="1" si="851"/>
        <v>5.4408373555567605E-4</v>
      </c>
      <c r="BH238" s="29">
        <f t="shared" ca="1" si="869"/>
        <v>1.4113535051194057E-4</v>
      </c>
      <c r="BI238" s="3">
        <f t="shared" ca="1" si="925"/>
        <v>1.2535194336265869E-4</v>
      </c>
      <c r="BJ238" s="3">
        <f t="shared" ca="1" si="926"/>
        <v>1.1682418357207306E-4</v>
      </c>
      <c r="BK238" s="3">
        <f t="shared" ca="1" si="927"/>
        <v>1.1570772977987182E-4</v>
      </c>
      <c r="BL238" s="3">
        <f t="shared" ca="1" si="855"/>
        <v>1.4113535051194057E-4</v>
      </c>
      <c r="BM238" s="29">
        <f t="shared" ca="1" si="870"/>
        <v>4.8249293331419421E-5</v>
      </c>
      <c r="BN238" s="3">
        <f t="shared" ca="1" si="928"/>
        <v>4.4009214965894076E-5</v>
      </c>
      <c r="BO238" s="3">
        <f t="shared" ca="1" si="929"/>
        <v>4.034566734700259E-5</v>
      </c>
      <c r="BP238" s="3">
        <f t="shared" ca="1" si="858"/>
        <v>4.8249293331419421E-5</v>
      </c>
      <c r="BQ238" s="29">
        <f t="shared" ca="1" si="871"/>
        <v>6.92624239136071E-5</v>
      </c>
      <c r="BR238" s="3">
        <f t="shared" ca="1" si="930"/>
        <v>6.3175741914708465E-5</v>
      </c>
      <c r="BS238" s="3">
        <f t="shared" ca="1" si="931"/>
        <v>5.7916676533908131E-5</v>
      </c>
      <c r="BT238" s="3">
        <f t="shared" ca="1" si="861"/>
        <v>6.92624239136071E-5</v>
      </c>
      <c r="BU238" s="29">
        <f t="shared" ca="1" si="872"/>
        <v>7.1750878632857181E-5</v>
      </c>
      <c r="BV238" s="3">
        <f t="shared" ca="1" si="932"/>
        <v>6.5445514819362699E-5</v>
      </c>
      <c r="BW238" s="3">
        <f t="shared" ca="1" si="933"/>
        <v>5.999750216634416E-5</v>
      </c>
      <c r="BX238" s="3">
        <f t="shared" ca="1" si="864"/>
        <v>7.1750878632857181E-5</v>
      </c>
      <c r="BY238" s="29">
        <f t="shared" ca="1" si="865"/>
        <v>1.2745517519752142E-5</v>
      </c>
      <c r="BZ238" s="3">
        <f ca="1">$BY238*$C$13</f>
        <v>-2.761698736179894E-5</v>
      </c>
      <c r="CA238" s="3">
        <f ca="1">$BY238*$D$13</f>
        <v>2.0307433064221088E-5</v>
      </c>
      <c r="CB238" s="3">
        <f ca="1">$BY238*$E$13</f>
        <v>5.7510324152625618E-7</v>
      </c>
      <c r="CC238" s="3">
        <f ca="1">$BY238*$F$13</f>
        <v>-2.1386978398144093E-5</v>
      </c>
      <c r="CD238" s="3">
        <f t="shared" ca="1" si="934"/>
        <v>1.2745517519752142E-5</v>
      </c>
      <c r="CE238" s="29">
        <f t="shared" ca="1" si="866"/>
        <v>2.1780269689870088E-5</v>
      </c>
      <c r="CF238" s="3">
        <f ca="1">$CE238*$C$13</f>
        <v>-4.71934883640105E-5</v>
      </c>
      <c r="CG238" s="3">
        <f ca="1">$CE238*$D$13</f>
        <v>3.4702503696870008E-5</v>
      </c>
      <c r="CH238" s="3">
        <f ca="1">$CE238*$E$13</f>
        <v>9.8276932894631818E-7</v>
      </c>
      <c r="CI238" s="3">
        <f ca="1">$CE238*$F$13</f>
        <v>-3.6547292539602007E-5</v>
      </c>
      <c r="CJ238" s="3">
        <f t="shared" ca="1" si="935"/>
        <v>2.1780269689870088E-5</v>
      </c>
    </row>
    <row r="239" spans="2:88" x14ac:dyDescent="0.25">
      <c r="B239" s="2">
        <v>12</v>
      </c>
      <c r="C239" s="3">
        <f t="shared" ca="1" si="873"/>
        <v>0.14453286221481268</v>
      </c>
      <c r="D239" s="3">
        <f t="shared" ca="1" si="874"/>
        <v>0.61132594993824785</v>
      </c>
      <c r="E239" s="3">
        <f t="shared" ca="1" si="875"/>
        <v>0.72876033594765011</v>
      </c>
      <c r="F239" s="5">
        <f t="shared" ca="1" si="876"/>
        <v>0.8603667604774049</v>
      </c>
      <c r="G239" s="2">
        <f t="shared" ca="1" si="877"/>
        <v>0.6738354198075226</v>
      </c>
      <c r="H239" s="2">
        <f t="shared" ca="1" si="878"/>
        <v>2.3398182486184731</v>
      </c>
      <c r="I239" s="11">
        <f t="shared" ca="1" si="879"/>
        <v>0.91212151782458506</v>
      </c>
      <c r="J239" s="3">
        <f t="shared" ca="1" si="880"/>
        <v>0.58451785530697631</v>
      </c>
      <c r="K239" s="3">
        <f t="shared" ca="1" si="881"/>
        <v>0.98741311467532122</v>
      </c>
      <c r="L239" s="3">
        <f t="shared" ca="1" si="882"/>
        <v>0.11148991016152503</v>
      </c>
      <c r="M239" s="3">
        <f t="shared" ca="1" si="883"/>
        <v>1.2426726608293638E-2</v>
      </c>
      <c r="N239" s="3">
        <f t="shared" ca="1" si="884"/>
        <v>0.8500857305433196</v>
      </c>
      <c r="O239" s="3">
        <f t="shared" ca="1" si="885"/>
        <v>1.6301612662309493</v>
      </c>
      <c r="P239" s="28">
        <f t="shared" ca="1" si="886"/>
        <v>0.83619172943577569</v>
      </c>
      <c r="Q239" s="3">
        <f t="shared" ca="1" si="887"/>
        <v>0.31092606467253731</v>
      </c>
      <c r="R239" s="3">
        <f t="shared" ca="1" si="888"/>
        <v>0.94882074701223895</v>
      </c>
      <c r="S239" s="3">
        <f t="shared" ca="1" si="889"/>
        <v>0.99515429320556492</v>
      </c>
      <c r="T239" s="3">
        <f t="shared" ca="1" si="890"/>
        <v>2.0721527086146136</v>
      </c>
      <c r="U239" s="28">
        <f t="shared" ca="1" si="891"/>
        <v>0.88816696099991554</v>
      </c>
      <c r="V239" s="3">
        <f t="shared" ca="1" si="892"/>
        <v>0.3391627441358121</v>
      </c>
      <c r="W239" s="3">
        <f t="shared" ca="1" si="893"/>
        <v>0.88708534996144406</v>
      </c>
      <c r="X239" s="3">
        <f t="shared" ca="1" si="894"/>
        <v>0.51858384738324437</v>
      </c>
      <c r="Y239" s="3">
        <f t="shared" ca="1" si="895"/>
        <v>1.5697149172953528</v>
      </c>
      <c r="Z239" s="28">
        <f t="shared" ca="1" si="896"/>
        <v>0.82774296367489131</v>
      </c>
      <c r="AA239" s="3">
        <f t="shared" ca="1" si="897"/>
        <v>0.79230378317118422</v>
      </c>
      <c r="AB239" s="3">
        <f t="shared" ca="1" si="898"/>
        <v>0.79587403544469604</v>
      </c>
      <c r="AC239" s="3">
        <f t="shared" ca="1" si="899"/>
        <v>0.12703077435736129</v>
      </c>
      <c r="AD239" s="3">
        <f t="shared" ca="1" si="900"/>
        <v>1.5152113897531529</v>
      </c>
      <c r="AE239" s="28">
        <f t="shared" ca="1" si="901"/>
        <v>0.81983225072931643</v>
      </c>
      <c r="AF239" s="3">
        <f t="shared" ca="1" si="902"/>
        <v>3.350827466856842E-2</v>
      </c>
      <c r="AG239" s="3">
        <f t="shared" ca="1" si="903"/>
        <v>0.79326793343831059</v>
      </c>
      <c r="AH239" s="3">
        <f t="shared" ca="1" si="904"/>
        <v>2.980510964566402E-3</v>
      </c>
      <c r="AI239" s="3">
        <f t="shared" ca="1" si="905"/>
        <v>-8.8606728544242501E-3</v>
      </c>
      <c r="AJ239" s="3">
        <f t="shared" ca="1" si="906"/>
        <v>0.67996573885119616</v>
      </c>
      <c r="AK239" s="28">
        <f t="shared" ca="1" si="907"/>
        <v>0.66373105062802362</v>
      </c>
      <c r="AL239" s="3">
        <f t="shared" ca="1" si="908"/>
        <v>0.88158434444932265</v>
      </c>
      <c r="AM239" s="3">
        <f t="shared" ca="1" si="909"/>
        <v>0.68516391989063807</v>
      </c>
      <c r="AN239" s="3">
        <f t="shared" ca="1" si="910"/>
        <v>0.82935730737353586</v>
      </c>
      <c r="AO239" s="3">
        <f t="shared" ca="1" si="911"/>
        <v>-9.0301957374740952E-3</v>
      </c>
      <c r="AP239" s="3">
        <f t="shared" ca="1" si="912"/>
        <v>2.0210373739534178</v>
      </c>
      <c r="AQ239" s="28">
        <f t="shared" ca="1" si="913"/>
        <v>0.8829882332055351</v>
      </c>
      <c r="AR239" s="3">
        <f t="shared" ca="1" si="914"/>
        <v>0.52451818293392671</v>
      </c>
      <c r="AS239" s="3">
        <f t="shared" ca="1" si="915"/>
        <v>0.29365002397504775</v>
      </c>
      <c r="AT239" s="3">
        <f t="shared" ca="1" si="916"/>
        <v>0.21884630864681381</v>
      </c>
      <c r="AU239" s="3">
        <f t="shared" ca="1" si="867"/>
        <v>0.8262748291295412</v>
      </c>
      <c r="AV239" s="28">
        <f t="shared" ca="1" si="917"/>
        <v>0.69556668637835795</v>
      </c>
      <c r="AW239" s="2">
        <f t="shared" ca="1" si="918"/>
        <v>1</v>
      </c>
      <c r="AX239" s="3">
        <f ca="1">POWER(AV239-$G$14, 2)/2</f>
        <v>4.6339821221326537E-2</v>
      </c>
      <c r="AY239" s="29">
        <f t="shared" ca="1" si="919"/>
        <v>4.5954069548021052E-3</v>
      </c>
      <c r="AZ239" s="3">
        <f t="shared" ca="1" si="920"/>
        <v>3.0501142861741278E-3</v>
      </c>
      <c r="BA239" s="3">
        <f t="shared" ca="1" si="921"/>
        <v>4.0576902678811392E-3</v>
      </c>
      <c r="BB239" s="3">
        <f t="shared" ca="1" si="847"/>
        <v>4.5954069548021052E-3</v>
      </c>
      <c r="BC239" s="29">
        <f t="shared" ca="1" si="868"/>
        <v>5.3797665152163733E-4</v>
      </c>
      <c r="BD239" s="3">
        <f t="shared" ca="1" si="922"/>
        <v>4.7781308767088319E-4</v>
      </c>
      <c r="BE239" s="3">
        <f t="shared" ca="1" si="923"/>
        <v>4.4530638791841432E-4</v>
      </c>
      <c r="BF239" s="3">
        <f t="shared" ca="1" si="924"/>
        <v>4.4105060905680506E-4</v>
      </c>
      <c r="BG239" s="3">
        <f t="shared" ca="1" si="851"/>
        <v>5.3797665152163733E-4</v>
      </c>
      <c r="BH239" s="29">
        <f t="shared" ca="1" si="869"/>
        <v>1.3942429941646704E-4</v>
      </c>
      <c r="BI239" s="3">
        <f t="shared" ca="1" si="925"/>
        <v>1.2383205630226582E-4</v>
      </c>
      <c r="BJ239" s="3">
        <f t="shared" ca="1" si="926"/>
        <v>1.1540748280728185E-4</v>
      </c>
      <c r="BK239" s="3">
        <f t="shared" ca="1" si="927"/>
        <v>1.1430453719696029E-4</v>
      </c>
      <c r="BL239" s="3">
        <f t="shared" ca="1" si="855"/>
        <v>1.3942429941646704E-4</v>
      </c>
      <c r="BM239" s="29">
        <f t="shared" ca="1" si="870"/>
        <v>4.7694736905115915E-5</v>
      </c>
      <c r="BN239" s="3">
        <f t="shared" ca="1" si="928"/>
        <v>4.350339581813858E-5</v>
      </c>
      <c r="BO239" s="3">
        <f t="shared" ca="1" si="929"/>
        <v>3.9881944537673193E-5</v>
      </c>
      <c r="BP239" s="3">
        <f t="shared" ca="1" si="858"/>
        <v>4.7694736905115915E-5</v>
      </c>
      <c r="BQ239" s="29">
        <f t="shared" ca="1" si="871"/>
        <v>6.8466509169542078E-5</v>
      </c>
      <c r="BR239" s="3">
        <f t="shared" ca="1" si="930"/>
        <v>6.2449776263873586E-5</v>
      </c>
      <c r="BS239" s="3">
        <f t="shared" ca="1" si="931"/>
        <v>5.7251128710909787E-5</v>
      </c>
      <c r="BT239" s="3">
        <f t="shared" ca="1" si="861"/>
        <v>6.8466509169542078E-5</v>
      </c>
      <c r="BU239" s="29">
        <f t="shared" ca="1" si="872"/>
        <v>7.0926375797132906E-5</v>
      </c>
      <c r="BV239" s="3">
        <f t="shared" ca="1" si="932"/>
        <v>6.4693473545877775E-5</v>
      </c>
      <c r="BW239" s="3">
        <f t="shared" ca="1" si="933"/>
        <v>5.9308048840416305E-5</v>
      </c>
      <c r="BX239" s="3">
        <f t="shared" ca="1" si="864"/>
        <v>7.0926375797132906E-5</v>
      </c>
      <c r="BY239" s="29">
        <f t="shared" ca="1" si="865"/>
        <v>1.2599000702831396E-5</v>
      </c>
      <c r="BZ239" s="3">
        <f ca="1">$BY239*$C$14</f>
        <v>-1.469925411999339E-5</v>
      </c>
      <c r="CA239" s="3">
        <f ca="1">$BY239*$D$14</f>
        <v>-1.793719730062106E-5</v>
      </c>
      <c r="CB239" s="3">
        <f ca="1">$BY239*$E$14</f>
        <v>3.6840737955149285E-5</v>
      </c>
      <c r="CC239" s="3">
        <f ca="1">$BY239*$F$14</f>
        <v>8.3303332747050913E-6</v>
      </c>
      <c r="CD239" s="3">
        <f t="shared" ca="1" si="934"/>
        <v>1.2599000702831396E-5</v>
      </c>
      <c r="CE239" s="29">
        <f t="shared" ca="1" si="866"/>
        <v>2.1529926369919894E-5</v>
      </c>
      <c r="CF239" s="3">
        <f ca="1">$CE239*$C$14</f>
        <v>-2.5118965095785544E-5</v>
      </c>
      <c r="CG239" s="3">
        <f ca="1">$CE239*$D$14</f>
        <v>-3.0652156172854953E-5</v>
      </c>
      <c r="CH239" s="3">
        <f ca="1">$CE239*$E$14</f>
        <v>6.2955657698282767E-5</v>
      </c>
      <c r="CI239" s="3">
        <f ca="1">$CE239*$F$14</f>
        <v>1.4235372016527337E-5</v>
      </c>
      <c r="CJ239" s="3">
        <f t="shared" ca="1" si="935"/>
        <v>2.1529926369919894E-5</v>
      </c>
    </row>
    <row r="240" spans="2:88" x14ac:dyDescent="0.25">
      <c r="B240" s="2">
        <v>13</v>
      </c>
      <c r="C240" s="3">
        <f t="shared" ca="1" si="873"/>
        <v>0.14453447913276588</v>
      </c>
      <c r="D240" s="3">
        <f t="shared" ca="1" si="874"/>
        <v>0.61132792302995087</v>
      </c>
      <c r="E240" s="3">
        <f t="shared" ca="1" si="875"/>
        <v>0.72875628346647503</v>
      </c>
      <c r="F240" s="5">
        <f t="shared" ca="1" si="876"/>
        <v>0.86036584414074468</v>
      </c>
      <c r="G240" s="2">
        <f t="shared" ca="1" si="877"/>
        <v>0.67383403391744523</v>
      </c>
      <c r="H240" s="2">
        <f t="shared" ca="1" si="878"/>
        <v>2.3398116974375682</v>
      </c>
      <c r="I240" s="11">
        <f t="shared" ca="1" si="879"/>
        <v>0.91212099270766367</v>
      </c>
      <c r="J240" s="3">
        <f t="shared" ca="1" si="880"/>
        <v>0.58452061839313685</v>
      </c>
      <c r="K240" s="3">
        <f t="shared" ca="1" si="881"/>
        <v>0.98741648641250024</v>
      </c>
      <c r="L240" s="3">
        <f t="shared" ca="1" si="882"/>
        <v>0.11148298503917822</v>
      </c>
      <c r="M240" s="3">
        <f t="shared" ca="1" si="883"/>
        <v>1.2425160717371821E-2</v>
      </c>
      <c r="N240" s="3">
        <f t="shared" ca="1" si="884"/>
        <v>0.85008336225141889</v>
      </c>
      <c r="O240" s="3">
        <f t="shared" ca="1" si="885"/>
        <v>1.63015798694195</v>
      </c>
      <c r="P240" s="28">
        <f t="shared" ca="1" si="886"/>
        <v>0.8361912802542727</v>
      </c>
      <c r="Q240" s="3">
        <f t="shared" ca="1" si="887"/>
        <v>0.31092127929899732</v>
      </c>
      <c r="R240" s="3">
        <f t="shared" ca="1" si="888"/>
        <v>0.94881550059117936</v>
      </c>
      <c r="S240" s="3">
        <f t="shared" ca="1" si="889"/>
        <v>0.99514990619166577</v>
      </c>
      <c r="T240" s="3">
        <f t="shared" ca="1" si="890"/>
        <v>2.0721389802842407</v>
      </c>
      <c r="U240" s="28">
        <f t="shared" ca="1" si="891"/>
        <v>0.88816559740687251</v>
      </c>
      <c r="V240" s="3">
        <f t="shared" ca="1" si="892"/>
        <v>0.33915587466042307</v>
      </c>
      <c r="W240" s="3">
        <f t="shared" ca="1" si="893"/>
        <v>0.8870790523372859</v>
      </c>
      <c r="X240" s="3">
        <f t="shared" ca="1" si="894"/>
        <v>0.51857631606723575</v>
      </c>
      <c r="Y240" s="3">
        <f t="shared" ca="1" si="895"/>
        <v>1.5696952776057991</v>
      </c>
      <c r="Z240" s="28">
        <f t="shared" ca="1" si="896"/>
        <v>0.82774016334057365</v>
      </c>
      <c r="AA240" s="3">
        <f t="shared" ca="1" si="897"/>
        <v>0.79229666688909417</v>
      </c>
      <c r="AB240" s="3">
        <f t="shared" ca="1" si="898"/>
        <v>0.79586751155932356</v>
      </c>
      <c r="AC240" s="3">
        <f t="shared" ca="1" si="899"/>
        <v>0.12702297245602362</v>
      </c>
      <c r="AD240" s="3">
        <f t="shared" ca="1" si="900"/>
        <v>1.5151908681814503</v>
      </c>
      <c r="AE240" s="28">
        <f t="shared" ca="1" si="901"/>
        <v>0.81982921952282917</v>
      </c>
      <c r="AF240" s="3">
        <f t="shared" ca="1" si="902"/>
        <v>3.3455715228924626E-2</v>
      </c>
      <c r="AG240" s="3">
        <f t="shared" ca="1" si="903"/>
        <v>0.79321894973563956</v>
      </c>
      <c r="AH240" s="3">
        <f t="shared" ca="1" si="904"/>
        <v>2.9319953975701536E-3</v>
      </c>
      <c r="AI240" s="3">
        <f t="shared" ca="1" si="905"/>
        <v>-8.9198502860916296E-3</v>
      </c>
      <c r="AJ240" s="3">
        <f t="shared" ca="1" si="906"/>
        <v>0.67977728353433131</v>
      </c>
      <c r="AK240" s="28">
        <f t="shared" ca="1" si="907"/>
        <v>0.66368898758420924</v>
      </c>
      <c r="AL240" s="3">
        <f t="shared" ca="1" si="908"/>
        <v>0.88157072292312944</v>
      </c>
      <c r="AM240" s="3">
        <f t="shared" ca="1" si="909"/>
        <v>0.68515122506752923</v>
      </c>
      <c r="AN240" s="3">
        <f t="shared" ca="1" si="910"/>
        <v>0.82934473387444418</v>
      </c>
      <c r="AO240" s="3">
        <f t="shared" ca="1" si="911"/>
        <v>-9.0455324104099059E-3</v>
      </c>
      <c r="AP240" s="3">
        <f t="shared" ca="1" si="912"/>
        <v>2.0209834882090645</v>
      </c>
      <c r="AQ240" s="28">
        <f t="shared" ca="1" si="913"/>
        <v>0.88298266561481542</v>
      </c>
      <c r="AR240" s="3">
        <f t="shared" ca="1" si="914"/>
        <v>0.52418267036244759</v>
      </c>
      <c r="AS240" s="3">
        <f t="shared" ca="1" si="915"/>
        <v>0.29320367804558084</v>
      </c>
      <c r="AT240" s="3">
        <f t="shared" ca="1" si="916"/>
        <v>0.21834081388178558</v>
      </c>
      <c r="AU240" s="3">
        <f t="shared" ca="1" si="867"/>
        <v>0.82512884489258087</v>
      </c>
      <c r="AV240" s="28">
        <f t="shared" ca="1" si="917"/>
        <v>0.69532396563794763</v>
      </c>
      <c r="AW240" s="2">
        <f t="shared" ca="1" si="918"/>
        <v>1</v>
      </c>
      <c r="AX240" s="3">
        <f ca="1">POWER(AV240-$G$15, 2)/2</f>
        <v>4.6413742957293259E-2</v>
      </c>
      <c r="AY240" s="29">
        <f t="shared" ca="1" si="919"/>
        <v>4.5464111249475638E-3</v>
      </c>
      <c r="AZ240" s="3">
        <f t="shared" ca="1" si="920"/>
        <v>3.0174029966580345E-3</v>
      </c>
      <c r="BA240" s="3">
        <f t="shared" ca="1" si="921"/>
        <v>4.0144022140870513E-3</v>
      </c>
      <c r="BB240" s="3">
        <f t="shared" ca="1" si="847"/>
        <v>4.5464111249475638E-3</v>
      </c>
      <c r="BC240" s="29">
        <f t="shared" ca="1" si="868"/>
        <v>5.3193316019663748E-4</v>
      </c>
      <c r="BD240" s="3">
        <f t="shared" ca="1" si="922"/>
        <v>4.7244473300657214E-4</v>
      </c>
      <c r="BE240" s="3">
        <f t="shared" ca="1" si="923"/>
        <v>4.4030244090743225E-4</v>
      </c>
      <c r="BF240" s="3">
        <f t="shared" ca="1" si="924"/>
        <v>4.3609434756232136E-4</v>
      </c>
      <c r="BG240" s="3">
        <f t="shared" ca="1" si="851"/>
        <v>5.3193316019663748E-4</v>
      </c>
      <c r="BH240" s="29">
        <f t="shared" ca="1" si="869"/>
        <v>1.3773379005728697E-4</v>
      </c>
      <c r="BI240" s="3">
        <f t="shared" ca="1" si="925"/>
        <v>1.2233041392934303E-4</v>
      </c>
      <c r="BJ240" s="3">
        <f t="shared" ca="1" si="926"/>
        <v>1.14007789879535E-4</v>
      </c>
      <c r="BK240" s="3">
        <f t="shared" ca="1" si="927"/>
        <v>1.1291818560458679E-4</v>
      </c>
      <c r="BL240" s="3">
        <f t="shared" ca="1" si="855"/>
        <v>1.3773379005728697E-4</v>
      </c>
      <c r="BM240" s="29">
        <f t="shared" ca="1" si="870"/>
        <v>4.714625293949947E-5</v>
      </c>
      <c r="BN240" s="3">
        <f t="shared" ca="1" si="928"/>
        <v>4.3003087033622864E-5</v>
      </c>
      <c r="BO240" s="3">
        <f t="shared" ca="1" si="929"/>
        <v>3.9423285604671828E-5</v>
      </c>
      <c r="BP240" s="3">
        <f t="shared" ca="1" si="858"/>
        <v>4.714625293949947E-5</v>
      </c>
      <c r="BQ240" s="29">
        <f t="shared" ca="1" si="871"/>
        <v>6.7679302181297861E-5</v>
      </c>
      <c r="BR240" s="3">
        <f t="shared" ca="1" si="930"/>
        <v>6.173171229136735E-5</v>
      </c>
      <c r="BS240" s="3">
        <f t="shared" ca="1" si="931"/>
        <v>5.6592842337695251E-5</v>
      </c>
      <c r="BT240" s="3">
        <f t="shared" ca="1" si="861"/>
        <v>6.7679302181297861E-5</v>
      </c>
      <c r="BU240" s="29">
        <f t="shared" ca="1" si="872"/>
        <v>7.0110903778778817E-5</v>
      </c>
      <c r="BV240" s="3">
        <f t="shared" ca="1" si="932"/>
        <v>6.3949627154331228E-5</v>
      </c>
      <c r="BW240" s="3">
        <f t="shared" ca="1" si="933"/>
        <v>5.8626126390561182E-5</v>
      </c>
      <c r="BX240" s="3">
        <f t="shared" ca="1" si="864"/>
        <v>7.0110903778778817E-5</v>
      </c>
      <c r="BY240" s="29">
        <f t="shared" ca="1" si="865"/>
        <v>1.2454164845376959E-5</v>
      </c>
      <c r="BZ240" s="3">
        <f ca="1">$BY240*$C$15</f>
        <v>-3.5358619412509724E-5</v>
      </c>
      <c r="CA240" s="3">
        <f ca="1">$BY240*$D$15</f>
        <v>-8.2571112924849233E-5</v>
      </c>
      <c r="CB240" s="3">
        <f ca="1">$BY240*$E$15</f>
        <v>1.3058067298729286E-4</v>
      </c>
      <c r="CC240" s="3">
        <f ca="1">$BY240*$F$15</f>
        <v>7.2093424040433603E-6</v>
      </c>
      <c r="CD240" s="3">
        <f t="shared" ca="1" si="934"/>
        <v>1.2454164845376959E-5</v>
      </c>
      <c r="CE240" s="29">
        <f t="shared" ca="1" si="866"/>
        <v>2.1282354195734158E-5</v>
      </c>
      <c r="CF240" s="3">
        <f ca="1">$CE240*$C$15</f>
        <v>-6.0422731797108851E-5</v>
      </c>
      <c r="CG240" s="3">
        <f ca="1">$CE240*$D$15</f>
        <v>-1.4110200831771746E-4</v>
      </c>
      <c r="CH240" s="3">
        <f ca="1">$CE240*$E$15</f>
        <v>2.2314335550685307E-4</v>
      </c>
      <c r="CI240" s="3">
        <f ca="1">$CE240*$F$15</f>
        <v>1.2319716373284632E-5</v>
      </c>
      <c r="CJ240" s="3">
        <f t="shared" ca="1" si="935"/>
        <v>2.1282354195734158E-5</v>
      </c>
    </row>
    <row r="241" spans="2:88" x14ac:dyDescent="0.25">
      <c r="B241" s="2">
        <v>14</v>
      </c>
      <c r="C241" s="3">
        <f t="shared" ca="1" si="873"/>
        <v>0.14453836858090124</v>
      </c>
      <c r="D241" s="3">
        <f t="shared" ca="1" si="874"/>
        <v>0.61133700585237261</v>
      </c>
      <c r="E241" s="3">
        <f t="shared" ca="1" si="875"/>
        <v>0.72874191959244639</v>
      </c>
      <c r="F241" s="5">
        <f t="shared" ca="1" si="876"/>
        <v>0.86036505111308026</v>
      </c>
      <c r="G241" s="2">
        <f t="shared" ca="1" si="877"/>
        <v>0.67383266395931218</v>
      </c>
      <c r="H241" s="2">
        <f t="shared" ca="1" si="878"/>
        <v>2.3397990268590316</v>
      </c>
      <c r="I241" s="11">
        <f t="shared" ca="1" si="879"/>
        <v>0.91211997707582604</v>
      </c>
      <c r="J241" s="3">
        <f t="shared" ca="1" si="880"/>
        <v>0.58452726489363449</v>
      </c>
      <c r="K241" s="3">
        <f t="shared" ca="1" si="881"/>
        <v>0.98743200763341521</v>
      </c>
      <c r="L241" s="3">
        <f t="shared" ca="1" si="882"/>
        <v>0.11145843927007247</v>
      </c>
      <c r="M241" s="3">
        <f t="shared" ca="1" si="883"/>
        <v>1.242380554857076E-2</v>
      </c>
      <c r="N241" s="3">
        <f t="shared" ca="1" si="884"/>
        <v>0.85008102119245732</v>
      </c>
      <c r="O241" s="3">
        <f t="shared" ca="1" si="885"/>
        <v>1.6301590214758961</v>
      </c>
      <c r="P241" s="28">
        <f t="shared" ca="1" si="886"/>
        <v>0.83619142195994833</v>
      </c>
      <c r="Q241" s="3">
        <f t="shared" ca="1" si="887"/>
        <v>0.31091654895942361</v>
      </c>
      <c r="R241" s="3">
        <f t="shared" ca="1" si="888"/>
        <v>0.94881031450335607</v>
      </c>
      <c r="S241" s="3">
        <f t="shared" ca="1" si="889"/>
        <v>0.99514556963024925</v>
      </c>
      <c r="T241" s="3">
        <f t="shared" ca="1" si="890"/>
        <v>2.0721258111944407</v>
      </c>
      <c r="U241" s="28">
        <f t="shared" ca="1" si="891"/>
        <v>0.88816428934782743</v>
      </c>
      <c r="V241" s="3">
        <f t="shared" ca="1" si="892"/>
        <v>0.33914908417207101</v>
      </c>
      <c r="W241" s="3">
        <f t="shared" ca="1" si="893"/>
        <v>0.88707282712462876</v>
      </c>
      <c r="X241" s="3">
        <f t="shared" ca="1" si="894"/>
        <v>0.51856887134399576</v>
      </c>
      <c r="Y241" s="3">
        <f t="shared" ca="1" si="895"/>
        <v>1.5696762149196872</v>
      </c>
      <c r="Z241" s="28">
        <f t="shared" ca="1" si="896"/>
        <v>0.82773744524408477</v>
      </c>
      <c r="AA241" s="3">
        <f t="shared" ca="1" si="897"/>
        <v>0.79228963243010719</v>
      </c>
      <c r="AB241" s="3">
        <f t="shared" ca="1" si="898"/>
        <v>0.79586106268542056</v>
      </c>
      <c r="AC241" s="3">
        <f t="shared" ca="1" si="899"/>
        <v>0.12701526025660795</v>
      </c>
      <c r="AD241" s="3">
        <f t="shared" ca="1" si="900"/>
        <v>1.5151706553156492</v>
      </c>
      <c r="AE241" s="28">
        <f t="shared" ca="1" si="901"/>
        <v>0.81982623387586917</v>
      </c>
      <c r="AF241" s="3">
        <f t="shared" ca="1" si="902"/>
        <v>3.3403746308293902E-2</v>
      </c>
      <c r="AG241" s="3">
        <f t="shared" ca="1" si="903"/>
        <v>0.79317051646713976</v>
      </c>
      <c r="AH241" s="3">
        <f t="shared" ca="1" si="904"/>
        <v>2.8840250193382985E-3</v>
      </c>
      <c r="AI241" s="3">
        <f t="shared" ca="1" si="905"/>
        <v>-8.9783629337132596E-3</v>
      </c>
      <c r="AJ241" s="3">
        <f t="shared" ca="1" si="906"/>
        <v>0.6795909879811971</v>
      </c>
      <c r="AK241" s="28">
        <f t="shared" ca="1" si="907"/>
        <v>0.66364740404679734</v>
      </c>
      <c r="AL241" s="3">
        <f t="shared" ca="1" si="908"/>
        <v>0.88155726657759725</v>
      </c>
      <c r="AM241" s="3">
        <f t="shared" ca="1" si="909"/>
        <v>0.6851386842106425</v>
      </c>
      <c r="AN241" s="3">
        <f t="shared" ca="1" si="910"/>
        <v>0.82933231287402764</v>
      </c>
      <c r="AO241" s="3">
        <f t="shared" ca="1" si="911"/>
        <v>-9.0606831273162079E-3</v>
      </c>
      <c r="AP241" s="3">
        <f t="shared" ca="1" si="912"/>
        <v>2.0209303308634778</v>
      </c>
      <c r="AQ241" s="28">
        <f t="shared" ca="1" si="913"/>
        <v>0.88297717305865275</v>
      </c>
      <c r="AR241" s="3">
        <f t="shared" ca="1" si="914"/>
        <v>0.52385075603281517</v>
      </c>
      <c r="AS241" s="3">
        <f t="shared" ca="1" si="915"/>
        <v>0.29276209380203128</v>
      </c>
      <c r="AT241" s="3">
        <f t="shared" ca="1" si="916"/>
        <v>0.21784070865804137</v>
      </c>
      <c r="AU241" s="3">
        <f t="shared" ca="1" si="867"/>
        <v>0.82399514897122106</v>
      </c>
      <c r="AV241" s="28">
        <f t="shared" ca="1" si="917"/>
        <v>0.69508374063341571</v>
      </c>
      <c r="AW241" s="2">
        <f t="shared" ca="1" si="918"/>
        <v>1</v>
      </c>
      <c r="AX241" s="3">
        <f ca="1">POWER(AV241-$G$16, 2)/2</f>
        <v>4.6486962613055051E-2</v>
      </c>
      <c r="AY241" s="29">
        <f t="shared" ca="1" si="919"/>
        <v>4.4978712074994816E-3</v>
      </c>
      <c r="AZ241" s="3">
        <f t="shared" ca="1" si="920"/>
        <v>2.9850005505938646E-3</v>
      </c>
      <c r="BA241" s="3">
        <f t="shared" ca="1" si="921"/>
        <v>3.9715176035798015E-3</v>
      </c>
      <c r="BB241" s="3">
        <f t="shared" ca="1" si="847"/>
        <v>4.4978712074994816E-3</v>
      </c>
      <c r="BC241" s="29">
        <f t="shared" ca="1" si="868"/>
        <v>5.2595280363964745E-4</v>
      </c>
      <c r="BD241" s="3">
        <f t="shared" ca="1" si="922"/>
        <v>4.6713249807510491E-4</v>
      </c>
      <c r="BE241" s="3">
        <f t="shared" ca="1" si="923"/>
        <v>4.3535083000364555E-4</v>
      </c>
      <c r="BF241" s="3">
        <f t="shared" ca="1" si="924"/>
        <v>4.311899062043467E-4</v>
      </c>
      <c r="BG241" s="3">
        <f t="shared" ca="1" si="851"/>
        <v>5.2595280363964745E-4</v>
      </c>
      <c r="BH241" s="29">
        <f t="shared" ca="1" si="869"/>
        <v>1.3606358878450923E-4</v>
      </c>
      <c r="BI241" s="3">
        <f t="shared" ca="1" si="925"/>
        <v>1.2084682063890866E-4</v>
      </c>
      <c r="BJ241" s="3">
        <f t="shared" ca="1" si="926"/>
        <v>1.1262492737123137E-4</v>
      </c>
      <c r="BK241" s="3">
        <f t="shared" ca="1" si="927"/>
        <v>1.1154849956083916E-4</v>
      </c>
      <c r="BL241" s="3">
        <f t="shared" ca="1" si="855"/>
        <v>1.3606358878450923E-4</v>
      </c>
      <c r="BM241" s="29">
        <f t="shared" ca="1" si="870"/>
        <v>4.6603758378924174E-5</v>
      </c>
      <c r="BN241" s="3">
        <f t="shared" ca="1" si="928"/>
        <v>4.2508219024231654E-5</v>
      </c>
      <c r="BO241" s="3">
        <f t="shared" ca="1" si="929"/>
        <v>3.8969662987550465E-5</v>
      </c>
      <c r="BP241" s="3">
        <f t="shared" ca="1" si="858"/>
        <v>4.6603758378924174E-5</v>
      </c>
      <c r="BQ241" s="29">
        <f t="shared" ca="1" si="871"/>
        <v>6.6900693360756478E-5</v>
      </c>
      <c r="BR241" s="3">
        <f t="shared" ca="1" si="930"/>
        <v>6.1021458894570066E-5</v>
      </c>
      <c r="BS241" s="3">
        <f t="shared" ca="1" si="931"/>
        <v>5.5941785911437435E-5</v>
      </c>
      <c r="BT241" s="3">
        <f t="shared" ca="1" si="861"/>
        <v>6.6900693360756478E-5</v>
      </c>
      <c r="BU241" s="29">
        <f t="shared" ca="1" si="872"/>
        <v>6.9304350960140153E-5</v>
      </c>
      <c r="BV241" s="3">
        <f t="shared" ca="1" si="932"/>
        <v>6.3213883009018043E-5</v>
      </c>
      <c r="BW241" s="3">
        <f t="shared" ca="1" si="933"/>
        <v>5.7951703777370909E-5</v>
      </c>
      <c r="BX241" s="3">
        <f t="shared" ca="1" si="864"/>
        <v>6.9304350960140153E-5</v>
      </c>
      <c r="BY241" s="29">
        <f t="shared" ca="1" si="865"/>
        <v>1.2310974287560272E-5</v>
      </c>
      <c r="BZ241" s="3">
        <f ca="1">$BY241*$C$16</f>
        <v>-5.5456014775744002E-5</v>
      </c>
      <c r="CA241" s="3">
        <f ca="1">$BY241*$D$16</f>
        <v>-7.1558769143872841E-5</v>
      </c>
      <c r="CB241" s="3">
        <f ca="1">$BY241*$E$16</f>
        <v>1.3402588377638242E-4</v>
      </c>
      <c r="CC241" s="3">
        <f ca="1">$BY241*$F$16</f>
        <v>-6.5058574720041019E-6</v>
      </c>
      <c r="CD241" s="3">
        <f t="shared" ca="1" si="934"/>
        <v>1.2310974287560272E-5</v>
      </c>
      <c r="CE241" s="29">
        <f t="shared" ca="1" si="866"/>
        <v>2.1037428041564028E-5</v>
      </c>
      <c r="CF241" s="3">
        <f ca="1">$CE241*$C$16</f>
        <v>-9.476519835602932E-5</v>
      </c>
      <c r="CG241" s="3">
        <f ca="1">$CE241*$D$16</f>
        <v>-1.2228215423439506E-4</v>
      </c>
      <c r="CH241" s="3">
        <f ca="1">$CE241*$E$16</f>
        <v>2.2902816786009509E-4</v>
      </c>
      <c r="CI241" s="3">
        <f ca="1">$CE241*$F$16</f>
        <v>-1.1117439222844927E-5</v>
      </c>
      <c r="CJ241" s="3">
        <f t="shared" ca="1" si="935"/>
        <v>2.1037428041564028E-5</v>
      </c>
    </row>
    <row r="242" spans="2:88" x14ac:dyDescent="0.25">
      <c r="B242" s="2">
        <v>15</v>
      </c>
      <c r="C242" s="3">
        <f t="shared" ca="1" si="873"/>
        <v>0.14454446874252658</v>
      </c>
      <c r="D242" s="3">
        <f t="shared" ca="1" si="874"/>
        <v>0.6113448773169784</v>
      </c>
      <c r="E242" s="3">
        <f t="shared" ca="1" si="875"/>
        <v>0.72872717674523102</v>
      </c>
      <c r="F242" s="5">
        <f t="shared" ca="1" si="876"/>
        <v>0.86036576675740217</v>
      </c>
      <c r="G242" s="2">
        <f t="shared" ca="1" si="877"/>
        <v>0.67383130975214056</v>
      </c>
      <c r="H242" s="2">
        <f t="shared" ca="1" si="878"/>
        <v>2.3397877202358504</v>
      </c>
      <c r="I242" s="11">
        <f t="shared" ca="1" si="879"/>
        <v>0.91211907076520093</v>
      </c>
      <c r="J242" s="3">
        <f t="shared" ca="1" si="880"/>
        <v>0.58453768906545367</v>
      </c>
      <c r="K242" s="3">
        <f t="shared" ca="1" si="881"/>
        <v>0.98744545867038103</v>
      </c>
      <c r="L242" s="3">
        <f t="shared" ca="1" si="882"/>
        <v>0.11143324617160787</v>
      </c>
      <c r="M242" s="3">
        <f t="shared" ca="1" si="883"/>
        <v>1.2425028466885273E-2</v>
      </c>
      <c r="N242" s="3">
        <f t="shared" ca="1" si="884"/>
        <v>0.8500787070753727</v>
      </c>
      <c r="O242" s="3">
        <f t="shared" ca="1" si="885"/>
        <v>1.6301612030687886</v>
      </c>
      <c r="P242" s="28">
        <f t="shared" ca="1" si="886"/>
        <v>0.83619172078413084</v>
      </c>
      <c r="Q242" s="3">
        <f t="shared" ca="1" si="887"/>
        <v>0.31091187305533097</v>
      </c>
      <c r="R242" s="3">
        <f t="shared" ca="1" si="888"/>
        <v>0.94880518808993441</v>
      </c>
      <c r="S242" s="3">
        <f t="shared" ca="1" si="889"/>
        <v>0.99514128296732063</v>
      </c>
      <c r="T242" s="3">
        <f t="shared" ca="1" si="890"/>
        <v>2.0721129746262505</v>
      </c>
      <c r="U242" s="28">
        <f t="shared" ca="1" si="891"/>
        <v>0.88816301430460987</v>
      </c>
      <c r="V242" s="3">
        <f t="shared" ca="1" si="892"/>
        <v>0.33914237181159262</v>
      </c>
      <c r="W242" s="3">
        <f t="shared" ca="1" si="893"/>
        <v>0.88706667352817847</v>
      </c>
      <c r="X242" s="3">
        <f t="shared" ca="1" si="894"/>
        <v>0.51856151226772607</v>
      </c>
      <c r="Y242" s="3">
        <f t="shared" ca="1" si="895"/>
        <v>1.5696575454894046</v>
      </c>
      <c r="Z242" s="28">
        <f t="shared" ca="1" si="896"/>
        <v>0.8277347831879539</v>
      </c>
      <c r="AA242" s="3">
        <f t="shared" ca="1" si="897"/>
        <v>0.79228267890297621</v>
      </c>
      <c r="AB242" s="3">
        <f t="shared" ca="1" si="898"/>
        <v>0.79585468799800507</v>
      </c>
      <c r="AC242" s="3">
        <f t="shared" ca="1" si="899"/>
        <v>0.12700763677800234</v>
      </c>
      <c r="AD242" s="3">
        <f t="shared" ca="1" si="900"/>
        <v>1.5151508786935184</v>
      </c>
      <c r="AE242" s="28">
        <f t="shared" ca="1" si="901"/>
        <v>0.81982331262919828</v>
      </c>
      <c r="AF242" s="3">
        <f t="shared" ca="1" si="902"/>
        <v>3.3352361733505642E-2</v>
      </c>
      <c r="AG242" s="3">
        <f t="shared" ca="1" si="903"/>
        <v>0.79312262787583931</v>
      </c>
      <c r="AH242" s="3">
        <f t="shared" ca="1" si="904"/>
        <v>2.8365941296558204E-3</v>
      </c>
      <c r="AI242" s="3">
        <f t="shared" ca="1" si="905"/>
        <v>-9.0362177421136215E-3</v>
      </c>
      <c r="AJ242" s="3">
        <f t="shared" ca="1" si="906"/>
        <v>0.6794068088115216</v>
      </c>
      <c r="AK242" s="28">
        <f t="shared" ca="1" si="907"/>
        <v>0.66360629042056507</v>
      </c>
      <c r="AL242" s="3">
        <f t="shared" ca="1" si="908"/>
        <v>0.88154397342732693</v>
      </c>
      <c r="AM242" s="3">
        <f t="shared" ca="1" si="909"/>
        <v>0.68512629546863169</v>
      </c>
      <c r="AN242" s="3">
        <f t="shared" ca="1" si="910"/>
        <v>0.82932004253907599</v>
      </c>
      <c r="AO242" s="3">
        <f t="shared" ca="1" si="911"/>
        <v>-9.0756501220825032E-3</v>
      </c>
      <c r="AP242" s="3">
        <f t="shared" ca="1" si="912"/>
        <v>2.0208778726994621</v>
      </c>
      <c r="AQ242" s="28">
        <f t="shared" ca="1" si="913"/>
        <v>0.88297175252714477</v>
      </c>
      <c r="AR242" s="3">
        <f t="shared" ca="1" si="914"/>
        <v>0.52352240597224986</v>
      </c>
      <c r="AS242" s="3">
        <f t="shared" ca="1" si="915"/>
        <v>0.2923252268656375</v>
      </c>
      <c r="AT242" s="3">
        <f t="shared" ca="1" si="916"/>
        <v>0.21734594282521641</v>
      </c>
      <c r="AU242" s="3">
        <f t="shared" ca="1" si="867"/>
        <v>0.82287362247795737</v>
      </c>
      <c r="AV242" s="28">
        <f t="shared" ca="1" si="917"/>
        <v>0.69484598969764999</v>
      </c>
      <c r="AW242" s="2">
        <f t="shared" ca="1" si="918"/>
        <v>1</v>
      </c>
      <c r="AX242" s="3">
        <f ca="1">POWER(AV242-$G$17, 2)/2</f>
        <v>4.6559485001803368E-2</v>
      </c>
      <c r="AY242" s="29">
        <f t="shared" ca="1" si="919"/>
        <v>4.449784384812922E-3</v>
      </c>
      <c r="AZ242" s="3">
        <f t="shared" ca="1" si="920"/>
        <v>2.9529049087770594E-3</v>
      </c>
      <c r="BA242" s="3">
        <f t="shared" ca="1" si="921"/>
        <v>3.9290339166261883E-3</v>
      </c>
      <c r="BB242" s="3">
        <f t="shared" ca="1" si="847"/>
        <v>4.449784384812922E-3</v>
      </c>
      <c r="BC242" s="29">
        <f t="shared" ca="1" si="868"/>
        <v>5.200350328203613E-4</v>
      </c>
      <c r="BD242" s="3">
        <f t="shared" ca="1" si="922"/>
        <v>4.6187588229372879E-4</v>
      </c>
      <c r="BE242" s="3">
        <f t="shared" ca="1" si="923"/>
        <v>4.3045108514170227E-4</v>
      </c>
      <c r="BF242" s="3">
        <f t="shared" ca="1" si="924"/>
        <v>4.2633684329002243E-4</v>
      </c>
      <c r="BG242" s="3">
        <f t="shared" ca="1" si="851"/>
        <v>5.200350328203613E-4</v>
      </c>
      <c r="BH242" s="29">
        <f t="shared" ca="1" si="869"/>
        <v>1.3441346432857784E-4</v>
      </c>
      <c r="BI242" s="3">
        <f t="shared" ca="1" si="925"/>
        <v>1.1938106764119485E-4</v>
      </c>
      <c r="BJ242" s="3">
        <f t="shared" ca="1" si="926"/>
        <v>1.1125869975355715E-4</v>
      </c>
      <c r="BK242" s="3">
        <f t="shared" ca="1" si="927"/>
        <v>1.1019529158782126E-4</v>
      </c>
      <c r="BL242" s="3">
        <f t="shared" ca="1" si="855"/>
        <v>1.3441346432857784E-4</v>
      </c>
      <c r="BM242" s="29">
        <f t="shared" ca="1" si="870"/>
        <v>4.6067203506461219E-5</v>
      </c>
      <c r="BN242" s="3">
        <f t="shared" ca="1" si="928"/>
        <v>4.2018774855064812E-5</v>
      </c>
      <c r="BO242" s="3">
        <f t="shared" ca="1" si="929"/>
        <v>3.8521014171780556E-5</v>
      </c>
      <c r="BP242" s="3">
        <f t="shared" ca="1" si="858"/>
        <v>4.6067203506461219E-5</v>
      </c>
      <c r="BQ242" s="29">
        <f t="shared" ca="1" si="871"/>
        <v>6.6130607591773815E-5</v>
      </c>
      <c r="BR242" s="3">
        <f t="shared" ca="1" si="930"/>
        <v>6.0318988345746872E-5</v>
      </c>
      <c r="BS242" s="3">
        <f t="shared" ca="1" si="931"/>
        <v>5.5297866558665451E-5</v>
      </c>
      <c r="BT242" s="3">
        <f t="shared" ca="1" si="861"/>
        <v>6.6130607591773815E-5</v>
      </c>
      <c r="BU242" s="29">
        <f t="shared" ca="1" si="872"/>
        <v>6.8506625260504597E-5</v>
      </c>
      <c r="BV242" s="3">
        <f t="shared" ca="1" si="932"/>
        <v>6.2486199373871292E-5</v>
      </c>
      <c r="BW242" s="3">
        <f t="shared" ca="1" si="933"/>
        <v>5.7284672861694946E-5</v>
      </c>
      <c r="BX242" s="3">
        <f t="shared" ca="1" si="864"/>
        <v>6.8506625260504597E-5</v>
      </c>
      <c r="BY242" s="29">
        <f t="shared" ca="1" si="865"/>
        <v>1.2169337111820013E-5</v>
      </c>
      <c r="BZ242" s="3">
        <f ca="1">$BY242*$C$17</f>
        <v>-2.9328102439486233E-5</v>
      </c>
      <c r="CA242" s="3">
        <f ca="1">$BY242*$D$17</f>
        <v>4.5553479610675857E-5</v>
      </c>
      <c r="CB242" s="3">
        <f ca="1">$BY242*$E$17</f>
        <v>-4.8938989195184179E-6</v>
      </c>
      <c r="CC242" s="3">
        <f ca="1">$BY242*$F$17</f>
        <v>-1.576294236094046E-5</v>
      </c>
      <c r="CD242" s="3">
        <f t="shared" ca="1" si="934"/>
        <v>1.2169337111820013E-5</v>
      </c>
      <c r="CE242" s="29">
        <f t="shared" ca="1" si="866"/>
        <v>2.0795169126329217E-5</v>
      </c>
      <c r="CF242" s="3">
        <f ca="1">$CE242*$C$17</f>
        <v>-5.0116357594453417E-5</v>
      </c>
      <c r="CG242" s="3">
        <f ca="1">$CE242*$D$17</f>
        <v>7.7842556590588158E-5</v>
      </c>
      <c r="CH242" s="3">
        <f ca="1">$CE242*$E$17</f>
        <v>-8.3627772641532955E-6</v>
      </c>
      <c r="CI242" s="3">
        <f ca="1">$CE242*$F$17</f>
        <v>-2.6935982569334231E-5</v>
      </c>
      <c r="CJ242" s="3">
        <f t="shared" ca="1" si="935"/>
        <v>2.0795169126329217E-5</v>
      </c>
    </row>
    <row r="243" spans="2:88" x14ac:dyDescent="0.25">
      <c r="B243" s="2">
        <v>16</v>
      </c>
      <c r="C243" s="3">
        <f t="shared" ca="1" si="873"/>
        <v>0.14454769483379493</v>
      </c>
      <c r="D243" s="3">
        <f t="shared" ca="1" si="874"/>
        <v>0.61133986643422122</v>
      </c>
      <c r="E243" s="3">
        <f t="shared" ca="1" si="875"/>
        <v>0.72872771507411216</v>
      </c>
      <c r="F243" s="5">
        <f t="shared" ca="1" si="876"/>
        <v>0.86036750068106183</v>
      </c>
      <c r="G243" s="2">
        <f t="shared" ca="1" si="877"/>
        <v>0.67382997112505827</v>
      </c>
      <c r="H243" s="2">
        <f t="shared" ca="1" si="878"/>
        <v>2.3397847814435289</v>
      </c>
      <c r="I243" s="11">
        <f t="shared" ca="1" si="879"/>
        <v>0.91211883519757819</v>
      </c>
      <c r="J243" s="3">
        <f t="shared" ca="1" si="880"/>
        <v>0.58454320186478903</v>
      </c>
      <c r="K243" s="3">
        <f t="shared" ca="1" si="881"/>
        <v>0.98743689598915607</v>
      </c>
      <c r="L243" s="3">
        <f t="shared" ca="1" si="882"/>
        <v>0.11143416607710692</v>
      </c>
      <c r="M243" s="3">
        <f t="shared" ca="1" si="883"/>
        <v>1.24279914249679E-2</v>
      </c>
      <c r="N243" s="3">
        <f t="shared" ca="1" si="884"/>
        <v>0.85007641960676883</v>
      </c>
      <c r="O243" s="3">
        <f t="shared" ca="1" si="885"/>
        <v>1.6301539880282523</v>
      </c>
      <c r="P243" s="28">
        <f t="shared" ca="1" si="886"/>
        <v>0.83619073250064069</v>
      </c>
      <c r="Q243" s="3">
        <f t="shared" ca="1" si="887"/>
        <v>0.31090725099009692</v>
      </c>
      <c r="R243" s="3">
        <f t="shared" ca="1" si="888"/>
        <v>0.94880012069754871</v>
      </c>
      <c r="S243" s="3">
        <f t="shared" ca="1" si="889"/>
        <v>0.99513704565576178</v>
      </c>
      <c r="T243" s="3">
        <f t="shared" ca="1" si="890"/>
        <v>2.0720992732061099</v>
      </c>
      <c r="U243" s="28">
        <f t="shared" ca="1" si="891"/>
        <v>0.88816165334251174</v>
      </c>
      <c r="V243" s="3">
        <f t="shared" ca="1" si="892"/>
        <v>0.33913573672287461</v>
      </c>
      <c r="W243" s="3">
        <f t="shared" ca="1" si="893"/>
        <v>0.88706059076285704</v>
      </c>
      <c r="X243" s="3">
        <f t="shared" ca="1" si="894"/>
        <v>0.51855423790089095</v>
      </c>
      <c r="Y243" s="3">
        <f t="shared" ca="1" si="895"/>
        <v>1.5696381762168765</v>
      </c>
      <c r="Z243" s="28">
        <f t="shared" ca="1" si="896"/>
        <v>0.82773202130755852</v>
      </c>
      <c r="AA243" s="3">
        <f t="shared" ca="1" si="897"/>
        <v>0.79227580542104503</v>
      </c>
      <c r="AB243" s="3">
        <f t="shared" ca="1" si="898"/>
        <v>0.79584838668399027</v>
      </c>
      <c r="AC243" s="3">
        <f t="shared" ca="1" si="899"/>
        <v>0.12700010104922368</v>
      </c>
      <c r="AD243" s="3">
        <f t="shared" ca="1" si="900"/>
        <v>1.5151308312658294</v>
      </c>
      <c r="AE243" s="28">
        <f t="shared" ca="1" si="901"/>
        <v>0.81982035134354914</v>
      </c>
      <c r="AF243" s="3">
        <f t="shared" ca="1" si="902"/>
        <v>3.3301555386453331E-2</v>
      </c>
      <c r="AG243" s="3">
        <f t="shared" ca="1" si="903"/>
        <v>0.79307527825647373</v>
      </c>
      <c r="AH243" s="3">
        <f t="shared" ca="1" si="904"/>
        <v>2.7896970768939177E-3</v>
      </c>
      <c r="AI243" s="3">
        <f t="shared" ca="1" si="905"/>
        <v>-9.0934215957238617E-3</v>
      </c>
      <c r="AJ243" s="3">
        <f t="shared" ca="1" si="906"/>
        <v>0.67922459645319244</v>
      </c>
      <c r="AK243" s="28">
        <f t="shared" ca="1" si="907"/>
        <v>0.66356561339999243</v>
      </c>
      <c r="AL243" s="3">
        <f t="shared" ca="1" si="908"/>
        <v>0.88153084150988636</v>
      </c>
      <c r="AM243" s="3">
        <f t="shared" ca="1" si="909"/>
        <v>0.68511405701165884</v>
      </c>
      <c r="AN243" s="3">
        <f t="shared" ca="1" si="910"/>
        <v>0.82930792105700135</v>
      </c>
      <c r="AO243" s="3">
        <f t="shared" ca="1" si="911"/>
        <v>-9.0904356031586472E-3</v>
      </c>
      <c r="AP243" s="3">
        <f t="shared" ca="1" si="912"/>
        <v>2.0208258085140995</v>
      </c>
      <c r="AQ243" s="28">
        <f t="shared" ca="1" si="913"/>
        <v>0.8829663724903184</v>
      </c>
      <c r="AR243" s="3">
        <f t="shared" ca="1" si="914"/>
        <v>0.52319758643228442</v>
      </c>
      <c r="AS243" s="3">
        <f t="shared" ca="1" si="915"/>
        <v>0.29189303313480863</v>
      </c>
      <c r="AT243" s="3">
        <f t="shared" ca="1" si="916"/>
        <v>0.21685646654288698</v>
      </c>
      <c r="AU243" s="3">
        <f t="shared" ca="1" si="867"/>
        <v>0.8217641265354596</v>
      </c>
      <c r="AV243" s="28">
        <f t="shared" ca="1" si="917"/>
        <v>0.69461068683694005</v>
      </c>
      <c r="AW243" s="2">
        <f t="shared" ca="1" si="918"/>
        <v>1</v>
      </c>
      <c r="AX243" s="3">
        <f ca="1">POWER(AV243-$G$18, 2)/2</f>
        <v>4.6631316297102751E-2</v>
      </c>
      <c r="AY243" s="29">
        <f t="shared" ca="1" si="919"/>
        <v>4.4021469163080364E-3</v>
      </c>
      <c r="AZ243" s="3">
        <f t="shared" ca="1" si="920"/>
        <v>2.9211133187968274E-3</v>
      </c>
      <c r="BA243" s="3">
        <f t="shared" ca="1" si="921"/>
        <v>3.8869476938619483E-3</v>
      </c>
      <c r="BB243" s="3">
        <f t="shared" ca="1" si="847"/>
        <v>4.4021469163080364E-3</v>
      </c>
      <c r="BC243" s="29">
        <f t="shared" ca="1" si="868"/>
        <v>5.1417921268257654E-4</v>
      </c>
      <c r="BD243" s="3">
        <f t="shared" ca="1" si="922"/>
        <v>4.5667425965050814E-4</v>
      </c>
      <c r="BE243" s="3">
        <f t="shared" ca="1" si="923"/>
        <v>4.2560259902807809E-4</v>
      </c>
      <c r="BF243" s="3">
        <f t="shared" ca="1" si="924"/>
        <v>4.2153458279497937E-4</v>
      </c>
      <c r="BG243" s="3">
        <f t="shared" ca="1" si="851"/>
        <v>5.1417921268257654E-4</v>
      </c>
      <c r="BH243" s="29">
        <f t="shared" ca="1" si="869"/>
        <v>1.3278318824666029E-4</v>
      </c>
      <c r="BI243" s="3">
        <f t="shared" ca="1" si="925"/>
        <v>1.1793293600924378E-4</v>
      </c>
      <c r="BJ243" s="3">
        <f t="shared" ca="1" si="926"/>
        <v>1.0990889680307017E-4</v>
      </c>
      <c r="BK243" s="3">
        <f t="shared" ca="1" si="927"/>
        <v>1.0885836004089366E-4</v>
      </c>
      <c r="BL243" s="3">
        <f t="shared" ca="1" si="855"/>
        <v>1.3278318824666029E-4</v>
      </c>
      <c r="BM243" s="29">
        <f t="shared" ca="1" si="870"/>
        <v>4.5536565570518348E-5</v>
      </c>
      <c r="BN243" s="3">
        <f t="shared" ca="1" si="928"/>
        <v>4.1534759147079338E-5</v>
      </c>
      <c r="BO243" s="3">
        <f t="shared" ca="1" si="929"/>
        <v>3.8077254119975193E-5</v>
      </c>
      <c r="BP243" s="3">
        <f t="shared" ca="1" si="858"/>
        <v>4.5536565570518348E-5</v>
      </c>
      <c r="BQ243" s="29">
        <f t="shared" ca="1" si="871"/>
        <v>6.5368998343754469E-5</v>
      </c>
      <c r="BR243" s="3">
        <f t="shared" ca="1" si="930"/>
        <v>5.9624294627337742E-5</v>
      </c>
      <c r="BS243" s="3">
        <f t="shared" ca="1" si="931"/>
        <v>5.4660950607897217E-5</v>
      </c>
      <c r="BT243" s="3">
        <f t="shared" ca="1" si="861"/>
        <v>6.5368998343754469E-5</v>
      </c>
      <c r="BU243" s="29">
        <f t="shared" ca="1" si="872"/>
        <v>6.7717660646453724E-5</v>
      </c>
      <c r="BV243" s="3">
        <f t="shared" ca="1" si="932"/>
        <v>6.1766553751148252E-5</v>
      </c>
      <c r="BW243" s="3">
        <f t="shared" ca="1" si="933"/>
        <v>5.6624880259187948E-5</v>
      </c>
      <c r="BX243" s="3">
        <f t="shared" ca="1" si="864"/>
        <v>6.7717660646453724E-5</v>
      </c>
      <c r="BY243" s="29">
        <f t="shared" ca="1" si="865"/>
        <v>1.2029173492230911E-5</v>
      </c>
      <c r="BZ243" s="3">
        <f ca="1">$BY243*$C$18</f>
        <v>4.8855285221346621E-6</v>
      </c>
      <c r="CA243" s="3">
        <f ca="1">$BY243*$D$18</f>
        <v>1.6229760875717944E-5</v>
      </c>
      <c r="CB243" s="3">
        <f ca="1">$BY243*$E$18</f>
        <v>-1.7443504481084042E-5</v>
      </c>
      <c r="CC243" s="3">
        <f ca="1">$BY243*$F$18</f>
        <v>-6.7302022771682733E-6</v>
      </c>
      <c r="CD243" s="3">
        <f t="shared" ca="1" si="934"/>
        <v>1.2029173492230911E-5</v>
      </c>
      <c r="CE243" s="29">
        <f t="shared" ca="1" si="866"/>
        <v>2.0555705091817186E-5</v>
      </c>
      <c r="CF243" s="3">
        <f ca="1">$CE243*$C$18</f>
        <v>8.3484940659906327E-6</v>
      </c>
      <c r="CG243" s="3">
        <f ca="1">$CE243*$D$18</f>
        <v>2.7733757309879747E-5</v>
      </c>
      <c r="CH243" s="3">
        <f ca="1">$CE243*$E$18</f>
        <v>-2.9807827953644102E-5</v>
      </c>
      <c r="CI243" s="3">
        <f ca="1">$CE243*$F$18</f>
        <v>-1.1500711441820798E-5</v>
      </c>
      <c r="CJ243" s="3">
        <f t="shared" ca="1" si="935"/>
        <v>2.0555705091817186E-5</v>
      </c>
    </row>
    <row r="244" spans="2:88" x14ac:dyDescent="0.25">
      <c r="B244" s="2">
        <v>17</v>
      </c>
      <c r="C244" s="3">
        <f t="shared" ca="1" si="873"/>
        <v>0.14454715742565749</v>
      </c>
      <c r="D244" s="3">
        <f t="shared" ca="1" si="874"/>
        <v>0.6113380811605249</v>
      </c>
      <c r="E244" s="3">
        <f t="shared" ca="1" si="875"/>
        <v>0.7287296338596051</v>
      </c>
      <c r="F244" s="5">
        <f t="shared" ca="1" si="876"/>
        <v>0.86036824100331233</v>
      </c>
      <c r="G244" s="2">
        <f t="shared" ca="1" si="877"/>
        <v>0.67382864791597408</v>
      </c>
      <c r="H244" s="2">
        <f t="shared" ca="1" si="878"/>
        <v>2.3397854025230163</v>
      </c>
      <c r="I244" s="11">
        <f t="shared" ca="1" si="879"/>
        <v>0.91211888498209592</v>
      </c>
      <c r="J244" s="3">
        <f t="shared" ca="1" si="880"/>
        <v>0.5845422835304418</v>
      </c>
      <c r="K244" s="3">
        <f t="shared" ca="1" si="881"/>
        <v>0.98743384527585198</v>
      </c>
      <c r="L244" s="3">
        <f t="shared" ca="1" si="882"/>
        <v>0.11143744493818182</v>
      </c>
      <c r="M244" s="3">
        <f t="shared" ca="1" si="883"/>
        <v>1.24292565032265E-2</v>
      </c>
      <c r="N244" s="3">
        <f t="shared" ca="1" si="884"/>
        <v>0.85007415847920875</v>
      </c>
      <c r="O244" s="3">
        <f t="shared" ca="1" si="885"/>
        <v>1.6301508996791358</v>
      </c>
      <c r="P244" s="28">
        <f t="shared" ca="1" si="886"/>
        <v>0.83619030947113726</v>
      </c>
      <c r="Q244" s="3">
        <f t="shared" ca="1" si="887"/>
        <v>0.31090268216659073</v>
      </c>
      <c r="R244" s="3">
        <f t="shared" ca="1" si="888"/>
        <v>0.94879511167533592</v>
      </c>
      <c r="S244" s="3">
        <f t="shared" ca="1" si="889"/>
        <v>0.99513285715780853</v>
      </c>
      <c r="T244" s="3">
        <f t="shared" ca="1" si="890"/>
        <v>2.0720863430100436</v>
      </c>
      <c r="U244" s="28">
        <f t="shared" ca="1" si="891"/>
        <v>0.88816036897282591</v>
      </c>
      <c r="V244" s="3">
        <f t="shared" ca="1" si="892"/>
        <v>0.33912917805046561</v>
      </c>
      <c r="W244" s="3">
        <f t="shared" ca="1" si="893"/>
        <v>0.88705457805829013</v>
      </c>
      <c r="X244" s="3">
        <f t="shared" ca="1" si="894"/>
        <v>0.51854704731107315</v>
      </c>
      <c r="Y244" s="3">
        <f t="shared" ca="1" si="895"/>
        <v>1.5696196172037093</v>
      </c>
      <c r="Z244" s="28">
        <f t="shared" ca="1" si="896"/>
        <v>0.82772937492981224</v>
      </c>
      <c r="AA244" s="3">
        <f t="shared" ca="1" si="897"/>
        <v>0.79226901110013237</v>
      </c>
      <c r="AB244" s="3">
        <f t="shared" ca="1" si="898"/>
        <v>0.79584215794716173</v>
      </c>
      <c r="AC244" s="3">
        <f t="shared" ca="1" si="899"/>
        <v>0.12699265210655258</v>
      </c>
      <c r="AD244" s="3">
        <f t="shared" ca="1" si="900"/>
        <v>1.5151116794610877</v>
      </c>
      <c r="AE244" s="28">
        <f t="shared" ca="1" si="901"/>
        <v>0.81981752231847793</v>
      </c>
      <c r="AF244" s="3">
        <f t="shared" ca="1" si="902"/>
        <v>3.3251321217891774E-2</v>
      </c>
      <c r="AG244" s="3">
        <f t="shared" ca="1" si="903"/>
        <v>0.79302846197058063</v>
      </c>
      <c r="AH244" s="3">
        <f t="shared" ca="1" si="904"/>
        <v>2.7433282727864698E-3</v>
      </c>
      <c r="AI244" s="3">
        <f t="shared" ca="1" si="905"/>
        <v>-9.1499813091189455E-3</v>
      </c>
      <c r="AJ244" s="3">
        <f t="shared" ca="1" si="906"/>
        <v>0.67904450612855882</v>
      </c>
      <c r="AK244" s="28">
        <f t="shared" ca="1" si="907"/>
        <v>0.66352540771891944</v>
      </c>
      <c r="AL244" s="3">
        <f t="shared" ca="1" si="908"/>
        <v>0.88151786888692529</v>
      </c>
      <c r="AM244" s="3">
        <f t="shared" ca="1" si="909"/>
        <v>0.68510196703301052</v>
      </c>
      <c r="AN244" s="3">
        <f t="shared" ca="1" si="910"/>
        <v>0.82929594663739681</v>
      </c>
      <c r="AO244" s="3">
        <f t="shared" ca="1" si="911"/>
        <v>-9.10504175386578E-3</v>
      </c>
      <c r="AP244" s="3">
        <f t="shared" ca="1" si="912"/>
        <v>2.0207745651093312</v>
      </c>
      <c r="AQ244" s="28">
        <f t="shared" ca="1" si="913"/>
        <v>0.88296107705910509</v>
      </c>
      <c r="AR244" s="3">
        <f t="shared" ca="1" si="914"/>
        <v>0.52287626396721676</v>
      </c>
      <c r="AS244" s="3">
        <f t="shared" ca="1" si="915"/>
        <v>0.29146546888848379</v>
      </c>
      <c r="AT244" s="3">
        <f t="shared" ca="1" si="916"/>
        <v>0.21637223038209311</v>
      </c>
      <c r="AU244" s="3">
        <f t="shared" ca="1" si="867"/>
        <v>0.82066658095279865</v>
      </c>
      <c r="AV244" s="28">
        <f t="shared" ca="1" si="917"/>
        <v>0.69437781841977353</v>
      </c>
      <c r="AW244" s="2">
        <f t="shared" ca="1" si="918"/>
        <v>1</v>
      </c>
      <c r="AX244" s="3">
        <f ca="1">POWER(AV244-$G$19, 2)/2</f>
        <v>4.6702458936928461E-2</v>
      </c>
      <c r="AY244" s="29">
        <f t="shared" ca="1" si="919"/>
        <v>4.3549575439467275E-3</v>
      </c>
      <c r="AZ244" s="3">
        <f t="shared" ca="1" si="920"/>
        <v>2.8896249799458362E-3</v>
      </c>
      <c r="BA244" s="3">
        <f t="shared" ca="1" si="921"/>
        <v>3.8452580035498777E-3</v>
      </c>
      <c r="BB244" s="3">
        <f t="shared" ca="1" si="847"/>
        <v>4.3549575439467275E-3</v>
      </c>
      <c r="BC244" s="29">
        <f t="shared" ca="1" si="868"/>
        <v>5.0838495065010092E-4</v>
      </c>
      <c r="BD244" s="3">
        <f t="shared" ca="1" si="922"/>
        <v>4.5152736534962551E-4</v>
      </c>
      <c r="BE244" s="3">
        <f t="shared" ca="1" si="923"/>
        <v>4.2080515742533146E-4</v>
      </c>
      <c r="BF244" s="3">
        <f t="shared" ca="1" si="924"/>
        <v>4.1678289062596743E-4</v>
      </c>
      <c r="BG244" s="3">
        <f t="shared" ca="1" si="851"/>
        <v>5.0838495065010092E-4</v>
      </c>
      <c r="BH244" s="29">
        <f t="shared" ca="1" si="869"/>
        <v>1.3117253473161371E-4</v>
      </c>
      <c r="BI244" s="3">
        <f t="shared" ca="1" si="925"/>
        <v>1.1650224684633086E-4</v>
      </c>
      <c r="BJ244" s="3">
        <f t="shared" ca="1" si="926"/>
        <v>1.085753601813577E-4</v>
      </c>
      <c r="BK244" s="3">
        <f t="shared" ca="1" si="927"/>
        <v>1.0753754241990604E-4</v>
      </c>
      <c r="BL244" s="3">
        <f t="shared" ca="1" si="855"/>
        <v>1.3117253473161371E-4</v>
      </c>
      <c r="BM244" s="29">
        <f t="shared" ca="1" si="870"/>
        <v>4.5011741605161117E-5</v>
      </c>
      <c r="BN244" s="3">
        <f t="shared" ca="1" si="928"/>
        <v>4.1056059564001776E-5</v>
      </c>
      <c r="BO244" s="3">
        <f t="shared" ca="1" si="929"/>
        <v>3.7638382142654537E-5</v>
      </c>
      <c r="BP244" s="3">
        <f t="shared" ca="1" si="858"/>
        <v>4.5011741605161117E-5</v>
      </c>
      <c r="BQ244" s="29">
        <f t="shared" ca="1" si="871"/>
        <v>6.4615736456712688E-5</v>
      </c>
      <c r="BR244" s="3">
        <f t="shared" ca="1" si="930"/>
        <v>5.893723348919374E-5</v>
      </c>
      <c r="BS244" s="3">
        <f t="shared" ca="1" si="931"/>
        <v>5.4031052664444032E-5</v>
      </c>
      <c r="BT244" s="3">
        <f t="shared" ca="1" si="861"/>
        <v>6.4615736456712688E-5</v>
      </c>
      <c r="BU244" s="29">
        <f t="shared" ca="1" si="872"/>
        <v>6.6937340311005856E-5</v>
      </c>
      <c r="BV244" s="3">
        <f t="shared" ca="1" si="932"/>
        <v>6.1054812208141768E-5</v>
      </c>
      <c r="BW244" s="3">
        <f t="shared" ca="1" si="933"/>
        <v>5.5972355309834816E-5</v>
      </c>
      <c r="BX244" s="3">
        <f t="shared" ca="1" si="864"/>
        <v>6.6937340311005856E-5</v>
      </c>
      <c r="BY244" s="29">
        <f t="shared" ca="1" si="865"/>
        <v>1.1890512534420327E-5</v>
      </c>
      <c r="BZ244" s="3">
        <f ca="1">$BY244*$C$19</f>
        <v>-1.6512354756549509E-5</v>
      </c>
      <c r="CA244" s="3">
        <f ca="1">$BY244*$D$19</f>
        <v>-5.7993596784128265E-5</v>
      </c>
      <c r="CB244" s="3">
        <f ca="1">$BY244*$E$19</f>
        <v>7.7019605890454225E-5</v>
      </c>
      <c r="CC244" s="3">
        <f ca="1">$BY244*$F$19</f>
        <v>4.0640582791395238E-6</v>
      </c>
      <c r="CD244" s="3">
        <f t="shared" ca="1" si="934"/>
        <v>1.1890512534420327E-5</v>
      </c>
      <c r="CE244" s="29">
        <f t="shared" ca="1" si="866"/>
        <v>2.0318810920281775E-5</v>
      </c>
      <c r="CF244" s="3">
        <f ca="1">$CE244*$C$19</f>
        <v>-2.8216732724995301E-5</v>
      </c>
      <c r="CG244" s="3">
        <f ca="1">$CE244*$D$19</f>
        <v>-9.9100936501490299E-5</v>
      </c>
      <c r="CH244" s="3">
        <f ca="1">$CE244*$E$19</f>
        <v>1.3161306585503317E-4</v>
      </c>
      <c r="CI244" s="3">
        <f ca="1">$CE244*$F$19</f>
        <v>6.9447663844431075E-6</v>
      </c>
      <c r="CJ244" s="3">
        <f t="shared" ca="1" si="935"/>
        <v>2.0318810920281775E-5</v>
      </c>
    </row>
    <row r="245" spans="2:88" x14ac:dyDescent="0.25">
      <c r="B245" s="2">
        <v>18</v>
      </c>
      <c r="C245" s="3">
        <f t="shared" ca="1" si="873"/>
        <v>0.14454897378468071</v>
      </c>
      <c r="D245" s="3">
        <f t="shared" ca="1" si="874"/>
        <v>0.61134446045617119</v>
      </c>
      <c r="E245" s="3">
        <f t="shared" ca="1" si="875"/>
        <v>0.7287211617029572</v>
      </c>
      <c r="F245" s="5">
        <f t="shared" ca="1" si="876"/>
        <v>0.86036779395690166</v>
      </c>
      <c r="G245" s="2">
        <f t="shared" ca="1" si="877"/>
        <v>0.67382733995959532</v>
      </c>
      <c r="H245" s="2">
        <f t="shared" ca="1" si="878"/>
        <v>2.3397787153034302</v>
      </c>
      <c r="I245" s="11">
        <f t="shared" ca="1" si="879"/>
        <v>0.91211834894630628</v>
      </c>
      <c r="J245" s="3">
        <f t="shared" ca="1" si="880"/>
        <v>0.58454538737104156</v>
      </c>
      <c r="K245" s="3">
        <f t="shared" ca="1" si="881"/>
        <v>0.98744474637886714</v>
      </c>
      <c r="L245" s="3">
        <f t="shared" ca="1" si="882"/>
        <v>0.11142296750093776</v>
      </c>
      <c r="M245" s="3">
        <f t="shared" ca="1" si="883"/>
        <v>1.2428492578924212E-2</v>
      </c>
      <c r="N245" s="3">
        <f t="shared" ca="1" si="884"/>
        <v>0.85007192341000748</v>
      </c>
      <c r="O245" s="3">
        <f t="shared" ca="1" si="885"/>
        <v>1.6301525499778668</v>
      </c>
      <c r="P245" s="28">
        <f t="shared" ca="1" si="886"/>
        <v>0.83619053552245581</v>
      </c>
      <c r="Q245" s="3">
        <f t="shared" ca="1" si="887"/>
        <v>0.31089816600003867</v>
      </c>
      <c r="R245" s="3">
        <f t="shared" ca="1" si="888"/>
        <v>0.94879016038375941</v>
      </c>
      <c r="S245" s="3">
        <f t="shared" ca="1" si="889"/>
        <v>0.99512871693577287</v>
      </c>
      <c r="T245" s="3">
        <f t="shared" ca="1" si="890"/>
        <v>2.0720739911078954</v>
      </c>
      <c r="U245" s="28">
        <f t="shared" ca="1" si="891"/>
        <v>0.88815914203362989</v>
      </c>
      <c r="V245" s="3">
        <f t="shared" ca="1" si="892"/>
        <v>0.33912269495478181</v>
      </c>
      <c r="W245" s="3">
        <f t="shared" ca="1" si="893"/>
        <v>0.88704863464249706</v>
      </c>
      <c r="X245" s="3">
        <f t="shared" ca="1" si="894"/>
        <v>0.51853993958006295</v>
      </c>
      <c r="Y245" s="3">
        <f t="shared" ca="1" si="895"/>
        <v>1.5696016450286132</v>
      </c>
      <c r="Z245" s="28">
        <f t="shared" ca="1" si="896"/>
        <v>0.82772681220014444</v>
      </c>
      <c r="AA245" s="3">
        <f t="shared" ca="1" si="897"/>
        <v>0.79226229507078949</v>
      </c>
      <c r="AB245" s="3">
        <f t="shared" ca="1" si="898"/>
        <v>0.79583600098807761</v>
      </c>
      <c r="AC245" s="3">
        <f t="shared" ca="1" si="899"/>
        <v>0.12698528899911837</v>
      </c>
      <c r="AD245" s="3">
        <f t="shared" ca="1" si="900"/>
        <v>1.5150927973657684</v>
      </c>
      <c r="AE245" s="28">
        <f t="shared" ca="1" si="901"/>
        <v>0.81981473309983488</v>
      </c>
      <c r="AF245" s="3">
        <f t="shared" ca="1" si="902"/>
        <v>3.3201653207703317E-2</v>
      </c>
      <c r="AG245" s="3">
        <f t="shared" ca="1" si="903"/>
        <v>0.79298217340326382</v>
      </c>
      <c r="AH245" s="3">
        <f t="shared" ca="1" si="904"/>
        <v>2.6974821548176133E-3</v>
      </c>
      <c r="AI245" s="3">
        <f t="shared" ca="1" si="905"/>
        <v>-9.2059036536904573E-3</v>
      </c>
      <c r="AJ245" s="3">
        <f t="shared" ca="1" si="906"/>
        <v>0.67886649030878055</v>
      </c>
      <c r="AK245" s="28">
        <f t="shared" ca="1" si="907"/>
        <v>0.66348566284962862</v>
      </c>
      <c r="AL245" s="3">
        <f t="shared" ca="1" si="908"/>
        <v>0.88150505363977216</v>
      </c>
      <c r="AM245" s="3">
        <f t="shared" ca="1" si="909"/>
        <v>0.68509002374339056</v>
      </c>
      <c r="AN245" s="3">
        <f t="shared" ca="1" si="910"/>
        <v>0.82928411750773057</v>
      </c>
      <c r="AO245" s="3">
        <f t="shared" ca="1" si="911"/>
        <v>-9.1194707326862582E-3</v>
      </c>
      <c r="AP245" s="3">
        <f t="shared" ca="1" si="912"/>
        <v>2.0207240202880929</v>
      </c>
      <c r="AQ245" s="28">
        <f t="shared" ca="1" si="913"/>
        <v>0.88295585361505469</v>
      </c>
      <c r="AR245" s="3">
        <f t="shared" ca="1" si="914"/>
        <v>0.52255840521942276</v>
      </c>
      <c r="AS245" s="3">
        <f t="shared" ca="1" si="915"/>
        <v>0.29104249050809333</v>
      </c>
      <c r="AT245" s="3">
        <f t="shared" ca="1" si="916"/>
        <v>0.21589318505225896</v>
      </c>
      <c r="AU245" s="3">
        <f t="shared" ca="1" si="867"/>
        <v>0.81958086556173759</v>
      </c>
      <c r="AV245" s="28">
        <f t="shared" ca="1" si="917"/>
        <v>0.69414736225772122</v>
      </c>
      <c r="AW245" s="2">
        <f t="shared" ca="1" si="918"/>
        <v>1</v>
      </c>
      <c r="AX245" s="3">
        <f ca="1">POWER(AV245-$G$20, 2)/2</f>
        <v>4.6772918006954808E-2</v>
      </c>
      <c r="AY245" s="29">
        <f t="shared" ca="1" si="919"/>
        <v>4.3082132320103128E-3</v>
      </c>
      <c r="AZ245" s="3">
        <f t="shared" ca="1" si="920"/>
        <v>2.8584377119379033E-3</v>
      </c>
      <c r="BA245" s="3">
        <f t="shared" ca="1" si="921"/>
        <v>3.8039620918253396E-3</v>
      </c>
      <c r="BB245" s="3">
        <f t="shared" ca="1" si="847"/>
        <v>4.3082132320103128E-3</v>
      </c>
      <c r="BC245" s="29">
        <f t="shared" ca="1" si="868"/>
        <v>5.0265168486583831E-4</v>
      </c>
      <c r="BD245" s="3">
        <f t="shared" ca="1" si="922"/>
        <v>4.4643468917220146E-4</v>
      </c>
      <c r="BE245" s="3">
        <f t="shared" ca="1" si="923"/>
        <v>4.1605827676103192E-4</v>
      </c>
      <c r="BF245" s="3">
        <f t="shared" ca="1" si="924"/>
        <v>4.1208125687046957E-4</v>
      </c>
      <c r="BG245" s="3">
        <f t="shared" ca="1" si="851"/>
        <v>5.0265168486583831E-4</v>
      </c>
      <c r="BH245" s="29">
        <f t="shared" ca="1" si="869"/>
        <v>1.2958128342473155E-4</v>
      </c>
      <c r="BI245" s="3">
        <f t="shared" ca="1" si="925"/>
        <v>1.1508880151012621E-4</v>
      </c>
      <c r="BJ245" s="3">
        <f t="shared" ca="1" si="926"/>
        <v>1.0725790264995647E-4</v>
      </c>
      <c r="BK245" s="3">
        <f t="shared" ca="1" si="927"/>
        <v>1.0623264528558035E-4</v>
      </c>
      <c r="BL245" s="3">
        <f t="shared" ca="1" si="855"/>
        <v>1.2958128342473155E-4</v>
      </c>
      <c r="BM245" s="29">
        <f t="shared" ca="1" si="870"/>
        <v>4.4492680725933819E-5</v>
      </c>
      <c r="BN245" s="3">
        <f t="shared" ca="1" si="928"/>
        <v>4.0582590483933897E-5</v>
      </c>
      <c r="BO245" s="3">
        <f t="shared" ca="1" si="929"/>
        <v>3.720435852304825E-5</v>
      </c>
      <c r="BP245" s="3">
        <f t="shared" ca="1" si="858"/>
        <v>4.4492680725933819E-5</v>
      </c>
      <c r="BQ245" s="29">
        <f t="shared" ca="1" si="871"/>
        <v>6.3870748572434437E-5</v>
      </c>
      <c r="BR245" s="3">
        <f t="shared" ca="1" si="930"/>
        <v>5.8257681733853548E-5</v>
      </c>
      <c r="BS245" s="3">
        <f t="shared" ca="1" si="931"/>
        <v>5.3408115453004085E-5</v>
      </c>
      <c r="BT245" s="3">
        <f t="shared" ca="1" si="861"/>
        <v>6.3870748572434437E-5</v>
      </c>
      <c r="BU245" s="29">
        <f t="shared" ca="1" si="872"/>
        <v>6.616560516057317E-5</v>
      </c>
      <c r="BV245" s="3">
        <f t="shared" ca="1" si="932"/>
        <v>6.0350862536095204E-5</v>
      </c>
      <c r="BW245" s="3">
        <f t="shared" ca="1" si="933"/>
        <v>5.5327052812387046E-5</v>
      </c>
      <c r="BX245" s="3">
        <f t="shared" ca="1" si="864"/>
        <v>6.616560516057317E-5</v>
      </c>
      <c r="BY245" s="29">
        <f t="shared" ca="1" si="865"/>
        <v>1.175344757965233E-5</v>
      </c>
      <c r="BZ245" s="3">
        <f ca="1">$BY245*$C$20</f>
        <v>-4.4078954457970139E-5</v>
      </c>
      <c r="CA245" s="3">
        <f ca="1">$BY245*$D$20</f>
        <v>-1.5818494959550885E-4</v>
      </c>
      <c r="CB245" s="3">
        <f ca="1">$BY245*$E$20</f>
        <v>2.0678075395833939E-4</v>
      </c>
      <c r="CC245" s="3">
        <f ca="1">$BY245*$F$20</f>
        <v>-3.2640499273452489E-5</v>
      </c>
      <c r="CD245" s="3">
        <f t="shared" ca="1" si="934"/>
        <v>1.175344757965233E-5</v>
      </c>
      <c r="CE245" s="29">
        <f t="shared" ca="1" si="866"/>
        <v>2.0084457842277562E-5</v>
      </c>
      <c r="CF245" s="3">
        <f ca="1">$CE245*$C$20</f>
        <v>-7.532274224589354E-5</v>
      </c>
      <c r="CG245" s="3">
        <f ca="1">$CE245*$D$20</f>
        <v>-2.7030868431607681E-4</v>
      </c>
      <c r="CH245" s="3">
        <f ca="1">$CE245*$E$20</f>
        <v>3.533498837107576E-4</v>
      </c>
      <c r="CI245" s="3">
        <f ca="1">$CE245*$F$20</f>
        <v>-5.5776547873789016E-5</v>
      </c>
      <c r="CJ245" s="3">
        <f t="shared" ca="1" si="935"/>
        <v>2.0084457842277562E-5</v>
      </c>
    </row>
    <row r="246" spans="2:88" x14ac:dyDescent="0.25">
      <c r="B246" s="2">
        <v>19</v>
      </c>
      <c r="C246" s="3">
        <f t="shared" ca="1" si="873"/>
        <v>0.14455382246967108</v>
      </c>
      <c r="D246" s="3">
        <f t="shared" ca="1" si="874"/>
        <v>0.61136186080062671</v>
      </c>
      <c r="E246" s="3">
        <f t="shared" ca="1" si="875"/>
        <v>0.72869841582002182</v>
      </c>
      <c r="F246" s="5">
        <f t="shared" ca="1" si="876"/>
        <v>0.8603713844118217</v>
      </c>
      <c r="G246" s="2">
        <f t="shared" ca="1" si="877"/>
        <v>0.67382604708036153</v>
      </c>
      <c r="H246" s="2">
        <f t="shared" ca="1" si="878"/>
        <v>2.3397725998591499</v>
      </c>
      <c r="I246" s="11">
        <f t="shared" ca="1" si="879"/>
        <v>0.91211785874043538</v>
      </c>
      <c r="J246" s="3">
        <f t="shared" ca="1" si="880"/>
        <v>0.58455367287268856</v>
      </c>
      <c r="K246" s="3">
        <f t="shared" ca="1" si="881"/>
        <v>0.98747448033414187</v>
      </c>
      <c r="L246" s="3">
        <f t="shared" ca="1" si="882"/>
        <v>0.11138409901372957</v>
      </c>
      <c r="M246" s="3">
        <f t="shared" ca="1" si="883"/>
        <v>1.2434627999190328E-2</v>
      </c>
      <c r="N246" s="3">
        <f t="shared" ca="1" si="884"/>
        <v>0.85006971411964483</v>
      </c>
      <c r="O246" s="3">
        <f t="shared" ca="1" si="885"/>
        <v>1.630168489182934</v>
      </c>
      <c r="P246" s="28">
        <f t="shared" ca="1" si="886"/>
        <v>0.83619271879809576</v>
      </c>
      <c r="Q246" s="3">
        <f t="shared" ca="1" si="887"/>
        <v>0.31089370191508542</v>
      </c>
      <c r="R246" s="3">
        <f t="shared" ca="1" si="888"/>
        <v>0.94878526618887959</v>
      </c>
      <c r="S246" s="3">
        <f t="shared" ca="1" si="889"/>
        <v>0.99512462445633532</v>
      </c>
      <c r="T246" s="3">
        <f t="shared" ca="1" si="890"/>
        <v>2.0720636534330645</v>
      </c>
      <c r="U246" s="28">
        <f t="shared" ca="1" si="891"/>
        <v>0.88815811516262633</v>
      </c>
      <c r="V246" s="3">
        <f t="shared" ca="1" si="892"/>
        <v>0.3391162866097911</v>
      </c>
      <c r="W246" s="3">
        <f t="shared" ca="1" si="893"/>
        <v>0.88704275974979718</v>
      </c>
      <c r="X246" s="3">
        <f t="shared" ca="1" si="894"/>
        <v>0.51853291379771993</v>
      </c>
      <c r="Y246" s="3">
        <f t="shared" ca="1" si="895"/>
        <v>1.5695856319695993</v>
      </c>
      <c r="Z246" s="28">
        <f t="shared" ca="1" si="896"/>
        <v>0.82772452880382463</v>
      </c>
      <c r="AA246" s="3">
        <f t="shared" ca="1" si="897"/>
        <v>0.79225565647591056</v>
      </c>
      <c r="AB246" s="3">
        <f t="shared" ca="1" si="898"/>
        <v>0.7958299150122683</v>
      </c>
      <c r="AC246" s="3">
        <f t="shared" ca="1" si="899"/>
        <v>0.12697801078255072</v>
      </c>
      <c r="AD246" s="3">
        <f t="shared" ca="1" si="900"/>
        <v>1.5150757240773223</v>
      </c>
      <c r="AE246" s="28">
        <f t="shared" ca="1" si="901"/>
        <v>0.81981221104488144</v>
      </c>
      <c r="AF246" s="3">
        <f t="shared" ca="1" si="902"/>
        <v>3.3152545391894377E-2</v>
      </c>
      <c r="AG246" s="3">
        <f t="shared" ca="1" si="903"/>
        <v>0.79293640699282009</v>
      </c>
      <c r="AH246" s="3">
        <f t="shared" ca="1" si="904"/>
        <v>2.6521532165618617E-3</v>
      </c>
      <c r="AI246" s="3">
        <f t="shared" ca="1" si="905"/>
        <v>-9.2611953390256997E-3</v>
      </c>
      <c r="AJ246" s="3">
        <f t="shared" ca="1" si="906"/>
        <v>0.67869068833111179</v>
      </c>
      <c r="AK246" s="28">
        <f t="shared" ca="1" si="907"/>
        <v>0.66344640998539239</v>
      </c>
      <c r="AL246" s="3">
        <f t="shared" ca="1" si="908"/>
        <v>0.88149239387160605</v>
      </c>
      <c r="AM246" s="3">
        <f t="shared" ca="1" si="909"/>
        <v>0.68507822537409901</v>
      </c>
      <c r="AN246" s="3">
        <f t="shared" ca="1" si="910"/>
        <v>0.82927243191674915</v>
      </c>
      <c r="AO246" s="3">
        <f t="shared" ca="1" si="911"/>
        <v>-9.1337246738629786E-3</v>
      </c>
      <c r="AP246" s="3">
        <f t="shared" ca="1" si="912"/>
        <v>2.0206746156571067</v>
      </c>
      <c r="AQ246" s="28">
        <f t="shared" ca="1" si="913"/>
        <v>0.88295074780604599</v>
      </c>
      <c r="AR246" s="3">
        <f t="shared" ca="1" si="914"/>
        <v>0.52224397707110959</v>
      </c>
      <c r="AS246" s="3">
        <f t="shared" ca="1" si="915"/>
        <v>0.29062405467799257</v>
      </c>
      <c r="AT246" s="3">
        <f t="shared" ca="1" si="916"/>
        <v>0.21541928159673782</v>
      </c>
      <c r="AU246" s="3">
        <f t="shared" ca="1" si="867"/>
        <v>0.81850689972941781</v>
      </c>
      <c r="AV246" s="28">
        <f t="shared" ca="1" si="917"/>
        <v>0.69391930447682781</v>
      </c>
      <c r="AW246" s="2">
        <f t="shared" ca="1" si="918"/>
        <v>1</v>
      </c>
      <c r="AX246" s="3">
        <f ca="1">POWER(AV246-$G$21, 2)/2</f>
        <v>4.6842696085974418E-2</v>
      </c>
      <c r="AY246" s="29">
        <f t="shared" ca="1" si="919"/>
        <v>4.2619126140568632E-3</v>
      </c>
      <c r="AZ246" s="3">
        <f t="shared" ca="1" si="920"/>
        <v>2.827550623467485E-3</v>
      </c>
      <c r="BA246" s="3">
        <f t="shared" ca="1" si="921"/>
        <v>3.7630589296655274E-3</v>
      </c>
      <c r="BB246" s="3">
        <f t="shared" ca="1" si="847"/>
        <v>4.2619126140568632E-3</v>
      </c>
      <c r="BC246" s="29">
        <f t="shared" ca="1" si="868"/>
        <v>4.9697902155488021E-4</v>
      </c>
      <c r="BD246" s="3">
        <f t="shared" ca="1" si="922"/>
        <v>4.4139595105954863E-4</v>
      </c>
      <c r="BE246" s="3">
        <f t="shared" ca="1" si="923"/>
        <v>4.1136172644189905E-4</v>
      </c>
      <c r="BF246" s="3">
        <f t="shared" ca="1" si="924"/>
        <v>4.0742947050382812E-4</v>
      </c>
      <c r="BG246" s="3">
        <f t="shared" ca="1" si="851"/>
        <v>4.9697902155488021E-4</v>
      </c>
      <c r="BH246" s="29">
        <f t="shared" ca="1" si="869"/>
        <v>1.2800921090840917E-4</v>
      </c>
      <c r="BI246" s="3">
        <f t="shared" ca="1" si="925"/>
        <v>1.136924194838678E-4</v>
      </c>
      <c r="BJ246" s="3">
        <f t="shared" ca="1" si="926"/>
        <v>1.059563637817124E-4</v>
      </c>
      <c r="BK246" s="3">
        <f t="shared" ca="1" si="927"/>
        <v>1.0494351422893348E-4</v>
      </c>
      <c r="BL246" s="3">
        <f t="shared" ca="1" si="855"/>
        <v>1.2800921090840917E-4</v>
      </c>
      <c r="BM246" s="29">
        <f t="shared" ca="1" si="870"/>
        <v>4.3979289773648111E-5</v>
      </c>
      <c r="BN246" s="3">
        <f t="shared" ca="1" si="928"/>
        <v>4.0114295617265045E-5</v>
      </c>
      <c r="BO246" s="3">
        <f t="shared" ca="1" si="929"/>
        <v>3.6775161886636101E-5</v>
      </c>
      <c r="BP246" s="3">
        <f t="shared" ca="1" si="858"/>
        <v>4.3979289773648111E-5</v>
      </c>
      <c r="BQ246" s="29">
        <f t="shared" ca="1" si="871"/>
        <v>6.3133914460043706E-5</v>
      </c>
      <c r="BR246" s="3">
        <f t="shared" ca="1" si="930"/>
        <v>5.7585570871196877E-5</v>
      </c>
      <c r="BS246" s="3">
        <f t="shared" ca="1" si="931"/>
        <v>5.2792119580710357E-5</v>
      </c>
      <c r="BT246" s="3">
        <f t="shared" ca="1" si="861"/>
        <v>6.3133914460043706E-5</v>
      </c>
      <c r="BU246" s="29">
        <f t="shared" ca="1" si="872"/>
        <v>6.5402324602335606E-5</v>
      </c>
      <c r="BV246" s="3">
        <f t="shared" ca="1" si="932"/>
        <v>5.9654628272929248E-5</v>
      </c>
      <c r="BW246" s="3">
        <f t="shared" ca="1" si="933"/>
        <v>5.4688947624942595E-5</v>
      </c>
      <c r="BX246" s="3">
        <f t="shared" ca="1" si="864"/>
        <v>6.5402324602335606E-5</v>
      </c>
      <c r="BY246" s="29">
        <f t="shared" ca="1" si="865"/>
        <v>1.1617880168464036E-5</v>
      </c>
      <c r="BZ246" s="3">
        <f ca="1">$BY246*$C$21</f>
        <v>-4.1402639556355284E-5</v>
      </c>
      <c r="CA246" s="3">
        <f ca="1">$BY246*$D$21</f>
        <v>-9.7389204088183472E-5</v>
      </c>
      <c r="CB246" s="3">
        <f ca="1">$BY246*$E$21</f>
        <v>1.4398038892777482E-4</v>
      </c>
      <c r="CC246" s="3">
        <f ca="1">$BY246*$F$21</f>
        <v>-1.4897607740021434E-5</v>
      </c>
      <c r="CD246" s="3">
        <f t="shared" ca="1" si="934"/>
        <v>1.1617880168464036E-5</v>
      </c>
      <c r="CE246" s="29">
        <f t="shared" ca="1" si="866"/>
        <v>1.9852485493759871E-5</v>
      </c>
      <c r="CF246" s="3">
        <f ca="1">$CE246*$C$21</f>
        <v>-7.0748302554112048E-5</v>
      </c>
      <c r="CG246" s="3">
        <f ca="1">$CE246*$D$21</f>
        <v>-1.6641743014854087E-4</v>
      </c>
      <c r="CH246" s="3">
        <f ca="1">$CE246*$E$21</f>
        <v>2.4603185272416609E-4</v>
      </c>
      <c r="CI246" s="3">
        <f ca="1">$CE246*$F$21</f>
        <v>-2.5456842148648283E-5</v>
      </c>
      <c r="CJ246" s="3">
        <f t="shared" ca="1" si="935"/>
        <v>1.9852485493759871E-5</v>
      </c>
    </row>
    <row r="247" spans="2:88" x14ac:dyDescent="0.25">
      <c r="B247" s="2">
        <v>20</v>
      </c>
      <c r="C247" s="3">
        <f t="shared" ca="1" si="873"/>
        <v>0.14455837676002228</v>
      </c>
      <c r="D247" s="3">
        <f t="shared" ca="1" si="874"/>
        <v>0.6113725736130764</v>
      </c>
      <c r="E247" s="3">
        <f t="shared" ca="1" si="875"/>
        <v>0.72868257797723979</v>
      </c>
      <c r="F247" s="5">
        <f t="shared" ca="1" si="876"/>
        <v>0.86037302314867314</v>
      </c>
      <c r="G247" s="2">
        <f t="shared" ca="1" si="877"/>
        <v>0.67382476911354305</v>
      </c>
      <c r="H247" s="2">
        <f t="shared" ca="1" si="878"/>
        <v>2.3397647579360603</v>
      </c>
      <c r="I247" s="11">
        <f t="shared" ca="1" si="879"/>
        <v>0.91211723013870649</v>
      </c>
      <c r="J247" s="3">
        <f t="shared" ca="1" si="880"/>
        <v>0.58456145518596947</v>
      </c>
      <c r="K247" s="3">
        <f t="shared" ca="1" si="881"/>
        <v>0.9874927862514582</v>
      </c>
      <c r="L247" s="3">
        <f t="shared" ca="1" si="882"/>
        <v>0.11135703550992991</v>
      </c>
      <c r="M247" s="3">
        <f t="shared" ca="1" si="883"/>
        <v>1.243742825182668E-2</v>
      </c>
      <c r="N247" s="3">
        <f t="shared" ca="1" si="884"/>
        <v>0.8500675303462405</v>
      </c>
      <c r="O247" s="3">
        <f t="shared" ca="1" si="885"/>
        <v>1.6301756246535679</v>
      </c>
      <c r="P247" s="28">
        <f t="shared" ca="1" si="886"/>
        <v>0.83619369617295825</v>
      </c>
      <c r="Q247" s="3">
        <f t="shared" ca="1" si="887"/>
        <v>0.31088928934256754</v>
      </c>
      <c r="R247" s="3">
        <f t="shared" ca="1" si="888"/>
        <v>0.9487804284670045</v>
      </c>
      <c r="S247" s="3">
        <f t="shared" ca="1" si="889"/>
        <v>0.99512057918852781</v>
      </c>
      <c r="T247" s="3">
        <f t="shared" ca="1" si="890"/>
        <v>2.0720522699998489</v>
      </c>
      <c r="U247" s="28">
        <f t="shared" ca="1" si="891"/>
        <v>0.8881569844038979</v>
      </c>
      <c r="V247" s="3">
        <f t="shared" ca="1" si="892"/>
        <v>0.33910995219699525</v>
      </c>
      <c r="W247" s="3">
        <f t="shared" ca="1" si="893"/>
        <v>0.88703695261664328</v>
      </c>
      <c r="X247" s="3">
        <f t="shared" ca="1" si="894"/>
        <v>0.51852596906712933</v>
      </c>
      <c r="Y247" s="3">
        <f t="shared" ca="1" si="895"/>
        <v>1.56956870742803</v>
      </c>
      <c r="Z247" s="28">
        <f t="shared" ca="1" si="896"/>
        <v>0.82772211540779195</v>
      </c>
      <c r="AA247" s="3">
        <f t="shared" ca="1" si="897"/>
        <v>0.79224909446680059</v>
      </c>
      <c r="AB247" s="3">
        <f t="shared" ca="1" si="898"/>
        <v>0.79582389922802954</v>
      </c>
      <c r="AC247" s="3">
        <f t="shared" ca="1" si="899"/>
        <v>0.12697081652684447</v>
      </c>
      <c r="AD247" s="3">
        <f t="shared" ca="1" si="900"/>
        <v>1.5150577939500627</v>
      </c>
      <c r="AE247" s="28">
        <f t="shared" ca="1" si="901"/>
        <v>0.81980956238861113</v>
      </c>
      <c r="AF247" s="3">
        <f t="shared" ca="1" si="902"/>
        <v>3.310399183727783E-2</v>
      </c>
      <c r="AG247" s="3">
        <f t="shared" ca="1" si="903"/>
        <v>0.79289115720291148</v>
      </c>
      <c r="AH247" s="3">
        <f t="shared" ca="1" si="904"/>
        <v>2.6073359748064406E-3</v>
      </c>
      <c r="AI247" s="3">
        <f t="shared" ca="1" si="905"/>
        <v>-9.3158630313967365E-3</v>
      </c>
      <c r="AJ247" s="3">
        <f t="shared" ca="1" si="906"/>
        <v>0.67851674342316348</v>
      </c>
      <c r="AK247" s="28">
        <f t="shared" ca="1" si="907"/>
        <v>0.66340756954530922</v>
      </c>
      <c r="AL247" s="3">
        <f t="shared" ca="1" si="908"/>
        <v>0.88147988770546282</v>
      </c>
      <c r="AM247" s="3">
        <f t="shared" ca="1" si="909"/>
        <v>0.68506657017408301</v>
      </c>
      <c r="AN247" s="3">
        <f t="shared" ca="1" si="910"/>
        <v>0.82926088813018395</v>
      </c>
      <c r="AO247" s="3">
        <f t="shared" ca="1" si="911"/>
        <v>-9.1478056870629033E-3</v>
      </c>
      <c r="AP247" s="3">
        <f t="shared" ca="1" si="912"/>
        <v>2.0206254696537571</v>
      </c>
      <c r="AQ247" s="28">
        <f t="shared" ca="1" si="913"/>
        <v>0.88294566853367962</v>
      </c>
      <c r="AR247" s="3">
        <f t="shared" ca="1" si="914"/>
        <v>0.52193294650252819</v>
      </c>
      <c r="AS247" s="3">
        <f t="shared" ca="1" si="915"/>
        <v>0.29021011819572934</v>
      </c>
      <c r="AT247" s="3">
        <f t="shared" ca="1" si="916"/>
        <v>0.21495047120919156</v>
      </c>
      <c r="AU247" s="3">
        <f t="shared" ca="1" si="867"/>
        <v>0.81744450553962211</v>
      </c>
      <c r="AV247" s="28">
        <f t="shared" ca="1" si="917"/>
        <v>0.69369361046463918</v>
      </c>
      <c r="AW247" s="2">
        <f t="shared" ca="1" si="918"/>
        <v>1</v>
      </c>
      <c r="AX247" s="3">
        <f ca="1">POWER(AV247-$G$22, 2)/2</f>
        <v>4.6911802135094098E-2</v>
      </c>
      <c r="AY247" s="29">
        <f t="shared" ca="1" si="919"/>
        <v>4.2160500442609637E-3</v>
      </c>
      <c r="AZ247" s="3">
        <f t="shared" ca="1" si="920"/>
        <v>2.7969595129445591E-3</v>
      </c>
      <c r="BA247" s="3">
        <f t="shared" ca="1" si="921"/>
        <v>3.722543124901446E-3</v>
      </c>
      <c r="BB247" s="3">
        <f t="shared" ca="1" si="847"/>
        <v>4.2160500442609637E-3</v>
      </c>
      <c r="BC247" s="29">
        <f t="shared" ca="1" si="868"/>
        <v>4.9136615244405003E-4</v>
      </c>
      <c r="BD247" s="3">
        <f t="shared" ca="1" si="922"/>
        <v>4.3641028019285343E-4</v>
      </c>
      <c r="BE247" s="3">
        <f t="shared" ca="1" si="923"/>
        <v>4.0671463114077665E-4</v>
      </c>
      <c r="BF247" s="3">
        <f t="shared" ca="1" si="924"/>
        <v>4.0282667040773227E-4</v>
      </c>
      <c r="BG247" s="3">
        <f t="shared" ca="1" si="851"/>
        <v>4.9136615244405003E-4</v>
      </c>
      <c r="BH247" s="29">
        <f t="shared" ca="1" si="869"/>
        <v>1.2645609794348641E-4</v>
      </c>
      <c r="BI247" s="3">
        <f t="shared" ca="1" si="925"/>
        <v>1.1231286660897084E-4</v>
      </c>
      <c r="BJ247" s="3">
        <f t="shared" ca="1" si="926"/>
        <v>1.046705088959975E-4</v>
      </c>
      <c r="BK247" s="3">
        <f t="shared" ca="1" si="927"/>
        <v>1.0366991831642094E-4</v>
      </c>
      <c r="BL247" s="3">
        <f t="shared" ca="1" si="855"/>
        <v>1.2645609794348641E-4</v>
      </c>
      <c r="BM247" s="29">
        <f t="shared" ca="1" si="870"/>
        <v>4.3471595416135007E-5</v>
      </c>
      <c r="BN247" s="3">
        <f t="shared" ca="1" si="928"/>
        <v>3.9651191200675556E-5</v>
      </c>
      <c r="BO247" s="3">
        <f t="shared" ca="1" si="929"/>
        <v>3.6350674049553358E-5</v>
      </c>
      <c r="BP247" s="3">
        <f t="shared" ca="1" si="858"/>
        <v>4.3471595416135007E-5</v>
      </c>
      <c r="BQ247" s="29">
        <f t="shared" ca="1" si="871"/>
        <v>6.2405241017954262E-5</v>
      </c>
      <c r="BR247" s="3">
        <f t="shared" ca="1" si="930"/>
        <v>5.6920895583434836E-5</v>
      </c>
      <c r="BS247" s="3">
        <f t="shared" ca="1" si="931"/>
        <v>5.2182869147367477E-5</v>
      </c>
      <c r="BT247" s="3">
        <f t="shared" ca="1" si="861"/>
        <v>6.2405241017954262E-5</v>
      </c>
      <c r="BU247" s="29">
        <f t="shared" ca="1" si="872"/>
        <v>6.4647494090717307E-5</v>
      </c>
      <c r="BV247" s="3">
        <f t="shared" ca="1" si="932"/>
        <v>5.8966093245433467E-5</v>
      </c>
      <c r="BW247" s="3">
        <f t="shared" ca="1" si="933"/>
        <v>5.4057827032036382E-5</v>
      </c>
      <c r="BX247" s="3">
        <f t="shared" ca="1" si="864"/>
        <v>6.4647494090717307E-5</v>
      </c>
      <c r="BY247" s="29">
        <f t="shared" ca="1" si="865"/>
        <v>1.1483829045098581E-5</v>
      </c>
      <c r="BZ247" s="3">
        <f ca="1">$BY247*$C$22</f>
        <v>-2.9190745049736085E-5</v>
      </c>
      <c r="CA247" s="3">
        <f ca="1">$BY247*$D$22</f>
        <v>-7.5568188648366704E-6</v>
      </c>
      <c r="CB247" s="3">
        <f ca="1">$BY247*$E$22</f>
        <v>3.0824893922853615E-5</v>
      </c>
      <c r="CC247" s="3">
        <f ca="1">$BY247*$F$22</f>
        <v>1.3725472474701825E-5</v>
      </c>
      <c r="CD247" s="3">
        <f t="shared" ca="1" si="934"/>
        <v>1.1483829045098581E-5</v>
      </c>
      <c r="CE247" s="29">
        <f t="shared" ca="1" si="866"/>
        <v>1.9623199657836127E-5</v>
      </c>
      <c r="CF247" s="3">
        <f ca="1">$CE247*$C$22</f>
        <v>-4.9880211210253649E-5</v>
      </c>
      <c r="CG247" s="3">
        <f ca="1">$CE247*$D$22</f>
        <v>-1.2912850302842484E-5</v>
      </c>
      <c r="CH247" s="3">
        <f ca="1">$CE247*$E$22</f>
        <v>5.2672592521563735E-5</v>
      </c>
      <c r="CI247" s="3">
        <f ca="1">$CE247*$F$22</f>
        <v>2.3453648231045739E-5</v>
      </c>
      <c r="CJ247" s="3">
        <f t="shared" ca="1" si="935"/>
        <v>1.9623199657836127E-5</v>
      </c>
    </row>
    <row r="250" spans="2:88" x14ac:dyDescent="0.25">
      <c r="C250" t="s">
        <v>65</v>
      </c>
      <c r="D250">
        <f ca="1">AVERAGE(AX253:AX272)</f>
        <v>0.14388326806398524</v>
      </c>
    </row>
    <row r="251" spans="2:88" x14ac:dyDescent="0.25">
      <c r="B251" s="31"/>
      <c r="C251" s="7"/>
      <c r="D251" s="8"/>
      <c r="E251" s="8"/>
      <c r="F251" s="8"/>
      <c r="G251" s="8"/>
      <c r="H251" s="8"/>
      <c r="I251" s="15" t="s">
        <v>43</v>
      </c>
      <c r="J251" s="9"/>
      <c r="K251" s="9"/>
      <c r="L251" s="9"/>
      <c r="M251" s="9"/>
      <c r="N251" s="9"/>
      <c r="O251" s="9"/>
      <c r="P251" s="9"/>
      <c r="Q251" s="26"/>
      <c r="R251" s="26"/>
      <c r="S251" s="26"/>
      <c r="T251" s="26"/>
      <c r="U251" s="26"/>
      <c r="V251" s="26"/>
      <c r="W251" s="26"/>
      <c r="X251" s="26"/>
      <c r="Y251" s="27" t="s">
        <v>44</v>
      </c>
      <c r="Z251" s="26"/>
      <c r="AA251" s="26"/>
      <c r="AB251" s="26"/>
      <c r="AC251" s="26"/>
      <c r="AD251" s="26"/>
      <c r="AE251" s="26"/>
      <c r="AF251" s="12"/>
      <c r="AG251" s="12"/>
      <c r="AH251" s="12"/>
      <c r="AI251" s="12"/>
      <c r="AJ251" s="12"/>
      <c r="AK251" s="16" t="s">
        <v>45</v>
      </c>
      <c r="AL251" s="12"/>
      <c r="AM251" s="12"/>
      <c r="AN251" s="12"/>
      <c r="AO251" s="12"/>
      <c r="AP251" s="12"/>
      <c r="AQ251" s="12"/>
      <c r="AR251" s="13"/>
      <c r="AS251" s="13"/>
      <c r="AT251" s="17" t="s">
        <v>46</v>
      </c>
      <c r="AU251" s="13"/>
      <c r="AV251" s="13"/>
      <c r="AY251" s="32"/>
      <c r="AZ251" s="34" t="s">
        <v>58</v>
      </c>
      <c r="BA251" s="33"/>
      <c r="BB251" s="32"/>
      <c r="BC251" s="18"/>
      <c r="BD251" s="18"/>
      <c r="BE251" s="18"/>
      <c r="BF251" s="18"/>
      <c r="BG251" s="18"/>
      <c r="BH251" s="19" t="s">
        <v>59</v>
      </c>
      <c r="BI251" s="18"/>
      <c r="BJ251" s="18"/>
      <c r="BK251" s="18"/>
      <c r="BL251" s="18"/>
      <c r="BM251" s="35"/>
      <c r="BN251" s="35"/>
      <c r="BO251" s="35"/>
      <c r="BP251" s="35"/>
      <c r="BQ251" s="35"/>
      <c r="BR251" s="35"/>
      <c r="BS251" s="36" t="s">
        <v>60</v>
      </c>
      <c r="BT251" s="35"/>
      <c r="BU251" s="35"/>
      <c r="BV251" s="35"/>
      <c r="BW251" s="35"/>
      <c r="BX251" s="35"/>
      <c r="BY251" s="14"/>
      <c r="BZ251" s="14"/>
      <c r="CA251" s="14"/>
      <c r="CB251" s="14"/>
      <c r="CC251" s="14"/>
      <c r="CD251" s="14"/>
      <c r="CE251" s="20" t="s">
        <v>47</v>
      </c>
      <c r="CF251" s="14"/>
      <c r="CG251" s="14"/>
      <c r="CH251" s="14"/>
      <c r="CI251" s="14"/>
      <c r="CJ251" s="14"/>
    </row>
    <row r="252" spans="2:88" x14ac:dyDescent="0.25">
      <c r="B252" s="2" t="s">
        <v>66</v>
      </c>
      <c r="C252" s="30" t="s">
        <v>11</v>
      </c>
      <c r="D252" s="2" t="s">
        <v>12</v>
      </c>
      <c r="E252" s="2" t="s">
        <v>13</v>
      </c>
      <c r="F252" s="2" t="s">
        <v>14</v>
      </c>
      <c r="G252" s="4" t="s">
        <v>7</v>
      </c>
      <c r="H252" s="4" t="s">
        <v>15</v>
      </c>
      <c r="I252" s="4" t="s">
        <v>16</v>
      </c>
      <c r="J252" s="2" t="s">
        <v>17</v>
      </c>
      <c r="K252" s="4" t="s">
        <v>18</v>
      </c>
      <c r="L252" s="4" t="s">
        <v>19</v>
      </c>
      <c r="M252" s="4" t="s">
        <v>20</v>
      </c>
      <c r="N252" s="4" t="s">
        <v>21</v>
      </c>
      <c r="O252" s="4" t="s">
        <v>22</v>
      </c>
      <c r="P252" s="4" t="s">
        <v>16</v>
      </c>
      <c r="Q252" s="4" t="s">
        <v>11</v>
      </c>
      <c r="R252" s="4" t="s">
        <v>12</v>
      </c>
      <c r="S252" s="4" t="s">
        <v>23</v>
      </c>
      <c r="T252" s="4" t="s">
        <v>24</v>
      </c>
      <c r="U252" s="4" t="s">
        <v>16</v>
      </c>
      <c r="V252" s="4" t="s">
        <v>17</v>
      </c>
      <c r="W252" s="4" t="s">
        <v>18</v>
      </c>
      <c r="X252" s="4" t="s">
        <v>21</v>
      </c>
      <c r="Y252" s="4" t="s">
        <v>24</v>
      </c>
      <c r="Z252" s="4" t="s">
        <v>25</v>
      </c>
      <c r="AA252" s="4" t="s">
        <v>26</v>
      </c>
      <c r="AB252" s="4" t="s">
        <v>27</v>
      </c>
      <c r="AC252" s="4" t="s">
        <v>21</v>
      </c>
      <c r="AD252" s="4" t="s">
        <v>24</v>
      </c>
      <c r="AE252" s="4" t="s">
        <v>25</v>
      </c>
      <c r="AF252" s="4" t="s">
        <v>11</v>
      </c>
      <c r="AG252" s="4" t="s">
        <v>12</v>
      </c>
      <c r="AH252" s="4" t="s">
        <v>13</v>
      </c>
      <c r="AI252" s="4" t="s">
        <v>21</v>
      </c>
      <c r="AJ252" s="4" t="s">
        <v>24</v>
      </c>
      <c r="AK252" s="4" t="s">
        <v>25</v>
      </c>
      <c r="AL252" s="4" t="s">
        <v>17</v>
      </c>
      <c r="AM252" s="4" t="s">
        <v>18</v>
      </c>
      <c r="AN252" s="4" t="s">
        <v>19</v>
      </c>
      <c r="AO252" s="4" t="s">
        <v>21</v>
      </c>
      <c r="AP252" s="4" t="s">
        <v>24</v>
      </c>
      <c r="AQ252" s="4" t="s">
        <v>25</v>
      </c>
      <c r="AR252" s="4" t="s">
        <v>5</v>
      </c>
      <c r="AS252" s="4" t="s">
        <v>6</v>
      </c>
      <c r="AT252" s="4" t="s">
        <v>21</v>
      </c>
      <c r="AU252" s="4" t="s">
        <v>24</v>
      </c>
      <c r="AV252" s="4" t="s">
        <v>25</v>
      </c>
      <c r="AW252" s="4" t="s">
        <v>8</v>
      </c>
      <c r="AX252" s="4" t="s">
        <v>28</v>
      </c>
      <c r="AY252" s="4" t="s">
        <v>49</v>
      </c>
      <c r="AZ252" s="4" t="s">
        <v>29</v>
      </c>
      <c r="BA252" s="4" t="s">
        <v>30</v>
      </c>
      <c r="BB252" s="4" t="s">
        <v>31</v>
      </c>
      <c r="BC252" s="4" t="s">
        <v>50</v>
      </c>
      <c r="BD252" s="4" t="s">
        <v>32</v>
      </c>
      <c r="BE252" s="4" t="s">
        <v>33</v>
      </c>
      <c r="BF252" s="4" t="s">
        <v>34</v>
      </c>
      <c r="BG252" s="4" t="s">
        <v>35</v>
      </c>
      <c r="BH252" s="4" t="s">
        <v>51</v>
      </c>
      <c r="BI252" s="4" t="s">
        <v>36</v>
      </c>
      <c r="BJ252" s="4" t="s">
        <v>37</v>
      </c>
      <c r="BK252" s="4" t="s">
        <v>38</v>
      </c>
      <c r="BL252" s="4" t="s">
        <v>31</v>
      </c>
      <c r="BM252" s="4" t="s">
        <v>50</v>
      </c>
      <c r="BN252" s="4" t="s">
        <v>32</v>
      </c>
      <c r="BO252" s="4" t="s">
        <v>33</v>
      </c>
      <c r="BP252" s="4" t="s">
        <v>31</v>
      </c>
      <c r="BQ252" s="4" t="s">
        <v>51</v>
      </c>
      <c r="BR252" s="4" t="s">
        <v>36</v>
      </c>
      <c r="BS252" s="4" t="s">
        <v>37</v>
      </c>
      <c r="BT252" s="4" t="s">
        <v>31</v>
      </c>
      <c r="BU252" s="4" t="s">
        <v>52</v>
      </c>
      <c r="BV252" s="4" t="s">
        <v>39</v>
      </c>
      <c r="BW252" s="4" t="s">
        <v>40</v>
      </c>
      <c r="BX252" s="4" t="s">
        <v>31</v>
      </c>
      <c r="BY252" s="4" t="s">
        <v>50</v>
      </c>
      <c r="BZ252" s="4" t="s">
        <v>32</v>
      </c>
      <c r="CA252" s="4" t="s">
        <v>33</v>
      </c>
      <c r="CB252" s="4" t="s">
        <v>34</v>
      </c>
      <c r="CC252" s="4" t="s">
        <v>41</v>
      </c>
      <c r="CD252" s="4" t="s">
        <v>31</v>
      </c>
      <c r="CE252" s="4" t="s">
        <v>51</v>
      </c>
      <c r="CF252" s="4" t="s">
        <v>36</v>
      </c>
      <c r="CG252" s="4" t="s">
        <v>37</v>
      </c>
      <c r="CH252" s="4" t="s">
        <v>38</v>
      </c>
      <c r="CI252" s="4" t="s">
        <v>42</v>
      </c>
      <c r="CJ252" s="4" t="s">
        <v>31</v>
      </c>
    </row>
    <row r="253" spans="2:88" x14ac:dyDescent="0.25">
      <c r="B253" s="2">
        <v>1</v>
      </c>
      <c r="C253" s="3">
        <f ca="1">C247</f>
        <v>0.14455837676002228</v>
      </c>
      <c r="D253" s="3">
        <f ca="1">D247</f>
        <v>0.6113725736130764</v>
      </c>
      <c r="E253" s="3">
        <f ca="1">E247</f>
        <v>0.72868257797723979</v>
      </c>
      <c r="F253" s="3">
        <f ca="1">F247</f>
        <v>0.86037302314867314</v>
      </c>
      <c r="G253" s="3">
        <f ca="1">G247</f>
        <v>0.67382476911354305</v>
      </c>
      <c r="H253" s="2">
        <f t="shared" ref="H253" ca="1" si="936">(C228*$C253)+(D228*$D253)+(E228*$E253)+(F228*$F253)+G253</f>
        <v>2.3397647579360603</v>
      </c>
      <c r="I253" s="11">
        <f t="shared" ref="I253" ca="1" si="937">1/(1+EXP(-H253))</f>
        <v>0.91211723013870649</v>
      </c>
      <c r="J253" s="3">
        <f ca="1">J247</f>
        <v>0.58456145518596947</v>
      </c>
      <c r="K253" s="3">
        <f ca="1">K247</f>
        <v>0.9874927862514582</v>
      </c>
      <c r="L253" s="3">
        <f ca="1">L247</f>
        <v>0.11135703550992991</v>
      </c>
      <c r="M253" s="3">
        <f ca="1">M247</f>
        <v>1.243742825182668E-2</v>
      </c>
      <c r="N253" s="3">
        <f ca="1">N247</f>
        <v>0.8500675303462405</v>
      </c>
      <c r="O253" s="3">
        <f t="shared" ref="O253" ca="1" si="938">J253*$C228+K253*$D228+L253*$E228+M253*$F228+N253</f>
        <v>1.6301756246535679</v>
      </c>
      <c r="P253" s="28">
        <f t="shared" ref="P253" ca="1" si="939">1/(1+EXP(-O253))</f>
        <v>0.83619369617295825</v>
      </c>
      <c r="Q253" s="3">
        <f ca="1">Q247</f>
        <v>0.31088928934256754</v>
      </c>
      <c r="R253" s="3">
        <f ca="1">R247</f>
        <v>0.9487804284670045</v>
      </c>
      <c r="S253" s="3">
        <f ca="1">S247</f>
        <v>0.99512057918852781</v>
      </c>
      <c r="T253" s="3">
        <f t="shared" ref="T253" ca="1" si="940">Q253*$I253+R253*$P253+S253</f>
        <v>2.0720522699998489</v>
      </c>
      <c r="U253" s="28">
        <f t="shared" ref="U253" ca="1" si="941">1/(1+EXP(-T253))</f>
        <v>0.8881569844038979</v>
      </c>
      <c r="V253" s="3">
        <f ca="1">V247</f>
        <v>0.33910995219699525</v>
      </c>
      <c r="W253" s="3">
        <f ca="1">W247</f>
        <v>0.88703695261664328</v>
      </c>
      <c r="X253" s="3">
        <f ca="1">X247</f>
        <v>0.51852596906712933</v>
      </c>
      <c r="Y253" s="3">
        <f t="shared" ref="Y253" ca="1" si="942">V253*$I253+W253*$P253+X253</f>
        <v>1.56956870742803</v>
      </c>
      <c r="Z253" s="28">
        <f t="shared" ref="Z253" ca="1" si="943">1/(1+EXP(-Y253))</f>
        <v>0.82772211540779195</v>
      </c>
      <c r="AA253" s="3">
        <f ca="1">AA247</f>
        <v>0.79224909446680059</v>
      </c>
      <c r="AB253" s="3">
        <f ca="1">AB247</f>
        <v>0.79582389922802954</v>
      </c>
      <c r="AC253" s="3">
        <f ca="1">AC247</f>
        <v>0.12697081652684447</v>
      </c>
      <c r="AD253" s="3">
        <f t="shared" ref="AD253" ca="1" si="944">AA253*I253+AB253*P253+AC253</f>
        <v>1.5150577939500627</v>
      </c>
      <c r="AE253" s="28">
        <f t="shared" ref="AE253" ca="1" si="945">1/(1+EXP(-AD253))</f>
        <v>0.81980956238861113</v>
      </c>
      <c r="AF253" s="3">
        <f ca="1">AF247</f>
        <v>3.310399183727783E-2</v>
      </c>
      <c r="AG253" s="3">
        <f ca="1">AG247</f>
        <v>0.79289115720291148</v>
      </c>
      <c r="AH253" s="3">
        <f ca="1">AH247</f>
        <v>2.6073359748064406E-3</v>
      </c>
      <c r="AI253" s="3">
        <f ca="1">AI247</f>
        <v>-9.3158630313967365E-3</v>
      </c>
      <c r="AJ253" s="3">
        <f t="shared" ref="AJ253" ca="1" si="946">AF253*$U253+AG253*$Z253+AH253*$AE253+AI253</f>
        <v>0.67851674342316348</v>
      </c>
      <c r="AK253" s="28">
        <f t="shared" ref="AK253" ca="1" si="947">1/(1+EXP(-AJ253))</f>
        <v>0.66340756954530922</v>
      </c>
      <c r="AL253" s="3">
        <f ca="1">AL247</f>
        <v>0.88147988770546282</v>
      </c>
      <c r="AM253" s="3">
        <f ca="1">AM247</f>
        <v>0.68506657017408301</v>
      </c>
      <c r="AN253" s="3">
        <f ca="1">AN247</f>
        <v>0.82926088813018395</v>
      </c>
      <c r="AO253" s="3">
        <f ca="1">AO247</f>
        <v>-9.1478056870629033E-3</v>
      </c>
      <c r="AP253" s="3">
        <f t="shared" ref="AP253" ca="1" si="948">AL253*$U253+AM253*$Z253+AN253*$AE253+AO253</f>
        <v>2.0206254696537571</v>
      </c>
      <c r="AQ253" s="28">
        <f t="shared" ref="AQ253" ca="1" si="949">1/(1+EXP(-AP253))</f>
        <v>0.88294566853367962</v>
      </c>
      <c r="AR253" s="3">
        <f ca="1">AR247</f>
        <v>0.52193294650252819</v>
      </c>
      <c r="AS253" s="3">
        <f ca="1">AS247</f>
        <v>0.29021011819572934</v>
      </c>
      <c r="AT253" s="3">
        <f ca="1">AT247</f>
        <v>0.21495047120919156</v>
      </c>
      <c r="AU253" s="3">
        <f ca="1">(AR253*$AK253)+(AS253*$AQ253)+AT253</f>
        <v>0.81744450553962211</v>
      </c>
      <c r="AV253" s="28">
        <f t="shared" ref="AV253" ca="1" si="950">1/(1+EXP(-AU253))</f>
        <v>0.69369361046463918</v>
      </c>
      <c r="AW253" s="2">
        <f t="shared" ref="AW253" ca="1" si="951">IF(AV253&lt;0.5, 0, 1)</f>
        <v>1</v>
      </c>
      <c r="AX253" s="3">
        <f ca="1">POWER(AV253-$G$3, 2)/2</f>
        <v>0.24060541259973328</v>
      </c>
      <c r="AY253" s="29">
        <f t="shared" ref="AY253" ca="1" si="952">(AV253-$G228) * (1-AV253) * AV253</f>
        <v>4.2160500442609637E-3</v>
      </c>
      <c r="AZ253" s="3">
        <f t="shared" ref="AZ253" ca="1" si="953">($AY253*AK253)</f>
        <v>2.7969595129445591E-3</v>
      </c>
      <c r="BA253" s="3">
        <f t="shared" ref="BA253" ca="1" si="954">($AY253*AQ253)</f>
        <v>3.722543124901446E-3</v>
      </c>
      <c r="BB253" s="3">
        <f t="shared" ref="BB253:BB272" ca="1" si="955">$AY253</f>
        <v>4.2160500442609637E-3</v>
      </c>
      <c r="BC253" s="29">
        <f ca="1">($AY253*$AR253)*AK253*(1-AK253)</f>
        <v>4.9136615244405003E-4</v>
      </c>
      <c r="BD253" s="3">
        <f t="shared" ref="BD253" ca="1" si="956">$BC253*U253</f>
        <v>4.3641028019285343E-4</v>
      </c>
      <c r="BE253" s="3">
        <f t="shared" ref="BE253" ca="1" si="957">$BC253*Z253</f>
        <v>4.0671463114077665E-4</v>
      </c>
      <c r="BF253" s="3">
        <f t="shared" ref="BF253" ca="1" si="958">$BC253*AE253</f>
        <v>4.0282667040773227E-4</v>
      </c>
      <c r="BG253" s="3">
        <f t="shared" ref="BG253:BG272" ca="1" si="959">$BC253*1</f>
        <v>4.9136615244405003E-4</v>
      </c>
      <c r="BH253" s="29">
        <f ca="1">($AY253*$AS253)*AQ253*(1-AQ253)</f>
        <v>1.2645609794348641E-4</v>
      </c>
      <c r="BI253" s="3">
        <f t="shared" ref="BI253" ca="1" si="960">$BH253*U253</f>
        <v>1.1231286660897084E-4</v>
      </c>
      <c r="BJ253" s="3">
        <f t="shared" ref="BJ253" ca="1" si="961">$BH253*Z253</f>
        <v>1.046705088959975E-4</v>
      </c>
      <c r="BK253" s="3">
        <f t="shared" ref="BK253" ca="1" si="962">$BH253*AE253</f>
        <v>1.0366991831642094E-4</v>
      </c>
      <c r="BL253" s="3">
        <f t="shared" ref="BL253:BL272" ca="1" si="963">$BH253*1</f>
        <v>1.2645609794348641E-4</v>
      </c>
      <c r="BM253" s="29">
        <f ca="1">($BC253*$AK253+$BH253*$AQ253)*U253*(1-U253)</f>
        <v>4.3471595416135007E-5</v>
      </c>
      <c r="BN253" s="3">
        <f t="shared" ref="BN253" ca="1" si="964">($BM253*$I253)</f>
        <v>3.9651191200675556E-5</v>
      </c>
      <c r="BO253" s="3">
        <f t="shared" ref="BO253" ca="1" si="965">($BM253*$P253)</f>
        <v>3.6350674049553358E-5</v>
      </c>
      <c r="BP253" s="3">
        <f t="shared" ref="BP253:BP272" ca="1" si="966">$BM253*1</f>
        <v>4.3471595416135007E-5</v>
      </c>
      <c r="BQ253" s="29">
        <f ca="1">($BC253*$AK253+$BH253*$AQ253)*Z253*(1-Z253)</f>
        <v>6.2405241017954262E-5</v>
      </c>
      <c r="BR253" s="3">
        <f t="shared" ref="BR253" ca="1" si="967">$BQ253*$I253</f>
        <v>5.6920895583434836E-5</v>
      </c>
      <c r="BS253" s="3">
        <f t="shared" ref="BS253" ca="1" si="968">$BQ253*$P253</f>
        <v>5.2182869147367477E-5</v>
      </c>
      <c r="BT253" s="3">
        <f t="shared" ref="BT253:BT272" ca="1" si="969">$BQ253*1</f>
        <v>6.2405241017954262E-5</v>
      </c>
      <c r="BU253" s="29">
        <f ca="1">($BC253*$AK253+$BH253*$AQ253)*AE253*(1-AE253)</f>
        <v>6.4647494090717307E-5</v>
      </c>
      <c r="BV253" s="3">
        <f t="shared" ref="BV253" ca="1" si="970">$BU253*$I253</f>
        <v>5.8966093245433467E-5</v>
      </c>
      <c r="BW253" s="3">
        <f t="shared" ref="BW253" ca="1" si="971">$BU253*$P253</f>
        <v>5.4057827032036382E-5</v>
      </c>
      <c r="BX253" s="3">
        <f t="shared" ref="BX253:BX272" ca="1" si="972">$BU253*1</f>
        <v>6.4647494090717307E-5</v>
      </c>
      <c r="BY253" s="29">
        <f t="shared" ref="BY253:BY272" ca="1" si="973">($BM253*$U253+$BQ253*$Z253+$BU253*$AE253)*I253*(1-I253)</f>
        <v>1.1483829045098581E-5</v>
      </c>
      <c r="BZ253" s="3">
        <f ca="1">$BY253*$C$3</f>
        <v>4.1589835269729025E-5</v>
      </c>
      <c r="CA253" s="3">
        <f ca="1">$BY253*$D$3</f>
        <v>9.9520010887728811E-5</v>
      </c>
      <c r="CB253" s="3">
        <f ca="1">$BY253*$E$3</f>
        <v>-3.223855327830525E-5</v>
      </c>
      <c r="CC253" s="3">
        <f ca="1">$BY253*$F$3</f>
        <v>-5.1331567448686145E-6</v>
      </c>
      <c r="CD253" s="3">
        <f ca="1">$BY253*1</f>
        <v>1.1483829045098581E-5</v>
      </c>
      <c r="CE253" s="29">
        <f t="shared" ref="CE253:CE272" ca="1" si="974">($BM253*$U253+$BQ253*$Z253+$BU253*$AE253)*P253*(1-P253)</f>
        <v>1.9623199657836127E-5</v>
      </c>
      <c r="CF253" s="3">
        <f ca="1">$CE253*$C$3</f>
        <v>7.1067379880819322E-5</v>
      </c>
      <c r="CG253" s="3">
        <f ca="1">$CE253*$D$3</f>
        <v>1.7005661055477365E-4</v>
      </c>
      <c r="CH253" s="3">
        <f ca="1">$CE253*$E$3</f>
        <v>-5.5088208399443364E-5</v>
      </c>
      <c r="CI253" s="3">
        <f ca="1">$CE253*$F$3</f>
        <v>-8.7713740150561709E-6</v>
      </c>
      <c r="CJ253" s="3">
        <f ca="1">$CE253*1</f>
        <v>1.9623199657836127E-5</v>
      </c>
    </row>
    <row r="254" spans="2:88" x14ac:dyDescent="0.25">
      <c r="B254" s="2">
        <v>2</v>
      </c>
      <c r="C254" s="3">
        <f ca="1">C253-$I$3*BZ253</f>
        <v>0.14455380187814262</v>
      </c>
      <c r="D254" s="3">
        <f ca="1">D253-($I$3*CA253)</f>
        <v>0.61136162641187874</v>
      </c>
      <c r="E254" s="3">
        <f ca="1">E253-($I$3*CB253)</f>
        <v>0.72868612421810042</v>
      </c>
      <c r="F254" s="5">
        <f ca="1">F253-($I$3*CC253)</f>
        <v>0.86037358779591511</v>
      </c>
      <c r="G254" s="2">
        <f ca="1">G253-($I$3*CD253)</f>
        <v>0.67382350589234807</v>
      </c>
      <c r="H254" s="2">
        <f ca="1">(C229*$C254)+(D229*$D254)+(E229*$E254)+(F229*$F254)+G254</f>
        <v>2.3397538753878804</v>
      </c>
      <c r="I254" s="11">
        <f ca="1">1/(1+EXP(-H254))</f>
        <v>0.91211635779638545</v>
      </c>
      <c r="J254" s="3">
        <f ca="1">J253-($I$3*CF253)</f>
        <v>0.58455363777418257</v>
      </c>
      <c r="K254" s="3">
        <f ca="1">K253-($I$3*CG253)</f>
        <v>0.98747408002429715</v>
      </c>
      <c r="L254" s="3">
        <f ca="1">L253-($I$3*CH253)</f>
        <v>0.11136309521285385</v>
      </c>
      <c r="M254" s="3">
        <f ca="1">M253-($I$3*CI253)</f>
        <v>1.2438393102968336E-2</v>
      </c>
      <c r="N254" s="3">
        <f ca="1">N253-($I$3*CJ253)</f>
        <v>0.8500653717942781</v>
      </c>
      <c r="O254" s="3">
        <f ca="1">J254*$C229+K254*$D229+L254*$E229+M254*$F229+N254</f>
        <v>1.6301498535938894</v>
      </c>
      <c r="P254" s="28">
        <f ca="1">1/(1+EXP(-O254))</f>
        <v>0.8361901661824348</v>
      </c>
      <c r="Q254" s="3">
        <f ca="1">Q253-($I$3*BN253)</f>
        <v>0.31088492771153547</v>
      </c>
      <c r="R254" s="3">
        <f ca="1">R253-($I$3*BM253)</f>
        <v>0.9487756465915087</v>
      </c>
      <c r="S254" s="3">
        <f ca="1">S253-($I$3*BO253)</f>
        <v>0.99511658061438235</v>
      </c>
      <c r="T254" s="3">
        <f ca="1">Q254*$I254+R254*$P254+S254</f>
        <v>2.0720366741656213</v>
      </c>
      <c r="U254" s="28">
        <f ca="1">1/(1+EXP(-T254))</f>
        <v>0.88815543519549789</v>
      </c>
      <c r="V254" s="3">
        <f ca="1">V253-($I$3*BR253)</f>
        <v>0.33910369089848108</v>
      </c>
      <c r="W254" s="3">
        <f ca="1">W253-($I$3*BS253)</f>
        <v>0.88703121250103711</v>
      </c>
      <c r="X254" s="3">
        <f ca="1">X253-($I$3*BT253)</f>
        <v>0.51851910449061733</v>
      </c>
      <c r="Y254" s="3">
        <f ca="1">V254*$I254+W254*$P254+X254</f>
        <v>1.5695479049385002</v>
      </c>
      <c r="Z254" s="28">
        <f ca="1">1/(1+EXP(-Y254))</f>
        <v>0.82771914898969279</v>
      </c>
      <c r="AA254" s="3">
        <f ca="1">AA253-($I$3*BV253)</f>
        <v>0.79224260819654357</v>
      </c>
      <c r="AB254" s="3">
        <f ca="1">AB253-($I$3*BW253)</f>
        <v>0.79581795286705603</v>
      </c>
      <c r="AC254" s="3">
        <f ca="1">AC253-($I$3*BX253)</f>
        <v>0.12696370530249448</v>
      </c>
      <c r="AD254" s="3">
        <f ca="1">AA254*I254+AB254*P254+AC254</f>
        <v>1.5150362938407034</v>
      </c>
      <c r="AE254" s="28">
        <f ca="1">1/(1+EXP(-AD254))</f>
        <v>0.81980638633097624</v>
      </c>
      <c r="AF254" s="3">
        <f ca="1">AF253-($I$3*BD253)</f>
        <v>3.3055986706456618E-2</v>
      </c>
      <c r="AG254" s="3">
        <f ca="1">AG253-($I$3*BE253)</f>
        <v>0.79284641859348604</v>
      </c>
      <c r="AH254" s="3">
        <f ca="1">AH253-($I$3*BF253)</f>
        <v>2.5630250410615899E-3</v>
      </c>
      <c r="AI254" s="3">
        <f ca="1">AI253-($I$3*BG253)</f>
        <v>-9.3699133081655821E-3</v>
      </c>
      <c r="AJ254" s="3">
        <f ca="1">AF254*$U254+AG254*$Z254+AH254*$AE254+AI254</f>
        <v>0.67834428812563841</v>
      </c>
      <c r="AK254" s="28">
        <f ca="1">1/(1+EXP(-AJ254))</f>
        <v>0.66336905954297309</v>
      </c>
      <c r="AL254" s="3">
        <f ca="1">AL253-($I$3*BI253)</f>
        <v>0.88146753329013583</v>
      </c>
      <c r="AM254" s="3">
        <f ca="1">AM253-($I$3*BJ253)</f>
        <v>0.68505505641810449</v>
      </c>
      <c r="AN254" s="3">
        <f ca="1">AN253-($I$3*BK253)</f>
        <v>0.82924948443916913</v>
      </c>
      <c r="AO254" s="3">
        <f ca="1">AO253-($I$3*BL253)</f>
        <v>-9.1617158578366862E-3</v>
      </c>
      <c r="AP254" s="3">
        <f ca="1">AL254*$U254+AM254*$Z254+AN254*$AE254+AO254</f>
        <v>2.0205756762965454</v>
      </c>
      <c r="AQ254" s="28">
        <f ca="1">1/(1+EXP(-AP254))</f>
        <v>0.88294052216187391</v>
      </c>
      <c r="AR254" s="3">
        <f ca="1">AR253-($I$3*AZ253)</f>
        <v>0.52162528095610428</v>
      </c>
      <c r="AS254" s="3">
        <f ca="1">AS253-($I$3*BA253)</f>
        <v>0.28980063845199017</v>
      </c>
      <c r="AT254" s="3">
        <f ca="1">AT253-($I$3*BB253)</f>
        <v>0.21448670570432285</v>
      </c>
      <c r="AU254" s="3">
        <f t="shared" ref="AU254:AU272" ca="1" si="975">(AR254*$AK254)+(AS254*$AQ254)+AT254</f>
        <v>0.81639350480365747</v>
      </c>
      <c r="AV254" s="28">
        <f ca="1">1/(1+EXP(-AU254))</f>
        <v>0.69347024545061542</v>
      </c>
      <c r="AW254" s="2">
        <f ca="1">IF(AV254&lt;0.5, 0, 1)</f>
        <v>1</v>
      </c>
      <c r="AX254" s="3">
        <f ca="1">POWER(AV254-$G$4, 2)/2</f>
        <v>0.24045049066266841</v>
      </c>
      <c r="AY254" s="29">
        <f ca="1">(AV254-$G229) * (1-AV254) * AV254</f>
        <v>4.1706198018884822E-3</v>
      </c>
      <c r="AZ254" s="3">
        <f ca="1">($AY254*AK254)</f>
        <v>2.7666601356900631E-3</v>
      </c>
      <c r="BA254" s="3">
        <f ca="1">($AY254*AQ254)</f>
        <v>3.6824092256180678E-3</v>
      </c>
      <c r="BB254" s="3">
        <f t="shared" ca="1" si="955"/>
        <v>4.1706198018884822E-3</v>
      </c>
      <c r="BC254" s="29">
        <f t="shared" ref="BC254:BC272" ca="1" si="976">($AY254*$AR254)*AK254*(1-AK254)</f>
        <v>4.8581226446634522E-4</v>
      </c>
      <c r="BD254" s="3">
        <f ca="1">$BC254*U254</f>
        <v>4.3147680317041714E-4</v>
      </c>
      <c r="BE254" s="3">
        <f ca="1">$BC254*Z254</f>
        <v>4.0211611411283886E-4</v>
      </c>
      <c r="BF254" s="3">
        <f ca="1">$BC254*AE254</f>
        <v>3.9827199696742301E-4</v>
      </c>
      <c r="BG254" s="3">
        <f t="shared" ca="1" si="959"/>
        <v>4.8581226446634522E-4</v>
      </c>
      <c r="BH254" s="29">
        <f t="shared" ref="BH254:BH272" ca="1" si="977">($AY254*$AS254)*AQ254*(1-AQ254)</f>
        <v>1.2492172436123606E-4</v>
      </c>
      <c r="BI254" s="3">
        <f ca="1">$BH254*U254</f>
        <v>1.1094990846542565E-4</v>
      </c>
      <c r="BJ254" s="3">
        <f ca="1">$BH254*Z254</f>
        <v>1.0340010337860729E-4</v>
      </c>
      <c r="BK254" s="3">
        <f ca="1">$BH254*AE254</f>
        <v>1.0241162742281922E-4</v>
      </c>
      <c r="BL254" s="3">
        <f t="shared" ca="1" si="963"/>
        <v>1.2492172436123606E-4</v>
      </c>
      <c r="BM254" s="29">
        <f t="shared" ref="BM254:BM272" ca="1" si="978">($BC254*$AK254+$BH254*$AQ254)*U254*(1-U254)</f>
        <v>4.2969622769447863E-5</v>
      </c>
      <c r="BN254" s="3">
        <f ca="1">($BM254*$I254)</f>
        <v>3.9193295816353417E-5</v>
      </c>
      <c r="BO254" s="3">
        <f ca="1">($BM254*$P254)</f>
        <v>3.5930776004381145E-5</v>
      </c>
      <c r="BP254" s="3">
        <f t="shared" ca="1" si="966"/>
        <v>4.2969622769447863E-5</v>
      </c>
      <c r="BQ254" s="29">
        <f t="shared" ref="BQ254:BQ272" ca="1" si="979">($BC254*$AK254+$BH254*$AQ254)*Z254*(1-Z254)</f>
        <v>6.1684733121405381E-5</v>
      </c>
      <c r="BR254" s="3">
        <f ca="1">$BQ254*$I254</f>
        <v>5.6263654106338341E-5</v>
      </c>
      <c r="BS254" s="3">
        <f ca="1">$BQ254*$P254</f>
        <v>5.1580167239707106E-5</v>
      </c>
      <c r="BT254" s="3">
        <f t="shared" ca="1" si="969"/>
        <v>6.1684733121405381E-5</v>
      </c>
      <c r="BU254" s="29">
        <f t="shared" ref="BU254:BU272" ca="1" si="980">($BC254*$AK254+$BH254*$AQ254)*AE254*(1-AE254)</f>
        <v>6.3901105443784262E-5</v>
      </c>
      <c r="BV254" s="3">
        <f ca="1">$BU254*$I254</f>
        <v>5.828524355654728E-5</v>
      </c>
      <c r="BW254" s="3">
        <f ca="1">$BU254*$P254</f>
        <v>5.3433475980279254E-5</v>
      </c>
      <c r="BX254" s="3">
        <f t="shared" ca="1" si="972"/>
        <v>6.3901105443784262E-5</v>
      </c>
      <c r="BY254" s="29">
        <f t="shared" ca="1" si="973"/>
        <v>1.1351302354085444E-5</v>
      </c>
      <c r="BZ254" s="3">
        <f ca="1">$BY254*$C$4</f>
        <v>5.1601885371437016E-5</v>
      </c>
      <c r="CA254" s="3">
        <f ca="1">$BY254*$D$4</f>
        <v>9.2710626846757456E-5</v>
      </c>
      <c r="CB254" s="3">
        <f ca="1">$BY254*$E$4</f>
        <v>-2.7908311967754473E-5</v>
      </c>
      <c r="CC254" s="3">
        <f ca="1">$BY254*$F$4</f>
        <v>-1.6596739171908325E-5</v>
      </c>
      <c r="CD254" s="3">
        <f ca="1">$BY254*1</f>
        <v>1.1351302354085444E-5</v>
      </c>
      <c r="CE254" s="29">
        <f t="shared" ca="1" si="974"/>
        <v>1.939690441243825E-5</v>
      </c>
      <c r="CF254" s="3">
        <f ca="1">$CE254*$C$4</f>
        <v>8.8176387768503035E-5</v>
      </c>
      <c r="CG254" s="3">
        <f ca="1">$CE254*$D$4</f>
        <v>1.5842227709814819E-4</v>
      </c>
      <c r="CH254" s="3">
        <f ca="1">$CE254*$E$4</f>
        <v>-4.768922918842068E-5</v>
      </c>
      <c r="CI254" s="3">
        <f ca="1">$CE254*$F$4</f>
        <v>-2.8360213941425966E-5</v>
      </c>
      <c r="CJ254" s="3">
        <f ca="1">$CE254*1</f>
        <v>1.939690441243825E-5</v>
      </c>
    </row>
    <row r="255" spans="2:88" x14ac:dyDescent="0.25">
      <c r="B255" s="2">
        <v>3</v>
      </c>
      <c r="C255" s="3">
        <f t="shared" ref="C255:C272" ca="1" si="981">C254-$I$3*BZ254</f>
        <v>0.14454812567075176</v>
      </c>
      <c r="D255" s="3">
        <f t="shared" ref="D255:D272" ca="1" si="982">D254-($I$3*CA254)</f>
        <v>0.61135142824292565</v>
      </c>
      <c r="E255" s="3">
        <f t="shared" ref="E255:E272" ca="1" si="983">E254-($I$3*CB254)</f>
        <v>0.72868919413241684</v>
      </c>
      <c r="F255" s="5">
        <f t="shared" ref="F255:F272" ca="1" si="984">F254-($I$3*CC254)</f>
        <v>0.86037541343722401</v>
      </c>
      <c r="G255" s="2">
        <f t="shared" ref="G255:G272" ca="1" si="985">G254-($I$3*CD254)</f>
        <v>0.67382225724908917</v>
      </c>
      <c r="H255" s="2">
        <f t="shared" ref="H255:H272" ca="1" si="986">(C230*$C255)+(D230*$D255)+(E230*$E255)+(F230*$F255)+G255</f>
        <v>2.3397453345931876</v>
      </c>
      <c r="I255" s="11">
        <f t="shared" ref="I255:I272" ca="1" si="987">1/(1+EXP(-H255))</f>
        <v>0.91211567316295383</v>
      </c>
      <c r="J255" s="3">
        <f t="shared" ref="J255:J272" ca="1" si="988">J254-($I$3*CF254)</f>
        <v>0.58454393837152807</v>
      </c>
      <c r="K255" s="3">
        <f t="shared" ref="K255:K272" ca="1" si="989">K254-($I$3*CG254)</f>
        <v>0.9874566535738164</v>
      </c>
      <c r="L255" s="3">
        <f t="shared" ref="L255:L272" ca="1" si="990">L254-($I$3*CH254)</f>
        <v>0.11136834102806459</v>
      </c>
      <c r="M255" s="3">
        <f t="shared" ref="M255:M272" ca="1" si="991">M254-($I$3*CI254)</f>
        <v>1.2441512726501893E-2</v>
      </c>
      <c r="N255" s="3">
        <f t="shared" ref="N255:N272" ca="1" si="992">N254-($I$3*CJ254)</f>
        <v>0.85006323813479279</v>
      </c>
      <c r="O255" s="3">
        <f t="shared" ref="O255:O272" ca="1" si="993">J255*$C230+K255*$D230+L255*$E230+M255*$F230+N255</f>
        <v>1.6301259498580167</v>
      </c>
      <c r="P255" s="28">
        <f t="shared" ref="P255:P272" ca="1" si="994">1/(1+EXP(-O255))</f>
        <v>0.83618689191388207</v>
      </c>
      <c r="Q255" s="3">
        <f t="shared" ref="Q255:Q272" ca="1" si="995">Q254-($I$3*BN254)</f>
        <v>0.31088061644899567</v>
      </c>
      <c r="R255" s="3">
        <f t="shared" ref="R255:R272" ca="1" si="996">R254-($I$3*BM254)</f>
        <v>0.94877091993300411</v>
      </c>
      <c r="S255" s="3">
        <f t="shared" ref="S255:S272" ca="1" si="997">S254-($I$3*BO254)</f>
        <v>0.99511262822902191</v>
      </c>
      <c r="T255" s="3">
        <f t="shared" ref="T255:T272" ca="1" si="998">Q255*$I255+R255*$P255+S255</f>
        <v>2.0720215176517649</v>
      </c>
      <c r="U255" s="28">
        <f t="shared" ref="U255:U272" ca="1" si="999">1/(1+EXP(-T255))</f>
        <v>0.88815392960890849</v>
      </c>
      <c r="V255" s="3">
        <f t="shared" ref="V255:V272" ca="1" si="1000">V254-($I$3*BR254)</f>
        <v>0.33909750189652937</v>
      </c>
      <c r="W255" s="3">
        <f t="shared" ref="W255:W272" ca="1" si="1001">W254-($I$3*BS254)</f>
        <v>0.88702553868264078</v>
      </c>
      <c r="X255" s="3">
        <f t="shared" ref="X255:X272" ca="1" si="1002">X254-($I$3*BT254)</f>
        <v>0.51851231916997398</v>
      </c>
      <c r="Y255" s="3">
        <f t="shared" ref="Y255:Y272" ca="1" si="1003">V255*$I255+W255*$P255+X255</f>
        <v>1.569527593619477</v>
      </c>
      <c r="Z255" s="28">
        <f t="shared" ref="Z255:Z272" ca="1" si="1004">1/(1+EXP(-Y255))</f>
        <v>0.82771625257308301</v>
      </c>
      <c r="AA255" s="3">
        <f t="shared" ref="AA255:AA272" ca="1" si="1005">AA254-($I$3*BV254)</f>
        <v>0.79223619681975233</v>
      </c>
      <c r="AB255" s="3">
        <f t="shared" ref="AB255:AB272" ca="1" si="1006">AB254-($I$3*BW254)</f>
        <v>0.79581207518469821</v>
      </c>
      <c r="AC255" s="3">
        <f t="shared" ref="AC255:AC272" ca="1" si="1007">AC254-($I$3*BX254)</f>
        <v>0.12695667618089568</v>
      </c>
      <c r="AD255" s="3">
        <f t="shared" ref="AD255:AD272" ca="1" si="1008">AA255*I255+AB255*P255+AC255</f>
        <v>1.5150153538434319</v>
      </c>
      <c r="AE255" s="28">
        <f t="shared" ref="AE255:AE272" ca="1" si="1009">1/(1+EXP(-AD255))</f>
        <v>0.81980329297271604</v>
      </c>
      <c r="AF255" s="3">
        <f t="shared" ref="AF255:AF272" ca="1" si="1010">AF254-($I$3*BD254)</f>
        <v>3.3008524258107873E-2</v>
      </c>
      <c r="AG255" s="3">
        <f t="shared" ref="AG255:AG272" ca="1" si="1011">AG254-($I$3*BE254)</f>
        <v>0.79280218582093365</v>
      </c>
      <c r="AH255" s="3">
        <f t="shared" ref="AH255:AH272" ca="1" si="1012">AH254-($I$3*BF254)</f>
        <v>2.5192151213951734E-3</v>
      </c>
      <c r="AI255" s="3">
        <f t="shared" ref="AI255:AI272" ca="1" si="1013">AI254-($I$3*BG254)</f>
        <v>-9.4233526572568803E-3</v>
      </c>
      <c r="AJ255" s="3">
        <f t="shared" ref="AJ255:AJ272" ca="1" si="1014">AF255*$U255+AG255*$Z255+AH255*$AE255+AI255</f>
        <v>0.67817381300485124</v>
      </c>
      <c r="AK255" s="28">
        <f t="shared" ref="AK255:AK272" ca="1" si="1015">1/(1+EXP(-AJ255))</f>
        <v>0.66333098958975367</v>
      </c>
      <c r="AL255" s="3">
        <f t="shared" ref="AL255:AL272" ca="1" si="1016">AL254-($I$3*BI254)</f>
        <v>0.88145532880020461</v>
      </c>
      <c r="AM255" s="3">
        <f t="shared" ref="AM255:AM272" ca="1" si="1017">AM254-($I$3*BJ254)</f>
        <v>0.68504368240673286</v>
      </c>
      <c r="AN255" s="3">
        <f t="shared" ref="AN255:AN272" ca="1" si="1018">AN254-($I$3*BK254)</f>
        <v>0.82923821916015261</v>
      </c>
      <c r="AO255" s="3">
        <f t="shared" ref="AO255:AO272" ca="1" si="1019">AO254-($I$3*BL254)</f>
        <v>-9.175457247516422E-3</v>
      </c>
      <c r="AP255" s="3">
        <f t="shared" ref="AP255:AP272" ca="1" si="1020">AL255*$U255+AM255*$Z255+AN255*$AE255+AO255</f>
        <v>2.0205265691779877</v>
      </c>
      <c r="AQ255" s="28">
        <f t="shared" ref="AQ255:AQ272" ca="1" si="1021">1/(1+EXP(-AP255))</f>
        <v>0.88293544652375389</v>
      </c>
      <c r="AR255" s="3">
        <f t="shared" ref="AR255:AR272" ca="1" si="1022">AR254-($I$3*AZ254)</f>
        <v>0.52132094834117837</v>
      </c>
      <c r="AS255" s="3">
        <f t="shared" ref="AS255:AS272" ca="1" si="1023">AS254-($I$3*BA254)</f>
        <v>0.2893955734371722</v>
      </c>
      <c r="AT255" s="3">
        <f t="shared" ref="AT255:AT272" ca="1" si="1024">AT254-($I$3*BB254)</f>
        <v>0.21402793752611513</v>
      </c>
      <c r="AU255" s="3">
        <f t="shared" ca="1" si="975"/>
        <v>0.81535388793788532</v>
      </c>
      <c r="AV255" s="28">
        <f t="shared" ref="AV255:AV272" ca="1" si="1025">1/(1+EXP(-AU255))</f>
        <v>0.69324921042052867</v>
      </c>
      <c r="AW255" s="2">
        <f t="shared" ref="AW255:AW272" ca="1" si="1026">IF(AV255&lt;0.5, 0, 1)</f>
        <v>1</v>
      </c>
      <c r="AX255" s="3">
        <f ca="1">POWER(AV255-$G$5, 2)/2</f>
        <v>0.24029723387434321</v>
      </c>
      <c r="AY255" s="29">
        <f t="shared" ref="AY255:AY272" ca="1" si="1027">(AV255-$G230) * (1-AV255) * AV255</f>
        <v>4.1256234597192611E-3</v>
      </c>
      <c r="AZ255" s="3">
        <f t="shared" ref="AZ255:AZ272" ca="1" si="1028">($AY255*AK255)</f>
        <v>2.7366538922102808E-3</v>
      </c>
      <c r="BA255" s="3">
        <f t="shared" ref="BA255:BA272" ca="1" si="1029">($AY255*AQ255)</f>
        <v>3.6426591915961E-3</v>
      </c>
      <c r="BB255" s="3">
        <f t="shared" ca="1" si="955"/>
        <v>4.1256234597192611E-3</v>
      </c>
      <c r="BC255" s="29">
        <f t="shared" ca="1" si="976"/>
        <v>4.8031726122448596E-4</v>
      </c>
      <c r="BD255" s="3">
        <f t="shared" ref="BD255:BD272" ca="1" si="1030">$BC255*U255</f>
        <v>4.265956630155158E-4</v>
      </c>
      <c r="BE255" s="3">
        <f t="shared" ref="BE255:BE272" ca="1" si="1031">$BC255*Z255</f>
        <v>3.9756640350689811E-4</v>
      </c>
      <c r="BF255" s="3">
        <f t="shared" ref="BF255:BF272" ca="1" si="1032">$BC255*AE255</f>
        <v>3.9376567242346985E-4</v>
      </c>
      <c r="BG255" s="3">
        <f t="shared" ca="1" si="959"/>
        <v>4.8031726122448596E-4</v>
      </c>
      <c r="BH255" s="29">
        <f t="shared" ca="1" si="977"/>
        <v>1.2340587543607749E-4</v>
      </c>
      <c r="BI255" s="3">
        <f t="shared" ref="BI255:BI272" ca="1" si="1033">$BH255*U255</f>
        <v>1.0960341320537969E-4</v>
      </c>
      <c r="BJ255" s="3">
        <f t="shared" ref="BJ255:BJ272" ca="1" si="1034">$BH255*Z255</f>
        <v>1.0214504876145073E-4</v>
      </c>
      <c r="BK255" s="3">
        <f t="shared" ref="BK255:BK272" ca="1" si="1035">$BH255*AE255</f>
        <v>1.0116854305467713E-4</v>
      </c>
      <c r="BL255" s="3">
        <f t="shared" ca="1" si="963"/>
        <v>1.2340587543607749E-4</v>
      </c>
      <c r="BM255" s="29">
        <f t="shared" ca="1" si="978"/>
        <v>4.2473194244827754E-5</v>
      </c>
      <c r="BN255" s="3">
        <f t="shared" ref="BN255:BN272" ca="1" si="1036">($BM255*$I255)</f>
        <v>3.8740466160001962E-5</v>
      </c>
      <c r="BO255" s="3">
        <f t="shared" ref="BO255:BO272" ca="1" si="1037">($BM255*$P255)</f>
        <v>3.5515528285237104E-5</v>
      </c>
      <c r="BP255" s="3">
        <f t="shared" ca="1" si="966"/>
        <v>4.2473194244827754E-5</v>
      </c>
      <c r="BQ255" s="29">
        <f t="shared" ca="1" si="979"/>
        <v>6.0972183021332463E-5</v>
      </c>
      <c r="BR255" s="3">
        <f t="shared" ref="BR255:BR272" ca="1" si="1038">$BQ255*$I255</f>
        <v>5.5613683760717484E-5</v>
      </c>
      <c r="BS255" s="3">
        <f t="shared" ref="BS255:BS272" ca="1" si="1039">$BQ255*$P255</f>
        <v>5.0984140213812361E-5</v>
      </c>
      <c r="BT255" s="3">
        <f t="shared" ca="1" si="969"/>
        <v>6.0972183021332463E-5</v>
      </c>
      <c r="BU255" s="29">
        <f t="shared" ca="1" si="980"/>
        <v>6.3162958053349642E-5</v>
      </c>
      <c r="BV255" s="3">
        <f t="shared" ref="BV255:BV272" ca="1" si="1040">$BU255*$I255</f>
        <v>5.7611924003794425E-5</v>
      </c>
      <c r="BW255" s="3">
        <f t="shared" ref="BW255:BW272" ca="1" si="1041">$BU255*$P255</f>
        <v>5.2816037578717343E-5</v>
      </c>
      <c r="BX255" s="3">
        <f t="shared" ca="1" si="972"/>
        <v>6.3162958053349642E-5</v>
      </c>
      <c r="BY255" s="29">
        <f t="shared" ca="1" si="973"/>
        <v>1.1220217685495E-5</v>
      </c>
      <c r="BZ255" s="3">
        <f ca="1">$BY255*$C$5</f>
        <v>4.337736157212367E-5</v>
      </c>
      <c r="CA255" s="3">
        <f ca="1">$BY255*$D$5</f>
        <v>-2.9602300319641462E-5</v>
      </c>
      <c r="CB255" s="3">
        <f ca="1">$BY255*$E$5</f>
        <v>2.1589942870429478E-5</v>
      </c>
      <c r="CC255" s="3">
        <f ca="1">$BY255*$F$5</f>
        <v>1.1943921726209428E-6</v>
      </c>
      <c r="CD255" s="3">
        <f t="shared" ref="CD255:CD272" ca="1" si="1042">$BY255*1</f>
        <v>1.1220217685495E-5</v>
      </c>
      <c r="CE255" s="29">
        <f t="shared" ca="1" si="974"/>
        <v>1.9173082436914013E-5</v>
      </c>
      <c r="CF255" s="3">
        <f ca="1">$CE255*$C$5</f>
        <v>7.4123136701109574E-5</v>
      </c>
      <c r="CG255" s="3">
        <f ca="1">$CE255*$D$5</f>
        <v>-5.0584343393310242E-5</v>
      </c>
      <c r="CH255" s="3">
        <f ca="1">$CE255*$E$5</f>
        <v>3.6892845225109939E-5</v>
      </c>
      <c r="CI255" s="3">
        <f ca="1">$CE255*$F$5</f>
        <v>2.0409746254094966E-6</v>
      </c>
      <c r="CJ255" s="3">
        <f t="shared" ref="CJ255:CJ272" ca="1" si="1043">$CE255*1</f>
        <v>1.9173082436914013E-5</v>
      </c>
    </row>
    <row r="256" spans="2:88" x14ac:dyDescent="0.25">
      <c r="B256" s="2">
        <v>4</v>
      </c>
      <c r="C256" s="3">
        <f t="shared" ca="1" si="981"/>
        <v>0.14454335416097883</v>
      </c>
      <c r="D256" s="3">
        <f t="shared" ca="1" si="982"/>
        <v>0.61135468449596087</v>
      </c>
      <c r="E256" s="3">
        <f t="shared" ca="1" si="983"/>
        <v>0.72868681923870104</v>
      </c>
      <c r="F256" s="5">
        <f t="shared" ca="1" si="984"/>
        <v>0.86037528205408498</v>
      </c>
      <c r="G256" s="2">
        <f t="shared" ca="1" si="985"/>
        <v>0.67382102302514379</v>
      </c>
      <c r="H256" s="2">
        <f t="shared" ca="1" si="986"/>
        <v>2.3397428817237249</v>
      </c>
      <c r="I256" s="11">
        <f t="shared" ca="1" si="987"/>
        <v>0.91211547653909075</v>
      </c>
      <c r="J256" s="3">
        <f t="shared" ca="1" si="988"/>
        <v>0.58453578482649093</v>
      </c>
      <c r="K256" s="3">
        <f t="shared" ca="1" si="989"/>
        <v>0.98746221785158972</v>
      </c>
      <c r="L256" s="3">
        <f t="shared" ca="1" si="990"/>
        <v>0.11136428281508982</v>
      </c>
      <c r="M256" s="3">
        <f t="shared" ca="1" si="991"/>
        <v>1.2441288219293098E-2</v>
      </c>
      <c r="N256" s="3">
        <f t="shared" ca="1" si="992"/>
        <v>0.85006112909572473</v>
      </c>
      <c r="O256" s="3">
        <f t="shared" ca="1" si="993"/>
        <v>1.6301231128040272</v>
      </c>
      <c r="P256" s="28">
        <f t="shared" ca="1" si="994"/>
        <v>0.83618650329846989</v>
      </c>
      <c r="Q256" s="3">
        <f t="shared" ca="1" si="995"/>
        <v>0.3108763549977181</v>
      </c>
      <c r="R256" s="3">
        <f t="shared" ca="1" si="996"/>
        <v>0.94876624788163721</v>
      </c>
      <c r="S256" s="3">
        <f t="shared" ca="1" si="997"/>
        <v>0.99510872152091057</v>
      </c>
      <c r="T256" s="3">
        <f t="shared" ca="1" si="998"/>
        <v>2.0720093874681451</v>
      </c>
      <c r="U256" s="28">
        <f t="shared" ca="1" si="999"/>
        <v>0.88815272463292338</v>
      </c>
      <c r="V256" s="3">
        <f t="shared" ca="1" si="1000"/>
        <v>0.3390913843913157</v>
      </c>
      <c r="W256" s="3">
        <f t="shared" ca="1" si="1001"/>
        <v>0.88701993042721727</v>
      </c>
      <c r="X256" s="3">
        <f t="shared" ca="1" si="1002"/>
        <v>0.51850561222984159</v>
      </c>
      <c r="Y256" s="3">
        <f t="shared" ca="1" si="1003"/>
        <v>1.5695102058742134</v>
      </c>
      <c r="Z256" s="28">
        <f t="shared" ca="1" si="1004"/>
        <v>0.82771377303069904</v>
      </c>
      <c r="AA256" s="3">
        <f t="shared" ca="1" si="1005"/>
        <v>0.79222985950811187</v>
      </c>
      <c r="AB256" s="3">
        <f t="shared" ca="1" si="1006"/>
        <v>0.79580626542056454</v>
      </c>
      <c r="AC256" s="3">
        <f t="shared" ca="1" si="1007"/>
        <v>0.12694972825550982</v>
      </c>
      <c r="AD256" s="3">
        <f t="shared" ca="1" si="1008"/>
        <v>1.514997302474284</v>
      </c>
      <c r="AE256" s="28">
        <f t="shared" ca="1" si="1009"/>
        <v>0.819800626303402</v>
      </c>
      <c r="AF256" s="3">
        <f t="shared" ca="1" si="1010"/>
        <v>3.2961598735176165E-2</v>
      </c>
      <c r="AG256" s="3">
        <f t="shared" ca="1" si="1011"/>
        <v>0.79275845351654783</v>
      </c>
      <c r="AH256" s="3">
        <f t="shared" ca="1" si="1012"/>
        <v>2.4759008974285916E-3</v>
      </c>
      <c r="AI256" s="3">
        <f t="shared" ca="1" si="1013"/>
        <v>-9.4761875559915745E-3</v>
      </c>
      <c r="AJ256" s="3">
        <f t="shared" ca="1" si="1014"/>
        <v>0.67800558193745331</v>
      </c>
      <c r="AK256" s="28">
        <f t="shared" ca="1" si="1015"/>
        <v>0.66329341869287484</v>
      </c>
      <c r="AL256" s="3">
        <f t="shared" ca="1" si="1016"/>
        <v>0.88144327242475207</v>
      </c>
      <c r="AM256" s="3">
        <f t="shared" ca="1" si="1017"/>
        <v>0.68503244645136907</v>
      </c>
      <c r="AN256" s="3">
        <f t="shared" ca="1" si="1018"/>
        <v>0.82922709062041655</v>
      </c>
      <c r="AO256" s="3">
        <f t="shared" ca="1" si="1019"/>
        <v>-9.1890318938143908E-3</v>
      </c>
      <c r="AP256" s="3">
        <f t="shared" ca="1" si="1020"/>
        <v>2.0204788912586675</v>
      </c>
      <c r="AQ256" s="28">
        <f t="shared" ca="1" si="1021"/>
        <v>0.8829305184228794</v>
      </c>
      <c r="AR256" s="3">
        <f t="shared" ca="1" si="1022"/>
        <v>0.52101991641303524</v>
      </c>
      <c r="AS256" s="3">
        <f t="shared" ca="1" si="1023"/>
        <v>0.28899488092609665</v>
      </c>
      <c r="AT256" s="3">
        <f t="shared" ca="1" si="1024"/>
        <v>0.21357411894554601</v>
      </c>
      <c r="AU256" s="3">
        <f t="shared" ca="1" si="975"/>
        <v>0.81432560054786085</v>
      </c>
      <c r="AV256" s="28">
        <f t="shared" ca="1" si="1025"/>
        <v>0.69303049678764372</v>
      </c>
      <c r="AW256" s="2">
        <f t="shared" ca="1" si="1026"/>
        <v>1</v>
      </c>
      <c r="AX256" s="3">
        <f ca="1">POWER(AV256-$G$6, 2)/2</f>
        <v>0.24014563473886413</v>
      </c>
      <c r="AY256" s="29">
        <f t="shared" ca="1" si="1027"/>
        <v>4.0810606055880225E-3</v>
      </c>
      <c r="AZ256" s="3">
        <f t="shared" ca="1" si="1028"/>
        <v>2.7069406409732937E-3</v>
      </c>
      <c r="BA256" s="3">
        <f t="shared" ca="1" si="1029"/>
        <v>3.603292956207023E-3</v>
      </c>
      <c r="BB256" s="3">
        <f t="shared" ca="1" si="955"/>
        <v>4.0810606055880225E-3</v>
      </c>
      <c r="BC256" s="29">
        <f t="shared" ca="1" si="976"/>
        <v>4.7488085653089206E-4</v>
      </c>
      <c r="BD256" s="3">
        <f t="shared" ca="1" si="1030"/>
        <v>4.2176672660392819E-4</v>
      </c>
      <c r="BE256" s="3">
        <f t="shared" ca="1" si="1031"/>
        <v>3.9306542549923476E-4</v>
      </c>
      <c r="BF256" s="3">
        <f t="shared" ca="1" si="1032"/>
        <v>3.8930762360352128E-4</v>
      </c>
      <c r="BG256" s="3">
        <f t="shared" ca="1" si="959"/>
        <v>4.7488085653089206E-4</v>
      </c>
      <c r="BH256" s="29">
        <f t="shared" ca="1" si="977"/>
        <v>1.2190834007639605E-4</v>
      </c>
      <c r="BI256" s="3">
        <f t="shared" ca="1" si="1033"/>
        <v>1.0827322439432816E-4</v>
      </c>
      <c r="BJ256" s="3">
        <f t="shared" ca="1" si="1034"/>
        <v>1.0090521212854335E-4</v>
      </c>
      <c r="BK256" s="3">
        <f t="shared" ca="1" si="1035"/>
        <v>9.9940533546237609E-5</v>
      </c>
      <c r="BL256" s="3">
        <f t="shared" ca="1" si="963"/>
        <v>1.2190834007639605E-4</v>
      </c>
      <c r="BM256" s="29">
        <f t="shared" ca="1" si="978"/>
        <v>4.1982191127199962E-5</v>
      </c>
      <c r="BN256" s="3">
        <f t="shared" ca="1" si="1036"/>
        <v>3.8292606266141184E-5</v>
      </c>
      <c r="BO256" s="3">
        <f t="shared" ca="1" si="1037"/>
        <v>3.5104941599461387E-5</v>
      </c>
      <c r="BP256" s="3">
        <f t="shared" ca="1" si="966"/>
        <v>4.1982191127199962E-5</v>
      </c>
      <c r="BQ256" s="29">
        <f t="shared" ca="1" si="979"/>
        <v>6.0267445246607783E-5</v>
      </c>
      <c r="BR256" s="3">
        <f t="shared" ca="1" si="1038"/>
        <v>5.497086954090322E-5</v>
      </c>
      <c r="BS256" s="3">
        <f t="shared" ca="1" si="1039"/>
        <v>5.0394824303492955E-5</v>
      </c>
      <c r="BT256" s="3">
        <f t="shared" ca="1" si="969"/>
        <v>6.0267445246607783E-5</v>
      </c>
      <c r="BU256" s="29">
        <f t="shared" ca="1" si="980"/>
        <v>6.2432907855820415E-5</v>
      </c>
      <c r="BV256" s="3">
        <f t="shared" ca="1" si="1040"/>
        <v>5.6946021500632783E-5</v>
      </c>
      <c r="BW256" s="3">
        <f t="shared" ca="1" si="1041"/>
        <v>5.2205554910714044E-5</v>
      </c>
      <c r="BX256" s="3">
        <f t="shared" ca="1" si="972"/>
        <v>6.2432907855820415E-5</v>
      </c>
      <c r="BY256" s="29">
        <f t="shared" ca="1" si="973"/>
        <v>1.1090518230383877E-5</v>
      </c>
      <c r="BZ256" s="3">
        <f ca="1">$BY256*$C$6</f>
        <v>3.8335485315144908E-5</v>
      </c>
      <c r="CA256" s="3">
        <f ca="1">$BY256*$D$6</f>
        <v>1.0561278700429958E-4</v>
      </c>
      <c r="CB256" s="3">
        <f ca="1">$BY256*$E$6</f>
        <v>-4.4486286725715803E-5</v>
      </c>
      <c r="CC256" s="3">
        <f ca="1">$BY256*$F$6</f>
        <v>-3.9863758727291804E-5</v>
      </c>
      <c r="CD256" s="3">
        <f t="shared" ca="1" si="1042"/>
        <v>1.1090518230383877E-5</v>
      </c>
      <c r="CE256" s="29">
        <f t="shared" ca="1" si="974"/>
        <v>1.8951450139574004E-5</v>
      </c>
      <c r="CF256" s="3">
        <f ca="1">$CE256*$C$6</f>
        <v>6.5507582552451504E-5</v>
      </c>
      <c r="CG256" s="3">
        <f ca="1">$CE256*$D$6</f>
        <v>1.8047086938913532E-4</v>
      </c>
      <c r="CH256" s="3">
        <f ca="1">$CE256*$E$6</f>
        <v>-7.6018056799859239E-5</v>
      </c>
      <c r="CI256" s="3">
        <f ca="1">$CE256*$F$6</f>
        <v>-6.8119092381684797E-5</v>
      </c>
      <c r="CJ256" s="3">
        <f t="shared" ca="1" si="1043"/>
        <v>1.8951450139574004E-5</v>
      </c>
    </row>
    <row r="257" spans="2:88" x14ac:dyDescent="0.25">
      <c r="B257" s="2">
        <v>5</v>
      </c>
      <c r="C257" s="3">
        <f t="shared" ca="1" si="981"/>
        <v>0.14453913725759415</v>
      </c>
      <c r="D257" s="3">
        <f t="shared" ca="1" si="982"/>
        <v>0.61134306708939035</v>
      </c>
      <c r="E257" s="3">
        <f t="shared" ca="1" si="983"/>
        <v>0.72869171273024091</v>
      </c>
      <c r="F257" s="5">
        <f t="shared" ca="1" si="984"/>
        <v>0.86037966706754498</v>
      </c>
      <c r="G257" s="2">
        <f t="shared" ca="1" si="985"/>
        <v>0.67381980306813849</v>
      </c>
      <c r="H257" s="2">
        <f t="shared" ca="1" si="986"/>
        <v>2.3397408237329103</v>
      </c>
      <c r="I257" s="11">
        <f t="shared" ca="1" si="987"/>
        <v>0.91211531156869075</v>
      </c>
      <c r="J257" s="3">
        <f t="shared" ca="1" si="988"/>
        <v>0.58452857899241017</v>
      </c>
      <c r="K257" s="3">
        <f t="shared" ca="1" si="989"/>
        <v>0.98744236605595692</v>
      </c>
      <c r="L257" s="3">
        <f t="shared" ca="1" si="990"/>
        <v>0.11137264480133781</v>
      </c>
      <c r="M257" s="3">
        <f t="shared" ca="1" si="991"/>
        <v>1.2448781319455083E-2</v>
      </c>
      <c r="N257" s="3">
        <f t="shared" ca="1" si="992"/>
        <v>0.85005904443620939</v>
      </c>
      <c r="O257" s="3">
        <f t="shared" ca="1" si="993"/>
        <v>1.63010377541648</v>
      </c>
      <c r="P257" s="28">
        <f t="shared" ca="1" si="994"/>
        <v>0.83618385447229926</v>
      </c>
      <c r="Q257" s="3">
        <f t="shared" ca="1" si="995"/>
        <v>0.31087214281102882</v>
      </c>
      <c r="R257" s="3">
        <f t="shared" ca="1" si="996"/>
        <v>0.94876162984061319</v>
      </c>
      <c r="S257" s="3">
        <f t="shared" ca="1" si="997"/>
        <v>0.99510485997733467</v>
      </c>
      <c r="T257" s="3">
        <f t="shared" ca="1" si="998"/>
        <v>2.0719952579909875</v>
      </c>
      <c r="U257" s="28">
        <f t="shared" ca="1" si="999"/>
        <v>0.88815132103882022</v>
      </c>
      <c r="V257" s="3">
        <f t="shared" ca="1" si="1000"/>
        <v>0.33908533759566623</v>
      </c>
      <c r="W257" s="3">
        <f t="shared" ca="1" si="1001"/>
        <v>0.88701438699654389</v>
      </c>
      <c r="X257" s="3">
        <f t="shared" ca="1" si="1002"/>
        <v>0.51849898281086448</v>
      </c>
      <c r="Y257" s="3">
        <f t="shared" ca="1" si="1003"/>
        <v>1.5694910202514638</v>
      </c>
      <c r="Z257" s="28">
        <f t="shared" ca="1" si="1004"/>
        <v>0.82771103707303295</v>
      </c>
      <c r="AA257" s="3">
        <f t="shared" ca="1" si="1005"/>
        <v>0.79222359544574683</v>
      </c>
      <c r="AB257" s="3">
        <f t="shared" ca="1" si="1006"/>
        <v>0.7958005228095244</v>
      </c>
      <c r="AC257" s="3">
        <f t="shared" ca="1" si="1007"/>
        <v>0.12694286063564567</v>
      </c>
      <c r="AD257" s="3">
        <f t="shared" ca="1" si="1008"/>
        <v>1.5149776807816506</v>
      </c>
      <c r="AE257" s="28">
        <f t="shared" ca="1" si="1009"/>
        <v>0.81979772762044845</v>
      </c>
      <c r="AF257" s="3">
        <f t="shared" ca="1" si="1010"/>
        <v>3.2915204395249732E-2</v>
      </c>
      <c r="AG257" s="3">
        <f t="shared" ca="1" si="1011"/>
        <v>0.79271521631974295</v>
      </c>
      <c r="AH257" s="3">
        <f t="shared" ca="1" si="1012"/>
        <v>2.4330770588322044E-3</v>
      </c>
      <c r="AI257" s="3">
        <f t="shared" ca="1" si="1013"/>
        <v>-9.5284244502099723E-3</v>
      </c>
      <c r="AJ257" s="3">
        <f t="shared" ca="1" si="1014"/>
        <v>0.67783902266323814</v>
      </c>
      <c r="AK257" s="28">
        <f t="shared" ca="1" si="1015"/>
        <v>0.66325621912249144</v>
      </c>
      <c r="AL257" s="3">
        <f t="shared" ca="1" si="1016"/>
        <v>0.88143136237006869</v>
      </c>
      <c r="AM257" s="3">
        <f t="shared" ca="1" si="1017"/>
        <v>0.68502134687803495</v>
      </c>
      <c r="AN257" s="3">
        <f t="shared" ca="1" si="1018"/>
        <v>0.82921609716172651</v>
      </c>
      <c r="AO257" s="3">
        <f t="shared" ca="1" si="1019"/>
        <v>-9.2024418112227942E-3</v>
      </c>
      <c r="AP257" s="3">
        <f t="shared" ca="1" si="1020"/>
        <v>2.0204311886838653</v>
      </c>
      <c r="AQ257" s="28">
        <f t="shared" ca="1" si="1021"/>
        <v>0.88292558759346618</v>
      </c>
      <c r="AR257" s="3">
        <f t="shared" ca="1" si="1022"/>
        <v>0.52072215294252822</v>
      </c>
      <c r="AS257" s="3">
        <f t="shared" ca="1" si="1023"/>
        <v>0.28859851870091391</v>
      </c>
      <c r="AT257" s="3">
        <f t="shared" ca="1" si="1024"/>
        <v>0.21312520227893134</v>
      </c>
      <c r="AU257" s="3">
        <f t="shared" ca="1" si="975"/>
        <v>0.81330842535552472</v>
      </c>
      <c r="AV257" s="28">
        <f t="shared" ca="1" si="1025"/>
        <v>0.69281406124563172</v>
      </c>
      <c r="AW257" s="2">
        <f t="shared" ca="1" si="1026"/>
        <v>1</v>
      </c>
      <c r="AX257" s="3">
        <f ca="1">POWER(AV257-$G$7, 2)/2</f>
        <v>0.23999566172983297</v>
      </c>
      <c r="AY257" s="29">
        <f t="shared" ca="1" si="1027"/>
        <v>4.0369236671374698E-3</v>
      </c>
      <c r="AZ257" s="3">
        <f t="shared" ca="1" si="1028"/>
        <v>2.6775147283517012E-3</v>
      </c>
      <c r="BA257" s="3">
        <f t="shared" ca="1" si="1029"/>
        <v>3.5643032008773209E-3</v>
      </c>
      <c r="BB257" s="3">
        <f t="shared" ca="1" si="955"/>
        <v>4.0369236671374698E-3</v>
      </c>
      <c r="BC257" s="29">
        <f t="shared" ca="1" si="976"/>
        <v>4.6950206455295831E-4</v>
      </c>
      <c r="BD257" s="3">
        <f t="shared" ca="1" si="1030"/>
        <v>4.1698887886316337E-4</v>
      </c>
      <c r="BE257" s="3">
        <f t="shared" ca="1" si="1031"/>
        <v>3.886120407590592E-4</v>
      </c>
      <c r="BF257" s="3">
        <f t="shared" ca="1" si="1032"/>
        <v>3.8489672563362434E-4</v>
      </c>
      <c r="BG257" s="3">
        <f t="shared" ca="1" si="959"/>
        <v>4.6950206455295831E-4</v>
      </c>
      <c r="BH257" s="29">
        <f t="shared" ca="1" si="977"/>
        <v>1.2042890152220938E-4</v>
      </c>
      <c r="BI257" s="3">
        <f t="shared" ca="1" si="1033"/>
        <v>1.0695908797820425E-4</v>
      </c>
      <c r="BJ257" s="3">
        <f t="shared" ca="1" si="1034"/>
        <v>9.9680330972514079E-5</v>
      </c>
      <c r="BK257" s="3">
        <f t="shared" ca="1" si="1035"/>
        <v>9.8727339807734013E-5</v>
      </c>
      <c r="BL257" s="3">
        <f t="shared" ca="1" si="963"/>
        <v>1.2042890152220938E-4</v>
      </c>
      <c r="BM257" s="29">
        <f t="shared" ca="1" si="978"/>
        <v>4.1496685652425702E-5</v>
      </c>
      <c r="BN257" s="3">
        <f t="shared" ca="1" si="1036"/>
        <v>3.7849762362930288E-5</v>
      </c>
      <c r="BO257" s="3">
        <f t="shared" ca="1" si="1037"/>
        <v>3.4698858556670682E-5</v>
      </c>
      <c r="BP257" s="3">
        <f t="shared" ca="1" si="966"/>
        <v>4.1496685652425702E-5</v>
      </c>
      <c r="BQ257" s="29">
        <f t="shared" ca="1" si="979"/>
        <v>5.9570574562209205E-5</v>
      </c>
      <c r="BR257" s="3">
        <f t="shared" ca="1" si="1038"/>
        <v>5.433523317713537E-5</v>
      </c>
      <c r="BS257" s="3">
        <f t="shared" ca="1" si="1039"/>
        <v>4.9811952650557596E-5</v>
      </c>
      <c r="BT257" s="3">
        <f t="shared" ca="1" si="969"/>
        <v>5.9570574562209205E-5</v>
      </c>
      <c r="BU257" s="29">
        <f t="shared" ca="1" si="980"/>
        <v>6.1710996465243033E-5</v>
      </c>
      <c r="BV257" s="3">
        <f t="shared" ca="1" si="1040"/>
        <v>5.628754476810952E-5</v>
      </c>
      <c r="BW257" s="3">
        <f t="shared" ca="1" si="1041"/>
        <v>5.1601738887633352E-5</v>
      </c>
      <c r="BX257" s="3">
        <f t="shared" ca="1" si="972"/>
        <v>6.1710996465243033E-5</v>
      </c>
      <c r="BY257" s="29">
        <f t="shared" ca="1" si="973"/>
        <v>1.0962260573530092E-5</v>
      </c>
      <c r="BZ257" s="3">
        <f ca="1">$BY257*$C$7</f>
        <v>3.6092146712290471E-6</v>
      </c>
      <c r="CA257" s="3">
        <f ca="1">$BY257*$D$7</f>
        <v>-4.8839063307191261E-5</v>
      </c>
      <c r="CB257" s="3">
        <f ca="1">$BY257*$E$7</f>
        <v>5.0117262890064869E-5</v>
      </c>
      <c r="CC257" s="3">
        <f ca="1">$BY257*$F$7</f>
        <v>-1.0839483255106554E-5</v>
      </c>
      <c r="CD257" s="3">
        <f t="shared" ca="1" si="1042"/>
        <v>1.0962260573530092E-5</v>
      </c>
      <c r="CE257" s="29">
        <f t="shared" ca="1" si="974"/>
        <v>1.8732495553964007E-5</v>
      </c>
      <c r="CF257" s="3">
        <f ca="1">$CE257*$C$7</f>
        <v>6.1674868361871095E-6</v>
      </c>
      <c r="CG257" s="3">
        <f ca="1">$CE257*$D$7</f>
        <v>-8.345701419202044E-5</v>
      </c>
      <c r="CH257" s="3">
        <f ca="1">$CE257*$E$7</f>
        <v>8.5641223173612635E-5</v>
      </c>
      <c r="CI257" s="3">
        <f ca="1">$CE257*$F$7</f>
        <v>-1.852269160375961E-5</v>
      </c>
      <c r="CJ257" s="3">
        <f t="shared" ca="1" si="1043"/>
        <v>1.8732495553964007E-5</v>
      </c>
    </row>
    <row r="258" spans="2:88" x14ac:dyDescent="0.25">
      <c r="B258" s="2">
        <v>6</v>
      </c>
      <c r="C258" s="3">
        <f t="shared" ca="1" si="981"/>
        <v>0.14453874024398031</v>
      </c>
      <c r="D258" s="3">
        <f t="shared" ca="1" si="982"/>
        <v>0.61134843938635419</v>
      </c>
      <c r="E258" s="3">
        <f t="shared" ca="1" si="983"/>
        <v>0.72868619983132299</v>
      </c>
      <c r="F258" s="5">
        <f t="shared" ca="1" si="984"/>
        <v>0.86038085941070308</v>
      </c>
      <c r="G258" s="2">
        <f t="shared" ca="1" si="985"/>
        <v>0.67381859721947546</v>
      </c>
      <c r="H258" s="2">
        <f t="shared" ca="1" si="986"/>
        <v>2.3397401466773826</v>
      </c>
      <c r="I258" s="11">
        <f t="shared" ca="1" si="987"/>
        <v>0.91211525729524778</v>
      </c>
      <c r="J258" s="3">
        <f t="shared" ca="1" si="988"/>
        <v>0.58452790056885817</v>
      </c>
      <c r="K258" s="3">
        <f t="shared" ca="1" si="989"/>
        <v>0.98745154632751808</v>
      </c>
      <c r="L258" s="3">
        <f t="shared" ca="1" si="990"/>
        <v>0.11136322426678871</v>
      </c>
      <c r="M258" s="3">
        <f t="shared" ca="1" si="991"/>
        <v>1.2450818815531497E-2</v>
      </c>
      <c r="N258" s="3">
        <f t="shared" ca="1" si="992"/>
        <v>0.85005698386169848</v>
      </c>
      <c r="O258" s="3">
        <f t="shared" ca="1" si="993"/>
        <v>1.6301076907568777</v>
      </c>
      <c r="P258" s="28">
        <f t="shared" ca="1" si="994"/>
        <v>0.83618439079654971</v>
      </c>
      <c r="Q258" s="3">
        <f t="shared" ca="1" si="995"/>
        <v>0.31086797933716892</v>
      </c>
      <c r="R258" s="3">
        <f t="shared" ca="1" si="996"/>
        <v>0.94875706520519143</v>
      </c>
      <c r="S258" s="3">
        <f t="shared" ca="1" si="997"/>
        <v>0.99510104310289338</v>
      </c>
      <c r="T258" s="3">
        <f t="shared" ca="1" si="998"/>
        <v>2.0719843186433944</v>
      </c>
      <c r="U258" s="28">
        <f t="shared" ca="1" si="999"/>
        <v>0.88815023433525631</v>
      </c>
      <c r="V258" s="3">
        <f t="shared" ca="1" si="1000"/>
        <v>0.33907936072001676</v>
      </c>
      <c r="W258" s="3">
        <f t="shared" ca="1" si="1001"/>
        <v>0.88700890768175233</v>
      </c>
      <c r="X258" s="3">
        <f t="shared" ca="1" si="1002"/>
        <v>0.51849243004766266</v>
      </c>
      <c r="Y258" s="3">
        <f t="shared" ca="1" si="1003"/>
        <v>1.5694748914952878</v>
      </c>
      <c r="Z258" s="28">
        <f t="shared" ca="1" si="1004"/>
        <v>0.82770873701192116</v>
      </c>
      <c r="AA258" s="3">
        <f t="shared" ca="1" si="1005"/>
        <v>0.79221740381582229</v>
      </c>
      <c r="AB258" s="3">
        <f t="shared" ca="1" si="1006"/>
        <v>0.79579484661824673</v>
      </c>
      <c r="AC258" s="3">
        <f t="shared" ca="1" si="1007"/>
        <v>0.1269360724260345</v>
      </c>
      <c r="AD258" s="3">
        <f t="shared" ca="1" si="1008"/>
        <v>1.5149608825597889</v>
      </c>
      <c r="AE258" s="28">
        <f t="shared" ca="1" si="1009"/>
        <v>0.81979524601565523</v>
      </c>
      <c r="AF258" s="3">
        <f t="shared" ca="1" si="1010"/>
        <v>3.2869335618574781E-2</v>
      </c>
      <c r="AG258" s="3">
        <f t="shared" ca="1" si="1011"/>
        <v>0.79267246899525945</v>
      </c>
      <c r="AH258" s="3">
        <f t="shared" ca="1" si="1012"/>
        <v>2.3907384190125056E-3</v>
      </c>
      <c r="AI258" s="3">
        <f t="shared" ca="1" si="1013"/>
        <v>-9.5800696773107978E-3</v>
      </c>
      <c r="AJ258" s="3">
        <f t="shared" ca="1" si="1014"/>
        <v>0.67767468262133146</v>
      </c>
      <c r="AK258" s="28">
        <f t="shared" ca="1" si="1015"/>
        <v>0.66321951321555916</v>
      </c>
      <c r="AL258" s="3">
        <f t="shared" ca="1" si="1016"/>
        <v>0.88141959687039106</v>
      </c>
      <c r="AM258" s="3">
        <f t="shared" ca="1" si="1017"/>
        <v>0.68501038204162801</v>
      </c>
      <c r="AN258" s="3">
        <f t="shared" ca="1" si="1018"/>
        <v>0.82920523715434769</v>
      </c>
      <c r="AO258" s="3">
        <f t="shared" ca="1" si="1019"/>
        <v>-9.2156889903902365E-3</v>
      </c>
      <c r="AP258" s="3">
        <f t="shared" ca="1" si="1020"/>
        <v>2.0203849220678824</v>
      </c>
      <c r="AQ258" s="28">
        <f t="shared" ca="1" si="1021"/>
        <v>0.88292080502143555</v>
      </c>
      <c r="AR258" s="3">
        <f t="shared" ca="1" si="1022"/>
        <v>0.52042762632240958</v>
      </c>
      <c r="AS258" s="3">
        <f t="shared" ca="1" si="1023"/>
        <v>0.2882064453488174</v>
      </c>
      <c r="AT258" s="3">
        <f t="shared" ca="1" si="1024"/>
        <v>0.21268114067554622</v>
      </c>
      <c r="AU258" s="3">
        <f t="shared" ca="1" si="975"/>
        <v>0.81230236440876791</v>
      </c>
      <c r="AV258" s="28">
        <f t="shared" ca="1" si="1025"/>
        <v>0.69259990707642327</v>
      </c>
      <c r="AW258" s="2">
        <f t="shared" ca="1" si="1026"/>
        <v>1</v>
      </c>
      <c r="AX258" s="3">
        <f ca="1">POWER(AV258-$G$8, 2)/2</f>
        <v>0.23984731564113507</v>
      </c>
      <c r="AY258" s="29">
        <f t="shared" ca="1" si="1027"/>
        <v>3.9932146098356396E-3</v>
      </c>
      <c r="AZ258" s="3">
        <f t="shared" ca="1" si="1028"/>
        <v>2.6483778497004519E-3</v>
      </c>
      <c r="BA258" s="3">
        <f t="shared" ca="1" si="1029"/>
        <v>3.5256922579394406E-3</v>
      </c>
      <c r="BB258" s="3">
        <f t="shared" ca="1" si="955"/>
        <v>3.9932146098356396E-3</v>
      </c>
      <c r="BC258" s="29">
        <f t="shared" ca="1" si="976"/>
        <v>4.6418083965063653E-4</v>
      </c>
      <c r="BD258" s="3">
        <f t="shared" ca="1" si="1030"/>
        <v>4.1226232150964886E-4</v>
      </c>
      <c r="BE258" s="3">
        <f t="shared" ca="1" si="1031"/>
        <v>3.8420653653236145E-4</v>
      </c>
      <c r="BF258" s="3">
        <f t="shared" ca="1" si="1032"/>
        <v>3.8053324563714697E-4</v>
      </c>
      <c r="BG258" s="3">
        <f t="shared" ca="1" si="959"/>
        <v>4.6418083965063653E-4</v>
      </c>
      <c r="BH258" s="29">
        <f t="shared" ca="1" si="977"/>
        <v>1.1896735844182542E-4</v>
      </c>
      <c r="BI258" s="3">
        <f t="shared" ca="1" si="1033"/>
        <v>1.0566088727835368E-4</v>
      </c>
      <c r="BJ258" s="3">
        <f t="shared" ca="1" si="1034"/>
        <v>9.8470322001527829E-5</v>
      </c>
      <c r="BK258" s="3">
        <f t="shared" ca="1" si="1035"/>
        <v>9.7528874881648903E-5</v>
      </c>
      <c r="BL258" s="3">
        <f t="shared" ca="1" si="963"/>
        <v>1.1896735844182542E-4</v>
      </c>
      <c r="BM258" s="29">
        <f t="shared" ca="1" si="978"/>
        <v>4.1016496001507046E-5</v>
      </c>
      <c r="BN258" s="3">
        <f t="shared" ca="1" si="1036"/>
        <v>3.7411771803764099E-5</v>
      </c>
      <c r="BO258" s="3">
        <f t="shared" ca="1" si="1037"/>
        <v>3.4297353721629285E-5</v>
      </c>
      <c r="BP258" s="3">
        <f t="shared" ca="1" si="966"/>
        <v>4.1016496001507046E-5</v>
      </c>
      <c r="BQ258" s="29">
        <f t="shared" ca="1" si="979"/>
        <v>5.8881360629101086E-5</v>
      </c>
      <c r="BR258" s="3">
        <f t="shared" ca="1" si="1038"/>
        <v>5.370658740010681E-5</v>
      </c>
      <c r="BS258" s="3">
        <f t="shared" ca="1" si="1039"/>
        <v>4.9235674666916842E-5</v>
      </c>
      <c r="BT258" s="3">
        <f t="shared" ca="1" si="969"/>
        <v>5.8881360629101086E-5</v>
      </c>
      <c r="BU258" s="29">
        <f t="shared" ca="1" si="980"/>
        <v>6.0997029031164577E-5</v>
      </c>
      <c r="BV258" s="3">
        <f t="shared" ca="1" si="1040"/>
        <v>5.5636320829006374E-5</v>
      </c>
      <c r="BW258" s="3">
        <f t="shared" ca="1" si="1041"/>
        <v>5.100476356082381E-5</v>
      </c>
      <c r="BX258" s="3">
        <f t="shared" ca="1" si="972"/>
        <v>6.0997029031164577E-5</v>
      </c>
      <c r="BY258" s="29">
        <f t="shared" ca="1" si="973"/>
        <v>1.0835404566050494E-5</v>
      </c>
      <c r="BZ258" s="3">
        <f ca="1">$BY258*$C$8</f>
        <v>4.7333381306334986E-5</v>
      </c>
      <c r="CA258" s="3">
        <f ca="1">$BY258*$D$8</f>
        <v>1.0479786588192716E-4</v>
      </c>
      <c r="CB258" s="3">
        <f ca="1">$BY258*$E$8</f>
        <v>-4.2914703324299587E-5</v>
      </c>
      <c r="CC258" s="3">
        <f ca="1">$BY258*$F$8</f>
        <v>-3.4266966940134692E-5</v>
      </c>
      <c r="CD258" s="3">
        <f t="shared" ca="1" si="1042"/>
        <v>1.0835404566050494E-5</v>
      </c>
      <c r="CE258" s="29">
        <f t="shared" ca="1" si="974"/>
        <v>1.8515662795009538E-5</v>
      </c>
      <c r="CF258" s="3">
        <f ca="1">$CE258*$C$8</f>
        <v>8.0883821353719675E-5</v>
      </c>
      <c r="CG258" s="3">
        <f ca="1">$CE258*$D$8</f>
        <v>1.7907978742077324E-4</v>
      </c>
      <c r="CH258" s="3">
        <f ca="1">$CE258*$E$8</f>
        <v>-7.333313406591478E-5</v>
      </c>
      <c r="CI258" s="3">
        <f ca="1">$CE258*$F$8</f>
        <v>-5.8555783589217666E-5</v>
      </c>
      <c r="CJ258" s="3">
        <f t="shared" ca="1" si="1043"/>
        <v>1.8515662795009538E-5</v>
      </c>
    </row>
    <row r="259" spans="2:88" x14ac:dyDescent="0.25">
      <c r="B259" s="2">
        <v>7</v>
      </c>
      <c r="C259" s="3">
        <f t="shared" ca="1" si="981"/>
        <v>0.1445335335720366</v>
      </c>
      <c r="D259" s="3">
        <f t="shared" ca="1" si="982"/>
        <v>0.61133691162110715</v>
      </c>
      <c r="E259" s="3">
        <f t="shared" ca="1" si="983"/>
        <v>0.72869092044868866</v>
      </c>
      <c r="F259" s="5">
        <f t="shared" ca="1" si="984"/>
        <v>0.86038462877706645</v>
      </c>
      <c r="G259" s="2">
        <f t="shared" ca="1" si="985"/>
        <v>0.67381740532497314</v>
      </c>
      <c r="H259" s="2">
        <f t="shared" ca="1" si="986"/>
        <v>2.3397364459890366</v>
      </c>
      <c r="I259" s="11">
        <f t="shared" ca="1" si="987"/>
        <v>0.91211496064386255</v>
      </c>
      <c r="J259" s="3">
        <f t="shared" ca="1" si="988"/>
        <v>0.58451900334850926</v>
      </c>
      <c r="K259" s="3">
        <f t="shared" ca="1" si="989"/>
        <v>0.98743184755090174</v>
      </c>
      <c r="L259" s="3">
        <f t="shared" ca="1" si="990"/>
        <v>0.11137129091153597</v>
      </c>
      <c r="M259" s="3">
        <f t="shared" ca="1" si="991"/>
        <v>1.2457259951726311E-2</v>
      </c>
      <c r="N259" s="3">
        <f t="shared" ca="1" si="992"/>
        <v>0.85005494713879104</v>
      </c>
      <c r="O259" s="3">
        <f t="shared" ca="1" si="993"/>
        <v>1.6300864823129817</v>
      </c>
      <c r="P259" s="28">
        <f t="shared" ca="1" si="994"/>
        <v>0.83618148564201678</v>
      </c>
      <c r="Q259" s="3">
        <f t="shared" ca="1" si="995"/>
        <v>0.31086386404227051</v>
      </c>
      <c r="R259" s="3">
        <f t="shared" ca="1" si="996"/>
        <v>0.94875255339063125</v>
      </c>
      <c r="S259" s="3">
        <f t="shared" ca="1" si="997"/>
        <v>0.99509727039398399</v>
      </c>
      <c r="T259" s="3">
        <f t="shared" ca="1" si="998"/>
        <v>2.0719701711113334</v>
      </c>
      <c r="U259" s="28">
        <f t="shared" ca="1" si="999"/>
        <v>0.88814882892025482</v>
      </c>
      <c r="V259" s="3">
        <f t="shared" ca="1" si="1000"/>
        <v>0.33907345299540276</v>
      </c>
      <c r="W259" s="3">
        <f t="shared" ca="1" si="1001"/>
        <v>0.88700349175753901</v>
      </c>
      <c r="X259" s="3">
        <f t="shared" ca="1" si="1002"/>
        <v>0.5184859530979935</v>
      </c>
      <c r="Y259" s="3">
        <f t="shared" ca="1" si="1003"/>
        <v>1.5694558198397492</v>
      </c>
      <c r="Z259" s="28">
        <f t="shared" ca="1" si="1004"/>
        <v>0.82770601724365267</v>
      </c>
      <c r="AA259" s="3">
        <f t="shared" ca="1" si="1005"/>
        <v>0.79221128382053108</v>
      </c>
      <c r="AB259" s="3">
        <f t="shared" ca="1" si="1006"/>
        <v>0.795789236094255</v>
      </c>
      <c r="AC259" s="3">
        <f t="shared" ca="1" si="1007"/>
        <v>0.12692936275284106</v>
      </c>
      <c r="AD259" s="3">
        <f t="shared" ca="1" si="1008"/>
        <v>1.5149413524116482</v>
      </c>
      <c r="AE259" s="28">
        <f t="shared" ca="1" si="1009"/>
        <v>0.81979236078930817</v>
      </c>
      <c r="AF259" s="3">
        <f t="shared" ca="1" si="1010"/>
        <v>3.2823986763208718E-2</v>
      </c>
      <c r="AG259" s="3">
        <f t="shared" ca="1" si="1011"/>
        <v>0.79263020627624092</v>
      </c>
      <c r="AH259" s="3">
        <f t="shared" ca="1" si="1012"/>
        <v>2.3488797619924196E-3</v>
      </c>
      <c r="AI259" s="3">
        <f t="shared" ca="1" si="1013"/>
        <v>-9.631129569672367E-3</v>
      </c>
      <c r="AJ259" s="3">
        <f t="shared" ca="1" si="1014"/>
        <v>0.67751184070378168</v>
      </c>
      <c r="AK259" s="28">
        <f t="shared" ca="1" si="1015"/>
        <v>0.66318313997742329</v>
      </c>
      <c r="AL259" s="3">
        <f t="shared" ca="1" si="1016"/>
        <v>0.88140797417279049</v>
      </c>
      <c r="AM259" s="3">
        <f t="shared" ca="1" si="1017"/>
        <v>0.68499955030620785</v>
      </c>
      <c r="AN259" s="3">
        <f t="shared" ca="1" si="1018"/>
        <v>0.82919450897811076</v>
      </c>
      <c r="AO259" s="3">
        <f t="shared" ca="1" si="1019"/>
        <v>-9.2287753998188376E-3</v>
      </c>
      <c r="AP259" s="3">
        <f t="shared" ca="1" si="1020"/>
        <v>2.0203382583290606</v>
      </c>
      <c r="AQ259" s="28">
        <f t="shared" ca="1" si="1021"/>
        <v>0.88291598122723469</v>
      </c>
      <c r="AR259" s="3">
        <f t="shared" ca="1" si="1022"/>
        <v>0.52013630475894257</v>
      </c>
      <c r="AS259" s="3">
        <f t="shared" ca="1" si="1023"/>
        <v>0.28781861920044405</v>
      </c>
      <c r="AT259" s="3">
        <f t="shared" ca="1" si="1024"/>
        <v>0.21224188706846431</v>
      </c>
      <c r="AU259" s="3">
        <f t="shared" ca="1" si="975"/>
        <v>0.81130717346158177</v>
      </c>
      <c r="AV259" s="28">
        <f t="shared" ca="1" si="1025"/>
        <v>0.692387985070964</v>
      </c>
      <c r="AW259" s="2">
        <f t="shared" ca="1" si="1026"/>
        <v>1</v>
      </c>
      <c r="AX259" s="3">
        <f ca="1">POWER(AV259-$G$9, 2)/2</f>
        <v>0.23970056093531472</v>
      </c>
      <c r="AY259" s="29">
        <f t="shared" ca="1" si="1027"/>
        <v>3.9499245784486211E-3</v>
      </c>
      <c r="AZ259" s="3">
        <f t="shared" ca="1" si="1028"/>
        <v>2.6195233846095563E-3</v>
      </c>
      <c r="BA259" s="3">
        <f t="shared" ca="1" si="1029"/>
        <v>3.4874515349545354E-3</v>
      </c>
      <c r="BB259" s="3">
        <f t="shared" ca="1" si="955"/>
        <v>3.9499245784486211E-3</v>
      </c>
      <c r="BC259" s="29">
        <f t="shared" ca="1" si="976"/>
        <v>4.5891607504305317E-4</v>
      </c>
      <c r="BD259" s="3">
        <f t="shared" ca="1" si="1030"/>
        <v>4.0758577462216743E-4</v>
      </c>
      <c r="BE259" s="3">
        <f t="shared" ca="1" si="1031"/>
        <v>3.798475967229748E-4</v>
      </c>
      <c r="BF259" s="3">
        <f t="shared" ca="1" si="1032"/>
        <v>3.762158925637079E-4</v>
      </c>
      <c r="BG259" s="3">
        <f t="shared" ca="1" si="959"/>
        <v>4.5891607504305317E-4</v>
      </c>
      <c r="BH259" s="29">
        <f t="shared" ca="1" si="977"/>
        <v>1.1752349191832818E-4</v>
      </c>
      <c r="BI259" s="3">
        <f t="shared" ca="1" si="1033"/>
        <v>1.043783517178822E-4</v>
      </c>
      <c r="BJ259" s="3">
        <f t="shared" ca="1" si="1034"/>
        <v>9.7274901428286023E-5</v>
      </c>
      <c r="BK259" s="3">
        <f t="shared" ca="1" si="1035"/>
        <v>9.6344860887929436E-5</v>
      </c>
      <c r="BL259" s="3">
        <f t="shared" ca="1" si="963"/>
        <v>1.1752349191832818E-4</v>
      </c>
      <c r="BM259" s="29">
        <f t="shared" ca="1" si="978"/>
        <v>4.0541724080615599E-5</v>
      </c>
      <c r="BN259" s="3">
        <f t="shared" ca="1" si="1036"/>
        <v>3.6978713064225034E-5</v>
      </c>
      <c r="BO259" s="3">
        <f t="shared" ca="1" si="1037"/>
        <v>3.3900239072217878E-5</v>
      </c>
      <c r="BP259" s="3">
        <f t="shared" ca="1" si="966"/>
        <v>4.0541724080615599E-5</v>
      </c>
      <c r="BQ259" s="29">
        <f t="shared" ca="1" si="979"/>
        <v>5.8199888592324474E-5</v>
      </c>
      <c r="BR259" s="3">
        <f t="shared" ca="1" si="1038"/>
        <v>5.3084989092865224E-5</v>
      </c>
      <c r="BS259" s="3">
        <f t="shared" ca="1" si="1039"/>
        <v>4.8665669307329743E-5</v>
      </c>
      <c r="BT259" s="3">
        <f t="shared" ca="1" si="969"/>
        <v>5.8199888592324474E-5</v>
      </c>
      <c r="BU259" s="29">
        <f t="shared" ca="1" si="980"/>
        <v>6.0291070478059724E-5</v>
      </c>
      <c r="BV259" s="3">
        <f t="shared" ca="1" si="1040"/>
        <v>5.4992387376271791E-5</v>
      </c>
      <c r="BW259" s="3">
        <f t="shared" ca="1" si="1041"/>
        <v>5.0414276883291518E-5</v>
      </c>
      <c r="BX259" s="3">
        <f t="shared" ca="1" si="972"/>
        <v>6.0291070478059724E-5</v>
      </c>
      <c r="BY259" s="29">
        <f t="shared" ca="1" si="973"/>
        <v>1.0709996481278506E-5</v>
      </c>
      <c r="BZ259" s="3">
        <f ca="1">$BY259*$C$9</f>
        <v>3.8461739363567376E-5</v>
      </c>
      <c r="CA259" s="3">
        <f ca="1">$BY259*$D$9</f>
        <v>3.2268148398444015E-5</v>
      </c>
      <c r="CB259" s="3">
        <f ca="1">$BY259*$E$9</f>
        <v>7.8063022352742776E-6</v>
      </c>
      <c r="CC259" s="3">
        <f ca="1">$BY259*$F$9</f>
        <v>6.0426871147021457E-6</v>
      </c>
      <c r="CD259" s="3">
        <f t="shared" ca="1" si="1042"/>
        <v>1.0709996481278506E-5</v>
      </c>
      <c r="CE259" s="29">
        <f t="shared" ca="1" si="974"/>
        <v>1.830156918308114E-5</v>
      </c>
      <c r="CF259" s="3">
        <f ca="1">$CE259*$C$9</f>
        <v>6.5724595250280987E-5</v>
      </c>
      <c r="CG259" s="3">
        <f ca="1">$CE259*$D$9</f>
        <v>5.5140797791705166E-5</v>
      </c>
      <c r="CH259" s="3">
        <f ca="1">$CE259*$E$9</f>
        <v>1.333964774616418E-5</v>
      </c>
      <c r="CI259" s="3">
        <f ca="1">$CE259*$F$9</f>
        <v>1.032592834878621E-5</v>
      </c>
      <c r="CJ259" s="3">
        <f t="shared" ca="1" si="1043"/>
        <v>1.830156918308114E-5</v>
      </c>
    </row>
    <row r="260" spans="2:88" x14ac:dyDescent="0.25">
      <c r="B260" s="2">
        <v>8</v>
      </c>
      <c r="C260" s="3">
        <f t="shared" ca="1" si="981"/>
        <v>0.14452930278070661</v>
      </c>
      <c r="D260" s="3">
        <f t="shared" ca="1" si="982"/>
        <v>0.61133336212478329</v>
      </c>
      <c r="E260" s="3">
        <f t="shared" ca="1" si="983"/>
        <v>0.72869006175544282</v>
      </c>
      <c r="F260" s="5">
        <f t="shared" ca="1" si="984"/>
        <v>0.86038396408148388</v>
      </c>
      <c r="G260" s="2">
        <f t="shared" ca="1" si="985"/>
        <v>0.67381622722536016</v>
      </c>
      <c r="H260" s="2">
        <f t="shared" ca="1" si="986"/>
        <v>2.3397263298711746</v>
      </c>
      <c r="I260" s="11">
        <f t="shared" ca="1" si="987"/>
        <v>0.91211414971973548</v>
      </c>
      <c r="J260" s="3">
        <f t="shared" ca="1" si="988"/>
        <v>0.58451177364303175</v>
      </c>
      <c r="K260" s="3">
        <f t="shared" ca="1" si="989"/>
        <v>0.98742578206314469</v>
      </c>
      <c r="L260" s="3">
        <f t="shared" ca="1" si="990"/>
        <v>0.11136982355028389</v>
      </c>
      <c r="M260" s="3">
        <f t="shared" ca="1" si="991"/>
        <v>1.2456124099607944E-2</v>
      </c>
      <c r="N260" s="3">
        <f t="shared" ca="1" si="992"/>
        <v>0.85005293396618087</v>
      </c>
      <c r="O260" s="3">
        <f t="shared" ca="1" si="993"/>
        <v>1.6300700900608063</v>
      </c>
      <c r="P260" s="28">
        <f t="shared" ca="1" si="994"/>
        <v>0.83617924018601242</v>
      </c>
      <c r="Q260" s="3">
        <f t="shared" ca="1" si="995"/>
        <v>0.31085979638383343</v>
      </c>
      <c r="R260" s="3">
        <f t="shared" ca="1" si="996"/>
        <v>0.94874809380098235</v>
      </c>
      <c r="S260" s="3">
        <f t="shared" ca="1" si="997"/>
        <v>0.99509354136768602</v>
      </c>
      <c r="T260" s="3">
        <f t="shared" ca="1" si="998"/>
        <v>2.0719566204308095</v>
      </c>
      <c r="U260" s="28">
        <f t="shared" ca="1" si="999"/>
        <v>0.88814748278197753</v>
      </c>
      <c r="V260" s="3">
        <f t="shared" ca="1" si="1000"/>
        <v>0.33906761364660254</v>
      </c>
      <c r="W260" s="3">
        <f t="shared" ca="1" si="1001"/>
        <v>0.88699813853391518</v>
      </c>
      <c r="X260" s="3">
        <f t="shared" ca="1" si="1002"/>
        <v>0.51847955111024835</v>
      </c>
      <c r="Y260" s="3">
        <f t="shared" ca="1" si="1003"/>
        <v>1.5694373487547155</v>
      </c>
      <c r="Z260" s="28">
        <f t="shared" ca="1" si="1004"/>
        <v>0.82770338308905977</v>
      </c>
      <c r="AA260" s="3">
        <f t="shared" ca="1" si="1005"/>
        <v>0.7922052346579197</v>
      </c>
      <c r="AB260" s="3">
        <f t="shared" ca="1" si="1006"/>
        <v>0.79578369052379783</v>
      </c>
      <c r="AC260" s="3">
        <f t="shared" ca="1" si="1007"/>
        <v>0.12692273073508847</v>
      </c>
      <c r="AD260" s="3">
        <f t="shared" ca="1" si="1008"/>
        <v>1.5149221364432304</v>
      </c>
      <c r="AE260" s="28">
        <f t="shared" ca="1" si="1009"/>
        <v>0.81978952194216059</v>
      </c>
      <c r="AF260" s="3">
        <f t="shared" ca="1" si="1010"/>
        <v>3.2779152328000279E-2</v>
      </c>
      <c r="AG260" s="3">
        <f t="shared" ca="1" si="1011"/>
        <v>0.7925884230406014</v>
      </c>
      <c r="AH260" s="3">
        <f t="shared" ca="1" si="1012"/>
        <v>2.3074960138104116E-3</v>
      </c>
      <c r="AI260" s="3">
        <f t="shared" ca="1" si="1013"/>
        <v>-9.6816103379271032E-3</v>
      </c>
      <c r="AJ260" s="3">
        <f t="shared" ca="1" si="1014"/>
        <v>0.67735089149188699</v>
      </c>
      <c r="AK260" s="28">
        <f t="shared" ca="1" si="1015"/>
        <v>0.66314718760452884</v>
      </c>
      <c r="AL260" s="3">
        <f t="shared" ca="1" si="1016"/>
        <v>0.88139649255410157</v>
      </c>
      <c r="AM260" s="3">
        <f t="shared" ca="1" si="1017"/>
        <v>0.68498885006705079</v>
      </c>
      <c r="AN260" s="3">
        <f t="shared" ca="1" si="1018"/>
        <v>0.82918391104341305</v>
      </c>
      <c r="AO260" s="3">
        <f t="shared" ca="1" si="1019"/>
        <v>-9.2417029839298535E-3</v>
      </c>
      <c r="AP260" s="3">
        <f t="shared" ca="1" si="1020"/>
        <v>2.0202922438260527</v>
      </c>
      <c r="AQ260" s="28">
        <f t="shared" ca="1" si="1021"/>
        <v>0.88291122437800695</v>
      </c>
      <c r="AR260" s="3">
        <f t="shared" ca="1" si="1022"/>
        <v>0.51984815718663557</v>
      </c>
      <c r="AS260" s="3">
        <f t="shared" ca="1" si="1023"/>
        <v>0.28743499953159907</v>
      </c>
      <c r="AT260" s="3">
        <f t="shared" ca="1" si="1024"/>
        <v>0.21180739536483495</v>
      </c>
      <c r="AU260" s="3">
        <f t="shared" ca="1" si="975"/>
        <v>0.81032282615008533</v>
      </c>
      <c r="AV260" s="28">
        <f t="shared" ca="1" si="1025"/>
        <v>0.69217829233082295</v>
      </c>
      <c r="AW260" s="2">
        <f t="shared" ca="1" si="1026"/>
        <v>1</v>
      </c>
      <c r="AX260" s="3">
        <f ca="1">POWER(AV260-$G$10, 2)/2</f>
        <v>0.23955539418700711</v>
      </c>
      <c r="AY260" s="29">
        <f t="shared" ca="1" si="1027"/>
        <v>3.9070542112602594E-3</v>
      </c>
      <c r="AZ260" s="3">
        <f t="shared" ca="1" si="1028"/>
        <v>2.5909520120156715E-3</v>
      </c>
      <c r="BA260" s="3">
        <f t="shared" ca="1" si="1029"/>
        <v>3.4495820173750438E-3</v>
      </c>
      <c r="BB260" s="3">
        <f t="shared" ca="1" si="955"/>
        <v>3.9070542112602594E-3</v>
      </c>
      <c r="BC260" s="29">
        <f t="shared" ca="1" si="976"/>
        <v>4.5370760168312398E-4</v>
      </c>
      <c r="BD260" s="3">
        <f t="shared" ca="1" si="1030"/>
        <v>4.0295926435391467E-4</v>
      </c>
      <c r="BE260" s="3">
        <f t="shared" ca="1" si="1031"/>
        <v>3.7553531684634531E-4</v>
      </c>
      <c r="BF260" s="3">
        <f t="shared" ca="1" si="1032"/>
        <v>3.719447378853324E-4</v>
      </c>
      <c r="BG260" s="3">
        <f t="shared" ca="1" si="959"/>
        <v>4.5370760168312398E-4</v>
      </c>
      <c r="BH260" s="29">
        <f t="shared" ca="1" si="977"/>
        <v>1.1609710459539647E-4</v>
      </c>
      <c r="BI260" s="3">
        <f t="shared" ca="1" si="1033"/>
        <v>1.0311135120467733E-4</v>
      </c>
      <c r="BJ260" s="3">
        <f t="shared" ca="1" si="1034"/>
        <v>9.6093966240454079E-5</v>
      </c>
      <c r="BK260" s="3">
        <f t="shared" ca="1" si="1035"/>
        <v>9.5175189875129084E-5</v>
      </c>
      <c r="BL260" s="3">
        <f t="shared" ca="1" si="963"/>
        <v>1.1609710459539647E-4</v>
      </c>
      <c r="BM260" s="29">
        <f t="shared" ca="1" si="978"/>
        <v>4.0072223784434592E-5</v>
      </c>
      <c r="BN260" s="3">
        <f t="shared" ca="1" si="1036"/>
        <v>3.6550442324518519E-5</v>
      </c>
      <c r="BO260" s="3">
        <f t="shared" ca="1" si="1037"/>
        <v>3.3507561636632373E-5</v>
      </c>
      <c r="BP260" s="3">
        <f t="shared" ca="1" si="966"/>
        <v>4.0072223784434592E-5</v>
      </c>
      <c r="BQ260" s="29">
        <f t="shared" ca="1" si="979"/>
        <v>5.7525986214883829E-5</v>
      </c>
      <c r="BR260" s="3">
        <f t="shared" ca="1" si="1038"/>
        <v>5.2470266003177985E-5</v>
      </c>
      <c r="BS260" s="3">
        <f t="shared" ca="1" si="1039"/>
        <v>4.8102035444112585E-5</v>
      </c>
      <c r="BT260" s="3">
        <f t="shared" ca="1" si="969"/>
        <v>5.7525986214883829E-5</v>
      </c>
      <c r="BU260" s="29">
        <f t="shared" ca="1" si="980"/>
        <v>5.9592965063570095E-5</v>
      </c>
      <c r="BV260" s="3">
        <f t="shared" ca="1" si="1040"/>
        <v>5.4355586658236141E-5</v>
      </c>
      <c r="BW260" s="3">
        <f t="shared" ca="1" si="1041"/>
        <v>4.9830400247287627E-5</v>
      </c>
      <c r="BX260" s="3">
        <f t="shared" ca="1" si="972"/>
        <v>5.9592965063570095E-5</v>
      </c>
      <c r="BY260" s="29">
        <f t="shared" ca="1" si="973"/>
        <v>1.0586038779675514E-5</v>
      </c>
      <c r="BZ260" s="3">
        <f ca="1">$BY260*$C$10</f>
        <v>2.2148110334837111E-5</v>
      </c>
      <c r="CA260" s="3">
        <f ca="1">$BY260*$D$10</f>
        <v>-7.2090924089590245E-5</v>
      </c>
      <c r="CB260" s="3">
        <f ca="1">$BY260*$E$10</f>
        <v>8.9595997815661679E-5</v>
      </c>
      <c r="CC260" s="3">
        <f ca="1">$BY260*$F$10</f>
        <v>-6.3744891115694074E-6</v>
      </c>
      <c r="CD260" s="3">
        <f t="shared" ca="1" si="1042"/>
        <v>1.0586038779675514E-5</v>
      </c>
      <c r="CE260" s="29">
        <f t="shared" ca="1" si="974"/>
        <v>1.8089795019650606E-5</v>
      </c>
      <c r="CF260" s="3">
        <f ca="1">$CE260*$C$10</f>
        <v>3.7847469140113E-5</v>
      </c>
      <c r="CG260" s="3">
        <f ca="1">$CE260*$D$10</f>
        <v>-1.2319150408382062E-4</v>
      </c>
      <c r="CH260" s="3">
        <f ca="1">$CE260*$E$10</f>
        <v>1.5310478912831485E-4</v>
      </c>
      <c r="CI260" s="3">
        <f ca="1">$CE260*$F$10</f>
        <v>-1.0892950969032809E-5</v>
      </c>
      <c r="CJ260" s="3">
        <f t="shared" ca="1" si="1043"/>
        <v>1.8089795019650606E-5</v>
      </c>
    </row>
    <row r="261" spans="2:88" x14ac:dyDescent="0.25">
      <c r="B261" s="2">
        <v>9</v>
      </c>
      <c r="C261" s="3">
        <f t="shared" ca="1" si="981"/>
        <v>0.14452686648856977</v>
      </c>
      <c r="D261" s="3">
        <f t="shared" ca="1" si="982"/>
        <v>0.61134129212643318</v>
      </c>
      <c r="E261" s="3">
        <f t="shared" ca="1" si="983"/>
        <v>0.72868020619568308</v>
      </c>
      <c r="F261" s="5">
        <f t="shared" ca="1" si="984"/>
        <v>0.86038466527528612</v>
      </c>
      <c r="G261" s="2">
        <f t="shared" ca="1" si="985"/>
        <v>0.67381506276109437</v>
      </c>
      <c r="H261" s="2">
        <f t="shared" ca="1" si="986"/>
        <v>2.3397204865144885</v>
      </c>
      <c r="I261" s="11">
        <f t="shared" ca="1" si="987"/>
        <v>0.91211368130387183</v>
      </c>
      <c r="J261" s="3">
        <f t="shared" ca="1" si="988"/>
        <v>0.58450761042142629</v>
      </c>
      <c r="K261" s="3">
        <f t="shared" ca="1" si="989"/>
        <v>0.98743933312859389</v>
      </c>
      <c r="L261" s="3">
        <f t="shared" ca="1" si="990"/>
        <v>0.11135298202347978</v>
      </c>
      <c r="M261" s="3">
        <f t="shared" ca="1" si="991"/>
        <v>1.2457322324214537E-2</v>
      </c>
      <c r="N261" s="3">
        <f t="shared" ca="1" si="992"/>
        <v>0.85005094408872872</v>
      </c>
      <c r="O261" s="3">
        <f t="shared" ca="1" si="993"/>
        <v>1.6300711679882369</v>
      </c>
      <c r="P261" s="28">
        <f t="shared" ca="1" si="994"/>
        <v>0.83617938784425094</v>
      </c>
      <c r="Q261" s="3">
        <f t="shared" ca="1" si="995"/>
        <v>0.31085577583517776</v>
      </c>
      <c r="R261" s="3">
        <f t="shared" ca="1" si="996"/>
        <v>0.94874368585636604</v>
      </c>
      <c r="S261" s="3">
        <f t="shared" ca="1" si="997"/>
        <v>0.99508985553590601</v>
      </c>
      <c r="T261" s="3">
        <f t="shared" ca="1" si="998"/>
        <v>2.0719455760479759</v>
      </c>
      <c r="U261" s="28">
        <f t="shared" ca="1" si="999"/>
        <v>0.88814638561136772</v>
      </c>
      <c r="V261" s="3">
        <f t="shared" ca="1" si="1000"/>
        <v>0.33906184191734218</v>
      </c>
      <c r="W261" s="3">
        <f t="shared" ca="1" si="1001"/>
        <v>0.88699284731001637</v>
      </c>
      <c r="X261" s="3">
        <f t="shared" ca="1" si="1002"/>
        <v>0.5184732232517647</v>
      </c>
      <c r="Y261" s="3">
        <f t="shared" ca="1" si="1003"/>
        <v>1.5694213041585816</v>
      </c>
      <c r="Z261" s="28">
        <f t="shared" ca="1" si="1004"/>
        <v>0.82770109494926902</v>
      </c>
      <c r="AA261" s="3">
        <f t="shared" ca="1" si="1005"/>
        <v>0.79219925554338733</v>
      </c>
      <c r="AB261" s="3">
        <f t="shared" ca="1" si="1006"/>
        <v>0.7957782091797706</v>
      </c>
      <c r="AC261" s="3">
        <f t="shared" ca="1" si="1007"/>
        <v>0.12691617550893147</v>
      </c>
      <c r="AD261" s="3">
        <f t="shared" ca="1" si="1008"/>
        <v>1.514905290620532</v>
      </c>
      <c r="AE261" s="28">
        <f t="shared" ca="1" si="1009"/>
        <v>0.81978703321683688</v>
      </c>
      <c r="AF261" s="3">
        <f t="shared" ca="1" si="1010"/>
        <v>3.2734826808921348E-2</v>
      </c>
      <c r="AG261" s="3">
        <f t="shared" ca="1" si="1011"/>
        <v>0.7925471141557483</v>
      </c>
      <c r="AH261" s="3">
        <f t="shared" ca="1" si="1012"/>
        <v>2.2665820926430253E-3</v>
      </c>
      <c r="AI261" s="3">
        <f t="shared" ca="1" si="1013"/>
        <v>-9.731518174112247E-3</v>
      </c>
      <c r="AJ261" s="3">
        <f t="shared" ca="1" si="1014"/>
        <v>0.67719202873471185</v>
      </c>
      <c r="AK261" s="28">
        <f t="shared" ca="1" si="1015"/>
        <v>0.663111699446301</v>
      </c>
      <c r="AL261" s="3">
        <f t="shared" ca="1" si="1016"/>
        <v>0.88138515030546905</v>
      </c>
      <c r="AM261" s="3">
        <f t="shared" ca="1" si="1017"/>
        <v>0.68497827973076431</v>
      </c>
      <c r="AN261" s="3">
        <f t="shared" ca="1" si="1018"/>
        <v>0.82917344177252683</v>
      </c>
      <c r="AO261" s="3">
        <f t="shared" ca="1" si="1019"/>
        <v>-9.2544736654353466E-3</v>
      </c>
      <c r="AP261" s="3">
        <f t="shared" ca="1" si="1020"/>
        <v>2.0202474699124129</v>
      </c>
      <c r="AQ261" s="28">
        <f t="shared" ca="1" si="1021"/>
        <v>0.88290659561648988</v>
      </c>
      <c r="AR261" s="3">
        <f t="shared" ca="1" si="1022"/>
        <v>0.51956315246531382</v>
      </c>
      <c r="AS261" s="3">
        <f t="shared" ca="1" si="1023"/>
        <v>0.28705554550968782</v>
      </c>
      <c r="AT261" s="3">
        <f t="shared" ca="1" si="1024"/>
        <v>0.21137761940159633</v>
      </c>
      <c r="AU261" s="3">
        <f t="shared" ca="1" si="975"/>
        <v>0.80934925884134112</v>
      </c>
      <c r="AV261" s="28">
        <f t="shared" ca="1" si="1025"/>
        <v>0.69197081797266069</v>
      </c>
      <c r="AW261" s="2">
        <f t="shared" ca="1" si="1026"/>
        <v>1</v>
      </c>
      <c r="AX261" s="3">
        <f ca="1">POWER(AV261-$G$11, 2)/2</f>
        <v>0.23941180646287655</v>
      </c>
      <c r="AY261" s="29">
        <f t="shared" ca="1" si="1027"/>
        <v>3.864602482967606E-3</v>
      </c>
      <c r="AZ261" s="3">
        <f t="shared" ca="1" si="1028"/>
        <v>2.5626631201650439E-3</v>
      </c>
      <c r="BA261" s="3">
        <f t="shared" ca="1" si="1029"/>
        <v>3.4120830216479627E-3</v>
      </c>
      <c r="BB261" s="3">
        <f t="shared" ca="1" si="955"/>
        <v>3.864602482967606E-3</v>
      </c>
      <c r="BC261" s="29">
        <f t="shared" ca="1" si="976"/>
        <v>4.4855509207432235E-4</v>
      </c>
      <c r="BD261" s="3">
        <f t="shared" ca="1" si="1030"/>
        <v>3.9838258377338366E-4</v>
      </c>
      <c r="BE261" s="3">
        <f t="shared" ca="1" si="1031"/>
        <v>3.712695408549868E-4</v>
      </c>
      <c r="BF261" s="3">
        <f t="shared" ca="1" si="1032"/>
        <v>3.6771964816591381E-4</v>
      </c>
      <c r="BG261" s="3">
        <f t="shared" ca="1" si="959"/>
        <v>4.4855509207432235E-4</v>
      </c>
      <c r="BH261" s="29">
        <f t="shared" ca="1" si="977"/>
        <v>1.1468799592335059E-4</v>
      </c>
      <c r="BI261" s="3">
        <f t="shared" ca="1" si="1033"/>
        <v>1.0185972905233511E-4</v>
      </c>
      <c r="BJ261" s="3">
        <f t="shared" ca="1" si="1034"/>
        <v>9.4927379803294589E-5</v>
      </c>
      <c r="BK261" s="3">
        <f t="shared" ca="1" si="1035"/>
        <v>9.4019731923588261E-5</v>
      </c>
      <c r="BL261" s="3">
        <f t="shared" ca="1" si="963"/>
        <v>1.1468799592335059E-4</v>
      </c>
      <c r="BM261" s="29">
        <f t="shared" ca="1" si="978"/>
        <v>3.9607899377017144E-5</v>
      </c>
      <c r="BN261" s="3">
        <f t="shared" ca="1" si="1036"/>
        <v>3.612690690948444E-5</v>
      </c>
      <c r="BO261" s="3">
        <f t="shared" ca="1" si="1037"/>
        <v>3.3119309054870887E-5</v>
      </c>
      <c r="BP261" s="3">
        <f t="shared" ca="1" si="966"/>
        <v>3.9607899377017144E-5</v>
      </c>
      <c r="BQ261" s="29">
        <f t="shared" ca="1" si="979"/>
        <v>5.6859532195409458E-5</v>
      </c>
      <c r="BR261" s="3">
        <f t="shared" ca="1" si="1038"/>
        <v>5.1862357227970945E-5</v>
      </c>
      <c r="BS261" s="3">
        <f t="shared" ca="1" si="1039"/>
        <v>4.7544768824267959E-5</v>
      </c>
      <c r="BT261" s="3">
        <f t="shared" ca="1" si="969"/>
        <v>5.6859532195409458E-5</v>
      </c>
      <c r="BU261" s="29">
        <f t="shared" ca="1" si="980"/>
        <v>5.8902579764215599E-5</v>
      </c>
      <c r="BV261" s="3">
        <f t="shared" ca="1" si="1040"/>
        <v>5.3725848867033636E-5</v>
      </c>
      <c r="BW261" s="3">
        <f t="shared" ca="1" si="1041"/>
        <v>4.9253123089688965E-5</v>
      </c>
      <c r="BX261" s="3">
        <f t="shared" ca="1" si="972"/>
        <v>5.8902579764215599E-5</v>
      </c>
      <c r="BY261" s="29">
        <f t="shared" ca="1" si="973"/>
        <v>1.0463416928447624E-5</v>
      </c>
      <c r="BZ261" s="3">
        <f ca="1">$BY261*$C$11</f>
        <v>3.3516417105203426E-5</v>
      </c>
      <c r="CA261" s="3">
        <f ca="1">$BY261*$D$11</f>
        <v>6.0256725407544174E-5</v>
      </c>
      <c r="CB261" s="3">
        <f ca="1">$BY261*$E$11</f>
        <v>-7.8836614847388618E-6</v>
      </c>
      <c r="CC261" s="3">
        <f ca="1">$BY261*$F$11</f>
        <v>-6.4089475028434537E-6</v>
      </c>
      <c r="CD261" s="3">
        <f t="shared" ca="1" si="1042"/>
        <v>1.0463416928447624E-5</v>
      </c>
      <c r="CE261" s="29">
        <f t="shared" ca="1" si="974"/>
        <v>1.7880155417396602E-5</v>
      </c>
      <c r="CF261" s="3">
        <f ca="1">$CE261*$C$11</f>
        <v>5.727371383300479E-5</v>
      </c>
      <c r="CG261" s="3">
        <f ca="1">$CE261*$D$11</f>
        <v>1.0296823901770355E-4</v>
      </c>
      <c r="CH261" s="3">
        <f ca="1">$CE261*$E$11</f>
        <v>-1.3471803099237469E-5</v>
      </c>
      <c r="CI261" s="3">
        <f ca="1">$CE261*$F$11</f>
        <v>-1.0951773994709593E-5</v>
      </c>
      <c r="CJ261" s="3">
        <f t="shared" ca="1" si="1043"/>
        <v>1.7880155417396602E-5</v>
      </c>
    </row>
    <row r="262" spans="2:88" x14ac:dyDescent="0.25">
      <c r="B262" s="2">
        <v>10</v>
      </c>
      <c r="C262" s="3">
        <f t="shared" ca="1" si="981"/>
        <v>0.14452317968268821</v>
      </c>
      <c r="D262" s="3">
        <f t="shared" ca="1" si="982"/>
        <v>0.61133466388663837</v>
      </c>
      <c r="E262" s="3">
        <f t="shared" ca="1" si="983"/>
        <v>0.72868107339844634</v>
      </c>
      <c r="F262" s="5">
        <f t="shared" ca="1" si="984"/>
        <v>0.86038537025951145</v>
      </c>
      <c r="G262" s="2">
        <f t="shared" ca="1" si="985"/>
        <v>0.6738139117852322</v>
      </c>
      <c r="H262" s="2">
        <f t="shared" ca="1" si="986"/>
        <v>2.339711817539027</v>
      </c>
      <c r="I262" s="11">
        <f t="shared" ca="1" si="987"/>
        <v>0.91211298637625904</v>
      </c>
      <c r="J262" s="3">
        <f t="shared" ca="1" si="988"/>
        <v>0.58450131031290464</v>
      </c>
      <c r="K262" s="3">
        <f t="shared" ca="1" si="989"/>
        <v>0.9874280066223019</v>
      </c>
      <c r="L262" s="3">
        <f t="shared" ca="1" si="990"/>
        <v>0.11135446392182069</v>
      </c>
      <c r="M262" s="3">
        <f t="shared" ca="1" si="991"/>
        <v>1.2458527019353955E-2</v>
      </c>
      <c r="N262" s="3">
        <f t="shared" ca="1" si="992"/>
        <v>0.85004897727163276</v>
      </c>
      <c r="O262" s="3">
        <f t="shared" ca="1" si="993"/>
        <v>1.6300527691120033</v>
      </c>
      <c r="P262" s="28">
        <f t="shared" ca="1" si="994"/>
        <v>0.83617686748768605</v>
      </c>
      <c r="Q262" s="3">
        <f t="shared" ca="1" si="995"/>
        <v>0.31085180187541772</v>
      </c>
      <c r="R262" s="3">
        <f t="shared" ca="1" si="996"/>
        <v>0.94873932898743452</v>
      </c>
      <c r="S262" s="3">
        <f t="shared" ca="1" si="997"/>
        <v>0.99508621241190998</v>
      </c>
      <c r="T262" s="3">
        <f t="shared" ca="1" si="998"/>
        <v>2.0719320579160208</v>
      </c>
      <c r="U262" s="28">
        <f t="shared" ca="1" si="999"/>
        <v>0.88814504268087469</v>
      </c>
      <c r="V262" s="3">
        <f t="shared" ca="1" si="1000"/>
        <v>0.3390561370580471</v>
      </c>
      <c r="W262" s="3">
        <f t="shared" ca="1" si="1001"/>
        <v>0.88698761738544574</v>
      </c>
      <c r="X262" s="3">
        <f t="shared" ca="1" si="1002"/>
        <v>0.51846696870322317</v>
      </c>
      <c r="Y262" s="3">
        <f t="shared" ca="1" si="1003"/>
        <v>1.5694030018301648</v>
      </c>
      <c r="Z262" s="28">
        <f t="shared" ca="1" si="1004"/>
        <v>0.82769848480209363</v>
      </c>
      <c r="AA262" s="3">
        <f t="shared" ca="1" si="1005"/>
        <v>0.79219334570001199</v>
      </c>
      <c r="AB262" s="3">
        <f t="shared" ca="1" si="1006"/>
        <v>0.79577279133623069</v>
      </c>
      <c r="AC262" s="3">
        <f t="shared" ca="1" si="1007"/>
        <v>0.12690969622515741</v>
      </c>
      <c r="AD262" s="3">
        <f t="shared" ca="1" si="1008"/>
        <v>1.5148863344504571</v>
      </c>
      <c r="AE262" s="28">
        <f t="shared" ca="1" si="1009"/>
        <v>0.81978423268631495</v>
      </c>
      <c r="AF262" s="3">
        <f t="shared" ca="1" si="1010"/>
        <v>3.2691004724706277E-2</v>
      </c>
      <c r="AG262" s="3">
        <f t="shared" ca="1" si="1011"/>
        <v>0.79250627450625422</v>
      </c>
      <c r="AH262" s="3">
        <f t="shared" ca="1" si="1012"/>
        <v>2.2261329313447748E-3</v>
      </c>
      <c r="AI262" s="3">
        <f t="shared" ca="1" si="1013"/>
        <v>-9.7808592342404216E-3</v>
      </c>
      <c r="AJ262" s="3">
        <f t="shared" ca="1" si="1014"/>
        <v>0.67703468583422344</v>
      </c>
      <c r="AK262" s="28">
        <f t="shared" ca="1" si="1015"/>
        <v>0.6630765489941074</v>
      </c>
      <c r="AL262" s="3">
        <f t="shared" ca="1" si="1016"/>
        <v>0.88137394573527328</v>
      </c>
      <c r="AM262" s="3">
        <f t="shared" ca="1" si="1017"/>
        <v>0.68496783771898595</v>
      </c>
      <c r="AN262" s="3">
        <f t="shared" ca="1" si="1018"/>
        <v>0.82916309960201529</v>
      </c>
      <c r="AO262" s="3">
        <f t="shared" ca="1" si="1019"/>
        <v>-9.267089344986915E-3</v>
      </c>
      <c r="AP262" s="3">
        <f t="shared" ca="1" si="1020"/>
        <v>2.020202488105094</v>
      </c>
      <c r="AQ262" s="28">
        <f t="shared" ca="1" si="1021"/>
        <v>0.88290194520294163</v>
      </c>
      <c r="AR262" s="3">
        <f t="shared" ca="1" si="1022"/>
        <v>0.5192812595220957</v>
      </c>
      <c r="AS262" s="3">
        <f t="shared" ca="1" si="1023"/>
        <v>0.28668021637730656</v>
      </c>
      <c r="AT262" s="3">
        <f t="shared" ca="1" si="1024"/>
        <v>0.21095251312846988</v>
      </c>
      <c r="AU262" s="3">
        <f t="shared" ca="1" si="975"/>
        <v>0.80838625934041863</v>
      </c>
      <c r="AV262" s="28">
        <f t="shared" ca="1" si="1025"/>
        <v>0.69176551938334419</v>
      </c>
      <c r="AW262" s="2">
        <f t="shared" ca="1" si="1026"/>
        <v>1</v>
      </c>
      <c r="AX262" s="3">
        <f ca="1">POWER(AV262-$G$12, 2)/2</f>
        <v>0.23926976690385396</v>
      </c>
      <c r="AY262" s="29">
        <f t="shared" ca="1" si="1027"/>
        <v>3.8225617942765034E-3</v>
      </c>
      <c r="AZ262" s="3">
        <f t="shared" ca="1" si="1028"/>
        <v>2.534651082865587E-3</v>
      </c>
      <c r="BA262" s="3">
        <f t="shared" ca="1" si="1029"/>
        <v>3.3749472438251715E-3</v>
      </c>
      <c r="BB262" s="3">
        <f t="shared" ca="1" si="955"/>
        <v>3.8225617942765034E-3</v>
      </c>
      <c r="BC262" s="29">
        <f t="shared" ca="1" si="976"/>
        <v>4.4345757033634192E-4</v>
      </c>
      <c r="BD262" s="3">
        <f t="shared" ca="1" si="1030"/>
        <v>3.9385464273352738E-4</v>
      </c>
      <c r="BE262" s="3">
        <f t="shared" ca="1" si="1031"/>
        <v>3.6704915904140807E-4</v>
      </c>
      <c r="BF262" s="3">
        <f t="shared" ca="1" si="1032"/>
        <v>3.6353952402711561E-4</v>
      </c>
      <c r="BG262" s="3">
        <f t="shared" ca="1" si="959"/>
        <v>4.4345757033634192E-4</v>
      </c>
      <c r="BH262" s="29">
        <f t="shared" ca="1" si="977"/>
        <v>1.1329595193348099E-4</v>
      </c>
      <c r="BI262" s="3">
        <f t="shared" ca="1" si="1033"/>
        <v>1.0062323806553181E-4</v>
      </c>
      <c r="BJ262" s="3">
        <f t="shared" ca="1" si="1034"/>
        <v>9.3774887749553055E-5</v>
      </c>
      <c r="BK262" s="3">
        <f t="shared" ca="1" si="1035"/>
        <v>9.2878235022254344E-5</v>
      </c>
      <c r="BL262" s="3">
        <f t="shared" ca="1" si="963"/>
        <v>1.1329595193348099E-4</v>
      </c>
      <c r="BM262" s="29">
        <f t="shared" ca="1" si="978"/>
        <v>3.9148813360644853E-5</v>
      </c>
      <c r="BN262" s="3">
        <f t="shared" ca="1" si="1036"/>
        <v>3.5708141067464565E-5</v>
      </c>
      <c r="BO262" s="3">
        <f t="shared" ca="1" si="1037"/>
        <v>3.2735332121764082E-5</v>
      </c>
      <c r="BP262" s="3">
        <f t="shared" ca="1" si="966"/>
        <v>3.9148813360644853E-5</v>
      </c>
      <c r="BQ262" s="29">
        <f t="shared" ca="1" si="979"/>
        <v>5.6200570861821949E-5</v>
      </c>
      <c r="BR262" s="3">
        <f t="shared" ca="1" si="1038"/>
        <v>5.1261270524826982E-5</v>
      </c>
      <c r="BS262" s="3">
        <f t="shared" ca="1" si="1039"/>
        <v>4.6993617294258002E-5</v>
      </c>
      <c r="BT262" s="3">
        <f t="shared" ca="1" si="969"/>
        <v>5.6200570861821949E-5</v>
      </c>
      <c r="BU262" s="29">
        <f t="shared" ca="1" si="980"/>
        <v>5.8219948450017857E-5</v>
      </c>
      <c r="BV262" s="3">
        <f t="shared" ca="1" si="1040"/>
        <v>5.310317104741764E-5</v>
      </c>
      <c r="BW262" s="3">
        <f t="shared" ca="1" si="1041"/>
        <v>4.8682174120230494E-5</v>
      </c>
      <c r="BX262" s="3">
        <f t="shared" ca="1" si="972"/>
        <v>5.8219948450017857E-5</v>
      </c>
      <c r="BY262" s="29">
        <f t="shared" ca="1" si="973"/>
        <v>1.0342194565740017E-5</v>
      </c>
      <c r="BZ262" s="3">
        <f ca="1">$BY262*$C$12</f>
        <v>1.588147397515037E-5</v>
      </c>
      <c r="CA262" s="3">
        <f ca="1">$BY262*$D$12</f>
        <v>9.4912387968709271E-5</v>
      </c>
      <c r="CB262" s="3">
        <f ca="1">$BY262*$E$12</f>
        <v>-2.3495397614448166E-5</v>
      </c>
      <c r="CC262" s="3">
        <f ca="1">$BY262*$F$12</f>
        <v>-7.6051327739169204E-6</v>
      </c>
      <c r="CD262" s="3">
        <f t="shared" ca="1" si="1042"/>
        <v>1.0342194565740017E-5</v>
      </c>
      <c r="CE262" s="29">
        <f t="shared" ca="1" si="974"/>
        <v>1.7673099881276374E-5</v>
      </c>
      <c r="CF262" s="3">
        <f ca="1">$CE262*$C$12</f>
        <v>2.7138812177688001E-5</v>
      </c>
      <c r="CG262" s="3">
        <f ca="1">$CE262*$D$12</f>
        <v>1.6218957223044952E-4</v>
      </c>
      <c r="CH262" s="3">
        <f ca="1">$CE262*$E$12</f>
        <v>-4.0149748310283663E-5</v>
      </c>
      <c r="CI262" s="3">
        <f ca="1">$CE262*$F$12</f>
        <v>-1.2995913997696581E-5</v>
      </c>
      <c r="CJ262" s="3">
        <f t="shared" ca="1" si="1043"/>
        <v>1.7673099881276374E-5</v>
      </c>
    </row>
    <row r="263" spans="2:88" x14ac:dyDescent="0.25">
      <c r="B263" s="2">
        <v>11</v>
      </c>
      <c r="C263" s="3">
        <f t="shared" ca="1" si="981"/>
        <v>0.14452143272055096</v>
      </c>
      <c r="D263" s="3">
        <f t="shared" ca="1" si="982"/>
        <v>0.61132422352396176</v>
      </c>
      <c r="E263" s="3">
        <f t="shared" ca="1" si="983"/>
        <v>0.72868365789218392</v>
      </c>
      <c r="F263" s="5">
        <f t="shared" ca="1" si="984"/>
        <v>0.8603862068241166</v>
      </c>
      <c r="G263" s="2">
        <f t="shared" ca="1" si="985"/>
        <v>0.67381277414383001</v>
      </c>
      <c r="H263" s="2">
        <f t="shared" ca="1" si="986"/>
        <v>2.3397016215126341</v>
      </c>
      <c r="I263" s="11">
        <f t="shared" ca="1" si="987"/>
        <v>0.91211216902991843</v>
      </c>
      <c r="J263" s="3">
        <f t="shared" ca="1" si="988"/>
        <v>0.58449832504356514</v>
      </c>
      <c r="K263" s="3">
        <f t="shared" ca="1" si="989"/>
        <v>0.98741016576935658</v>
      </c>
      <c r="L263" s="3">
        <f t="shared" ca="1" si="990"/>
        <v>0.11135888039413482</v>
      </c>
      <c r="M263" s="3">
        <f t="shared" ca="1" si="991"/>
        <v>1.2459956569893701E-2</v>
      </c>
      <c r="N263" s="3">
        <f t="shared" ca="1" si="992"/>
        <v>0.85004703323064579</v>
      </c>
      <c r="O263" s="3">
        <f t="shared" ca="1" si="993"/>
        <v>1.630030182030056</v>
      </c>
      <c r="P263" s="28">
        <f t="shared" ca="1" si="994"/>
        <v>0.8361737733702016</v>
      </c>
      <c r="Q263" s="3">
        <f t="shared" ca="1" si="995"/>
        <v>0.31084787397990032</v>
      </c>
      <c r="R263" s="3">
        <f t="shared" ca="1" si="996"/>
        <v>0.94873502261796483</v>
      </c>
      <c r="S263" s="3">
        <f t="shared" ca="1" si="997"/>
        <v>0.99508261152537658</v>
      </c>
      <c r="T263" s="3">
        <f t="shared" ca="1" si="998"/>
        <v>2.0719180838904494</v>
      </c>
      <c r="U263" s="28">
        <f t="shared" ca="1" si="999"/>
        <v>0.88814365444577181</v>
      </c>
      <c r="V263" s="3">
        <f t="shared" ca="1" si="1000"/>
        <v>0.33905049831828937</v>
      </c>
      <c r="W263" s="3">
        <f t="shared" ca="1" si="1001"/>
        <v>0.88698244808754334</v>
      </c>
      <c r="X263" s="3">
        <f t="shared" ca="1" si="1002"/>
        <v>0.51846078664042838</v>
      </c>
      <c r="Y263" s="3">
        <f t="shared" ca="1" si="1003"/>
        <v>1.5693843326026982</v>
      </c>
      <c r="Z263" s="28">
        <f t="shared" ca="1" si="1004"/>
        <v>0.82769582229814265</v>
      </c>
      <c r="AA263" s="3">
        <f t="shared" ca="1" si="1005"/>
        <v>0.79218750435119678</v>
      </c>
      <c r="AB263" s="3">
        <f t="shared" ca="1" si="1006"/>
        <v>0.79576743629707747</v>
      </c>
      <c r="AC263" s="3">
        <f t="shared" ca="1" si="1007"/>
        <v>0.1269032920308279</v>
      </c>
      <c r="AD263" s="3">
        <f t="shared" ca="1" si="1008"/>
        <v>1.5148670148366548</v>
      </c>
      <c r="AE263" s="28">
        <f t="shared" ca="1" si="1009"/>
        <v>0.81978137842671694</v>
      </c>
      <c r="AF263" s="3">
        <f t="shared" ca="1" si="1010"/>
        <v>3.2647680714005589E-2</v>
      </c>
      <c r="AG263" s="3">
        <f t="shared" ca="1" si="1011"/>
        <v>0.79246589909875964</v>
      </c>
      <c r="AH263" s="3">
        <f t="shared" ca="1" si="1012"/>
        <v>2.186143583701792E-3</v>
      </c>
      <c r="AI263" s="3">
        <f t="shared" ca="1" si="1013"/>
        <v>-9.8296395669774193E-3</v>
      </c>
      <c r="AJ263" s="3">
        <f t="shared" ca="1" si="1014"/>
        <v>0.67687906468980885</v>
      </c>
      <c r="AK263" s="28">
        <f t="shared" ca="1" si="1015"/>
        <v>0.6630417814083559</v>
      </c>
      <c r="AL263" s="3">
        <f t="shared" ca="1" si="1016"/>
        <v>0.88136287717908612</v>
      </c>
      <c r="AM263" s="3">
        <f t="shared" ca="1" si="1017"/>
        <v>0.68495752248133346</v>
      </c>
      <c r="AN263" s="3">
        <f t="shared" ca="1" si="1018"/>
        <v>0.82915288299616285</v>
      </c>
      <c r="AO263" s="3">
        <f t="shared" ca="1" si="1019"/>
        <v>-9.2795518996995983E-3</v>
      </c>
      <c r="AP263" s="3">
        <f t="shared" ca="1" si="1020"/>
        <v>2.0201578678895404</v>
      </c>
      <c r="AQ263" s="28">
        <f t="shared" ca="1" si="1021"/>
        <v>0.88289733201404208</v>
      </c>
      <c r="AR263" s="3">
        <f t="shared" ca="1" si="1022"/>
        <v>0.51900244790298045</v>
      </c>
      <c r="AS263" s="3">
        <f t="shared" ca="1" si="1023"/>
        <v>0.28630897218048579</v>
      </c>
      <c r="AT263" s="3">
        <f t="shared" ca="1" si="1024"/>
        <v>0.21053203133109946</v>
      </c>
      <c r="AU263" s="3">
        <f t="shared" ca="1" si="975"/>
        <v>0.80743376661382249</v>
      </c>
      <c r="AV263" s="28">
        <f t="shared" ca="1" si="1025"/>
        <v>0.69156238609495568</v>
      </c>
      <c r="AW263" s="2">
        <f t="shared" ca="1" si="1026"/>
        <v>1</v>
      </c>
      <c r="AX263" s="3">
        <f ca="1">POWER(AV263-$G$13, 2)/2</f>
        <v>4.756688083571859E-2</v>
      </c>
      <c r="AY263" s="29">
        <f t="shared" ca="1" si="1027"/>
        <v>3.7809311440463282E-3</v>
      </c>
      <c r="AZ263" s="3">
        <f t="shared" ca="1" si="1028"/>
        <v>2.5069153211308105E-3</v>
      </c>
      <c r="BA263" s="3">
        <f t="shared" ca="1" si="1029"/>
        <v>3.3381740196073029E-3</v>
      </c>
      <c r="BB263" s="3">
        <f t="shared" ca="1" si="955"/>
        <v>3.7809311440463282E-3</v>
      </c>
      <c r="BC263" s="29">
        <f t="shared" ca="1" si="976"/>
        <v>4.3841471688537662E-4</v>
      </c>
      <c r="BD263" s="3">
        <f t="shared" ca="1" si="1030"/>
        <v>3.893752488173868E-4</v>
      </c>
      <c r="BE263" s="3">
        <f t="shared" ca="1" si="1031"/>
        <v>3.628740296000492E-4</v>
      </c>
      <c r="BF263" s="3">
        <f t="shared" ca="1" si="1032"/>
        <v>3.5940422093085289E-4</v>
      </c>
      <c r="BG263" s="3">
        <f t="shared" ca="1" si="959"/>
        <v>4.3841471688537662E-4</v>
      </c>
      <c r="BH263" s="29">
        <f t="shared" ca="1" si="977"/>
        <v>1.1192077802668693E-4</v>
      </c>
      <c r="BI263" s="3">
        <f t="shared" ca="1" si="1033"/>
        <v>9.9401728805035763E-5</v>
      </c>
      <c r="BJ263" s="3">
        <f t="shared" ca="1" si="1034"/>
        <v>9.2636360401046529E-5</v>
      </c>
      <c r="BK263" s="3">
        <f t="shared" ca="1" si="1035"/>
        <v>9.1750569685308022E-5</v>
      </c>
      <c r="BL263" s="3">
        <f t="shared" ca="1" si="963"/>
        <v>1.1192077802668693E-4</v>
      </c>
      <c r="BM263" s="29">
        <f t="shared" ca="1" si="978"/>
        <v>3.8694866037760188E-5</v>
      </c>
      <c r="BN263" s="3">
        <f t="shared" ca="1" si="1036"/>
        <v>3.5294058192023572E-5</v>
      </c>
      <c r="BO263" s="3">
        <f t="shared" ca="1" si="1037"/>
        <v>3.23556321448484E-5</v>
      </c>
      <c r="BP263" s="3">
        <f t="shared" ca="1" si="966"/>
        <v>3.8694866037760188E-5</v>
      </c>
      <c r="BQ263" s="29">
        <f t="shared" ca="1" si="979"/>
        <v>5.5548978171670579E-5</v>
      </c>
      <c r="BR263" s="3">
        <f t="shared" ca="1" si="1038"/>
        <v>5.0666898967558047E-5</v>
      </c>
      <c r="BS263" s="3">
        <f t="shared" ca="1" si="1039"/>
        <v>4.644859868466475E-5</v>
      </c>
      <c r="BT263" s="3">
        <f t="shared" ca="1" si="969"/>
        <v>5.5548978171670579E-5</v>
      </c>
      <c r="BU263" s="29">
        <f t="shared" ca="1" si="980"/>
        <v>5.7544949910144335E-5</v>
      </c>
      <c r="BV263" s="3">
        <f t="shared" ca="1" si="1040"/>
        <v>5.2487449079259762E-5</v>
      </c>
      <c r="BW263" s="3">
        <f t="shared" ca="1" si="1041"/>
        <v>4.8117577904764631E-5</v>
      </c>
      <c r="BX263" s="3">
        <f t="shared" ca="1" si="972"/>
        <v>5.7544949910144335E-5</v>
      </c>
      <c r="BY263" s="29">
        <f t="shared" ca="1" si="973"/>
        <v>1.0222339769596403E-5</v>
      </c>
      <c r="BZ263" s="3">
        <f ca="1">$BY263*$C$13</f>
        <v>-2.2149765812761483E-5</v>
      </c>
      <c r="CA263" s="3">
        <f ca="1">$BY263*$D$13</f>
        <v>1.6287253954897948E-5</v>
      </c>
      <c r="CB263" s="3">
        <f ca="1">$BY263*$E$13</f>
        <v>4.6125241508372889E-7</v>
      </c>
      <c r="CC263" s="3">
        <f ca="1">$BY263*$F$13</f>
        <v>-1.7153086133382765E-5</v>
      </c>
      <c r="CD263" s="3">
        <f t="shared" ca="1" si="1042"/>
        <v>1.0222339769596403E-5</v>
      </c>
      <c r="CE263" s="29">
        <f t="shared" ca="1" si="974"/>
        <v>1.7468406340146111E-5</v>
      </c>
      <c r="CF263" s="3">
        <f ca="1">$CE263*$C$13</f>
        <v>-3.7850542857828587E-5</v>
      </c>
      <c r="CG263" s="3">
        <f ca="1">$CE263*$D$13</f>
        <v>2.7832411821754795E-5</v>
      </c>
      <c r="CH263" s="3">
        <f ca="1">$CE263*$E$13</f>
        <v>7.8820943088007288E-7</v>
      </c>
      <c r="CI263" s="3">
        <f ca="1">$CE263*$F$13</f>
        <v>-2.9311985838765173E-5</v>
      </c>
      <c r="CJ263" s="3">
        <f t="shared" ca="1" si="1043"/>
        <v>1.7468406340146111E-5</v>
      </c>
    </row>
    <row r="264" spans="2:88" x14ac:dyDescent="0.25">
      <c r="B264" s="2">
        <v>12</v>
      </c>
      <c r="C264" s="3">
        <f t="shared" ca="1" si="981"/>
        <v>0.14452386919479035</v>
      </c>
      <c r="D264" s="3">
        <f t="shared" ca="1" si="982"/>
        <v>0.61132243192602675</v>
      </c>
      <c r="E264" s="3">
        <f t="shared" ca="1" si="983"/>
        <v>0.72868360715441827</v>
      </c>
      <c r="F264" s="5">
        <f t="shared" ca="1" si="984"/>
        <v>0.86038809366359126</v>
      </c>
      <c r="G264" s="2">
        <f t="shared" ca="1" si="985"/>
        <v>0.67381164968645535</v>
      </c>
      <c r="H264" s="2">
        <f t="shared" ca="1" si="986"/>
        <v>2.3397023918233493</v>
      </c>
      <c r="I264" s="11">
        <f t="shared" ca="1" si="987"/>
        <v>0.9121122307807481</v>
      </c>
      <c r="J264" s="3">
        <f t="shared" ca="1" si="988"/>
        <v>0.58450248860327947</v>
      </c>
      <c r="K264" s="3">
        <f t="shared" ca="1" si="989"/>
        <v>0.9874071042040562</v>
      </c>
      <c r="L264" s="3">
        <f t="shared" ca="1" si="990"/>
        <v>0.11135879369109741</v>
      </c>
      <c r="M264" s="3">
        <f t="shared" ca="1" si="991"/>
        <v>1.2463180888335965E-2</v>
      </c>
      <c r="N264" s="3">
        <f t="shared" ca="1" si="992"/>
        <v>0.85004511170594832</v>
      </c>
      <c r="O264" s="3">
        <f t="shared" ca="1" si="993"/>
        <v>1.6300292937759711</v>
      </c>
      <c r="P264" s="28">
        <f t="shared" ca="1" si="994"/>
        <v>0.83617365169073055</v>
      </c>
      <c r="Q264" s="3">
        <f t="shared" ca="1" si="995"/>
        <v>0.31084399163349918</v>
      </c>
      <c r="R264" s="3">
        <f t="shared" ca="1" si="996"/>
        <v>0.94873076618270069</v>
      </c>
      <c r="S264" s="3">
        <f t="shared" ca="1" si="997"/>
        <v>0.9950790524058406</v>
      </c>
      <c r="T264" s="3">
        <f t="shared" ca="1" si="998"/>
        <v>2.0719073282697975</v>
      </c>
      <c r="U264" s="28">
        <f t="shared" ca="1" si="999"/>
        <v>0.88814258592951745</v>
      </c>
      <c r="V264" s="3">
        <f t="shared" ca="1" si="1000"/>
        <v>0.33904492495940292</v>
      </c>
      <c r="W264" s="3">
        <f t="shared" ca="1" si="1001"/>
        <v>0.88697733874168805</v>
      </c>
      <c r="X264" s="3">
        <f t="shared" ca="1" si="1002"/>
        <v>0.51845467625282948</v>
      </c>
      <c r="Y264" s="3">
        <f t="shared" ca="1" si="1003"/>
        <v>1.5693687793950051</v>
      </c>
      <c r="Z264" s="28">
        <f t="shared" ca="1" si="1004"/>
        <v>0.82769360415915372</v>
      </c>
      <c r="AA264" s="3">
        <f t="shared" ca="1" si="1005"/>
        <v>0.79218173073179809</v>
      </c>
      <c r="AB264" s="3">
        <f t="shared" ca="1" si="1006"/>
        <v>0.79576214336350792</v>
      </c>
      <c r="AC264" s="3">
        <f t="shared" ca="1" si="1007"/>
        <v>0.12689696208633777</v>
      </c>
      <c r="AD264" s="3">
        <f t="shared" ca="1" si="1008"/>
        <v>1.5148509449813792</v>
      </c>
      <c r="AE264" s="28">
        <f t="shared" ca="1" si="1009"/>
        <v>0.81977900425618699</v>
      </c>
      <c r="AF264" s="3">
        <f t="shared" ca="1" si="1010"/>
        <v>3.2604849436635677E-2</v>
      </c>
      <c r="AG264" s="3">
        <f t="shared" ca="1" si="1011"/>
        <v>0.79242598295550359</v>
      </c>
      <c r="AH264" s="3">
        <f t="shared" ca="1" si="1012"/>
        <v>2.1466091193993982E-3</v>
      </c>
      <c r="AI264" s="3">
        <f t="shared" ca="1" si="1013"/>
        <v>-9.8778651858348106E-3</v>
      </c>
      <c r="AJ264" s="3">
        <f t="shared" ca="1" si="1014"/>
        <v>0.67672555305489079</v>
      </c>
      <c r="AK264" s="28">
        <f t="shared" ca="1" si="1015"/>
        <v>0.6630074833830929</v>
      </c>
      <c r="AL264" s="3">
        <f t="shared" ca="1" si="1016"/>
        <v>0.88135194298891761</v>
      </c>
      <c r="AM264" s="3">
        <f t="shared" ca="1" si="1017"/>
        <v>0.68494733248168937</v>
      </c>
      <c r="AN264" s="3">
        <f t="shared" ca="1" si="1018"/>
        <v>0.82914279043349748</v>
      </c>
      <c r="AO264" s="3">
        <f t="shared" ca="1" si="1019"/>
        <v>-9.2918631852825333E-3</v>
      </c>
      <c r="AP264" s="3">
        <f t="shared" ca="1" si="1020"/>
        <v>2.0201147079836357</v>
      </c>
      <c r="AQ264" s="28">
        <f t="shared" ca="1" si="1021"/>
        <v>0.88289286965346092</v>
      </c>
      <c r="AR264" s="3">
        <f t="shared" ca="1" si="1022"/>
        <v>0.51872668721765602</v>
      </c>
      <c r="AS264" s="3">
        <f t="shared" ca="1" si="1023"/>
        <v>0.28594177303832896</v>
      </c>
      <c r="AT264" s="3">
        <f t="shared" ca="1" si="1024"/>
        <v>0.21011612890525436</v>
      </c>
      <c r="AU264" s="3">
        <f t="shared" ca="1" si="975"/>
        <v>0.80649175691269004</v>
      </c>
      <c r="AV264" s="28">
        <f t="shared" ca="1" si="1025"/>
        <v>0.69136141554585984</v>
      </c>
      <c r="AW264" s="2">
        <f t="shared" ca="1" si="1026"/>
        <v>1</v>
      </c>
      <c r="AX264" s="3">
        <f ca="1">POWER(AV264-$G$14, 2)/2</f>
        <v>4.7628887906927708E-2</v>
      </c>
      <c r="AY264" s="29">
        <f t="shared" ca="1" si="1027"/>
        <v>3.7397111428725846E-3</v>
      </c>
      <c r="AZ264" s="3">
        <f t="shared" ca="1" si="1028"/>
        <v>2.4794564734156627E-3</v>
      </c>
      <c r="BA264" s="3">
        <f t="shared" ca="1" si="1029"/>
        <v>3.3017643026058002E-3</v>
      </c>
      <c r="BB264" s="3">
        <f t="shared" ca="1" si="955"/>
        <v>3.7397111428725846E-3</v>
      </c>
      <c r="BC264" s="29">
        <f t="shared" ca="1" si="976"/>
        <v>4.3342637691131503E-4</v>
      </c>
      <c r="BD264" s="3">
        <f t="shared" ca="1" si="1030"/>
        <v>3.8494442320007705E-4</v>
      </c>
      <c r="BE264" s="3">
        <f t="shared" ca="1" si="1031"/>
        <v>3.5874424004337014E-4</v>
      </c>
      <c r="BF264" s="3">
        <f t="shared" ca="1" si="1032"/>
        <v>3.5531384368272465E-4</v>
      </c>
      <c r="BG264" s="3">
        <f t="shared" ca="1" si="959"/>
        <v>4.3342637691131503E-4</v>
      </c>
      <c r="BH264" s="29">
        <f t="shared" ca="1" si="977"/>
        <v>1.1056228672651833E-4</v>
      </c>
      <c r="BI264" s="3">
        <f t="shared" ca="1" si="1033"/>
        <v>9.8195075239570749E-5</v>
      </c>
      <c r="BJ264" s="3">
        <f t="shared" ca="1" si="1034"/>
        <v>9.1511697584749715E-5</v>
      </c>
      <c r="BK264" s="3">
        <f t="shared" ca="1" si="1035"/>
        <v>9.063664132095224E-5</v>
      </c>
      <c r="BL264" s="3">
        <f t="shared" ca="1" si="963"/>
        <v>1.1056228672651833E-4</v>
      </c>
      <c r="BM264" s="29">
        <f t="shared" ca="1" si="978"/>
        <v>3.8245925163862509E-5</v>
      </c>
      <c r="BN264" s="3">
        <f t="shared" ca="1" si="1036"/>
        <v>3.4884576119484184E-5</v>
      </c>
      <c r="BO264" s="3">
        <f t="shared" ca="1" si="1037"/>
        <v>3.1980234906557316E-5</v>
      </c>
      <c r="BP264" s="3">
        <f t="shared" ca="1" si="966"/>
        <v>3.8245925163862509E-5</v>
      </c>
      <c r="BQ264" s="29">
        <f t="shared" ca="1" si="979"/>
        <v>5.4904595807694314E-5</v>
      </c>
      <c r="BR264" s="3">
        <f t="shared" ca="1" si="1038"/>
        <v>5.0079153362271368E-5</v>
      </c>
      <c r="BS264" s="3">
        <f t="shared" ca="1" si="1039"/>
        <v>4.5909776371123332E-5</v>
      </c>
      <c r="BT264" s="3">
        <f t="shared" ca="1" si="969"/>
        <v>5.4904595807694314E-5</v>
      </c>
      <c r="BU264" s="29">
        <f t="shared" ca="1" si="980"/>
        <v>5.6877418554218117E-5</v>
      </c>
      <c r="BV264" s="3">
        <f t="shared" ca="1" si="1040"/>
        <v>5.18785891185382E-5</v>
      </c>
      <c r="BW264" s="3">
        <f t="shared" ca="1" si="1041"/>
        <v>4.7559398771222677E-5</v>
      </c>
      <c r="BX264" s="3">
        <f t="shared" ca="1" si="972"/>
        <v>5.6877418554218117E-5</v>
      </c>
      <c r="BY264" s="29">
        <f t="shared" ca="1" si="973"/>
        <v>1.0103723026953199E-5</v>
      </c>
      <c r="BZ264" s="3">
        <f ca="1">$BY264*$C$14</f>
        <v>-1.1788013655546298E-5</v>
      </c>
      <c r="CA264" s="3">
        <f ca="1">$BY264*$D$14</f>
        <v>-1.4384670473473268E-5</v>
      </c>
      <c r="CB264" s="3">
        <f ca="1">$BY264*$E$14</f>
        <v>2.954429650311385E-5</v>
      </c>
      <c r="CC264" s="3">
        <f ca="1">$BY264*$F$14</f>
        <v>6.6804806281911866E-6</v>
      </c>
      <c r="CD264" s="3">
        <f t="shared" ca="1" si="1042"/>
        <v>1.0103723026953199E-5</v>
      </c>
      <c r="CE264" s="29">
        <f t="shared" ca="1" si="974"/>
        <v>1.7265729845246164E-5</v>
      </c>
      <c r="CF264" s="3">
        <f ca="1">$CE264*$C$14</f>
        <v>-2.0143927010448699E-5</v>
      </c>
      <c r="CG264" s="3">
        <f ca="1">$CE264*$D$14</f>
        <v>-2.4581219580676962E-5</v>
      </c>
      <c r="CH264" s="3">
        <f ca="1">$CE264*$E$14</f>
        <v>5.0486720640484309E-5</v>
      </c>
      <c r="CI264" s="3">
        <f ca="1">$CE264*$F$14</f>
        <v>1.1415927916378312E-5</v>
      </c>
      <c r="CJ264" s="3">
        <f t="shared" ca="1" si="1043"/>
        <v>1.7265729845246164E-5</v>
      </c>
    </row>
    <row r="265" spans="2:88" x14ac:dyDescent="0.25">
      <c r="B265" s="2">
        <v>13</v>
      </c>
      <c r="C265" s="3">
        <f t="shared" ca="1" si="981"/>
        <v>0.14452516587629247</v>
      </c>
      <c r="D265" s="3">
        <f t="shared" ca="1" si="982"/>
        <v>0.61132401423977889</v>
      </c>
      <c r="E265" s="3">
        <f t="shared" ca="1" si="983"/>
        <v>0.72868035728180292</v>
      </c>
      <c r="F265" s="5">
        <f t="shared" ca="1" si="984"/>
        <v>0.86038735881072215</v>
      </c>
      <c r="G265" s="2">
        <f t="shared" ca="1" si="985"/>
        <v>0.67381053827692239</v>
      </c>
      <c r="H265" s="2">
        <f t="shared" ca="1" si="986"/>
        <v>2.3396971330308878</v>
      </c>
      <c r="I265" s="11">
        <f t="shared" ca="1" si="987"/>
        <v>0.91211180921657642</v>
      </c>
      <c r="J265" s="3">
        <f t="shared" ca="1" si="988"/>
        <v>0.5845047044352506</v>
      </c>
      <c r="K265" s="3">
        <f t="shared" ca="1" si="989"/>
        <v>0.98740980813821011</v>
      </c>
      <c r="L265" s="3">
        <f t="shared" ca="1" si="990"/>
        <v>0.11135324015182696</v>
      </c>
      <c r="M265" s="3">
        <f t="shared" ca="1" si="991"/>
        <v>1.2461925136265163E-2</v>
      </c>
      <c r="N265" s="3">
        <f t="shared" ca="1" si="992"/>
        <v>0.85004321247566539</v>
      </c>
      <c r="O265" s="3">
        <f t="shared" ca="1" si="993"/>
        <v>1.6300266708548765</v>
      </c>
      <c r="P265" s="28">
        <f t="shared" ca="1" si="994"/>
        <v>0.83617329238359794</v>
      </c>
      <c r="Q265" s="3">
        <f t="shared" ca="1" si="995"/>
        <v>0.31084015433012602</v>
      </c>
      <c r="R265" s="3">
        <f t="shared" ca="1" si="996"/>
        <v>0.94872655913093262</v>
      </c>
      <c r="S265" s="3">
        <f t="shared" ca="1" si="997"/>
        <v>0.99507553458000086</v>
      </c>
      <c r="T265" s="3">
        <f t="shared" ca="1" si="998"/>
        <v>2.0718963206434857</v>
      </c>
      <c r="U265" s="28">
        <f t="shared" ca="1" si="999"/>
        <v>0.88814149236854389</v>
      </c>
      <c r="V265" s="3">
        <f t="shared" ca="1" si="1000"/>
        <v>0.33903941625253309</v>
      </c>
      <c r="W265" s="3">
        <f t="shared" ca="1" si="1001"/>
        <v>0.88697228866628719</v>
      </c>
      <c r="X265" s="3">
        <f t="shared" ca="1" si="1002"/>
        <v>0.51844863674729058</v>
      </c>
      <c r="Y265" s="3">
        <f t="shared" ca="1" si="1003"/>
        <v>1.5693530309682249</v>
      </c>
      <c r="Z265" s="28">
        <f t="shared" ca="1" si="1004"/>
        <v>0.82769135815572736</v>
      </c>
      <c r="AA265" s="3">
        <f t="shared" ca="1" si="1005"/>
        <v>0.79217602408699506</v>
      </c>
      <c r="AB265" s="3">
        <f t="shared" ca="1" si="1006"/>
        <v>0.79575691182964314</v>
      </c>
      <c r="AC265" s="3">
        <f t="shared" ca="1" si="1007"/>
        <v>0.1268907055702968</v>
      </c>
      <c r="AD265" s="3">
        <f t="shared" ca="1" si="1008"/>
        <v>1.5148344890198773</v>
      </c>
      <c r="AE265" s="28">
        <f t="shared" ca="1" si="1009"/>
        <v>0.81977657301679285</v>
      </c>
      <c r="AF265" s="3">
        <f t="shared" ca="1" si="1010"/>
        <v>3.2562505550083672E-2</v>
      </c>
      <c r="AG265" s="3">
        <f t="shared" ca="1" si="1011"/>
        <v>0.79238652108909879</v>
      </c>
      <c r="AH265" s="3">
        <f t="shared" ca="1" si="1012"/>
        <v>2.1075245965942986E-3</v>
      </c>
      <c r="AI265" s="3">
        <f t="shared" ca="1" si="1013"/>
        <v>-9.9255420872950556E-3</v>
      </c>
      <c r="AJ265" s="3">
        <f t="shared" ca="1" si="1014"/>
        <v>0.676573745303088</v>
      </c>
      <c r="AK265" s="28">
        <f t="shared" ca="1" si="1015"/>
        <v>0.66297356435636767</v>
      </c>
      <c r="AL265" s="3">
        <f t="shared" ca="1" si="1016"/>
        <v>0.88134114153064125</v>
      </c>
      <c r="AM265" s="3">
        <f t="shared" ca="1" si="1017"/>
        <v>0.6849372661949551</v>
      </c>
      <c r="AN265" s="3">
        <f t="shared" ca="1" si="1018"/>
        <v>0.82913282040295222</v>
      </c>
      <c r="AO265" s="3">
        <f t="shared" ca="1" si="1019"/>
        <v>-9.3040250368224501E-3</v>
      </c>
      <c r="AP265" s="3">
        <f t="shared" ca="1" si="1020"/>
        <v>2.0200719298820506</v>
      </c>
      <c r="AQ265" s="28">
        <f t="shared" ca="1" si="1021"/>
        <v>0.88288844662260313</v>
      </c>
      <c r="AR265" s="3">
        <f t="shared" ca="1" si="1022"/>
        <v>0.51845394700558034</v>
      </c>
      <c r="AS265" s="3">
        <f t="shared" ca="1" si="1023"/>
        <v>0.2855785789650423</v>
      </c>
      <c r="AT265" s="3">
        <f t="shared" ca="1" si="1024"/>
        <v>0.20970476067953836</v>
      </c>
      <c r="AU265" s="3">
        <f t="shared" ca="1" si="975"/>
        <v>0.80556004985159191</v>
      </c>
      <c r="AV265" s="28">
        <f t="shared" ca="1" si="1025"/>
        <v>0.69116257170170903</v>
      </c>
      <c r="AW265" s="2">
        <f t="shared" ca="1" si="1026"/>
        <v>1</v>
      </c>
      <c r="AX265" s="3">
        <f ca="1">POWER(AV265-$G$15, 2)/2</f>
        <v>4.7690278558951006E-2</v>
      </c>
      <c r="AY265" s="29">
        <f t="shared" ca="1" si="1027"/>
        <v>3.6988954575600998E-3</v>
      </c>
      <c r="AZ265" s="3">
        <f t="shared" ca="1" si="1028"/>
        <v>2.452269905680197E-3</v>
      </c>
      <c r="BA265" s="3">
        <f t="shared" ca="1" si="1029"/>
        <v>3.2657120647446394E-3</v>
      </c>
      <c r="BB265" s="3">
        <f t="shared" ca="1" si="955"/>
        <v>3.6988954575600998E-3</v>
      </c>
      <c r="BC265" s="29">
        <f t="shared" ca="1" si="976"/>
        <v>4.2849170693744936E-4</v>
      </c>
      <c r="BD265" s="3">
        <f t="shared" ca="1" si="1030"/>
        <v>3.8056126406697105E-4</v>
      </c>
      <c r="BE265" s="3">
        <f t="shared" ca="1" si="1031"/>
        <v>3.5465888287352336E-4</v>
      </c>
      <c r="BF265" s="3">
        <f t="shared" ca="1" si="1032"/>
        <v>3.5126746307929816E-4</v>
      </c>
      <c r="BG265" s="3">
        <f t="shared" ca="1" si="959"/>
        <v>4.2849170693744936E-4</v>
      </c>
      <c r="BH265" s="29">
        <f t="shared" ca="1" si="977"/>
        <v>1.0922027368076516E-4</v>
      </c>
      <c r="BI265" s="3">
        <f t="shared" ca="1" si="1033"/>
        <v>9.7003056863735569E-5</v>
      </c>
      <c r="BJ265" s="3">
        <f t="shared" ca="1" si="1034"/>
        <v>9.0400676660972753E-5</v>
      </c>
      <c r="BK265" s="3">
        <f t="shared" ca="1" si="1035"/>
        <v>8.9536221661973883E-5</v>
      </c>
      <c r="BL265" s="3">
        <f t="shared" ca="1" si="963"/>
        <v>1.0922027368076516E-4</v>
      </c>
      <c r="BM265" s="29">
        <f t="shared" ca="1" si="978"/>
        <v>3.7802016189873371E-5</v>
      </c>
      <c r="BN265" s="3">
        <f t="shared" ca="1" si="1036"/>
        <v>3.447966537897971E-5</v>
      </c>
      <c r="BO265" s="3">
        <f t="shared" ca="1" si="1037"/>
        <v>3.1609036336224491E-5</v>
      </c>
      <c r="BP265" s="3">
        <f t="shared" ca="1" si="966"/>
        <v>3.7802016189873371E-5</v>
      </c>
      <c r="BQ265" s="29">
        <f t="shared" ca="1" si="979"/>
        <v>5.4267431035322886E-5</v>
      </c>
      <c r="BR265" s="3">
        <f t="shared" ca="1" si="1038"/>
        <v>4.9497964703164145E-5</v>
      </c>
      <c r="BS265" s="3">
        <f t="shared" ca="1" si="1039"/>
        <v>4.5376976478005782E-5</v>
      </c>
      <c r="BT265" s="3">
        <f t="shared" ca="1" si="969"/>
        <v>5.4267431035322886E-5</v>
      </c>
      <c r="BU265" s="29">
        <f t="shared" ca="1" si="980"/>
        <v>5.62173707083811E-5</v>
      </c>
      <c r="BV265" s="3">
        <f t="shared" ca="1" si="1040"/>
        <v>5.1276527706220452E-5</v>
      </c>
      <c r="BW265" s="3">
        <f t="shared" ca="1" si="1041"/>
        <v>4.7007463954376266E-5</v>
      </c>
      <c r="BX265" s="3">
        <f t="shared" ca="1" si="972"/>
        <v>5.62173707083811E-5</v>
      </c>
      <c r="BY265" s="29">
        <f t="shared" ca="1" si="973"/>
        <v>9.9864850993492997E-6</v>
      </c>
      <c r="BZ265" s="3">
        <f ca="1">$BY265*$C$15</f>
        <v>-2.8352629845562599E-5</v>
      </c>
      <c r="CA265" s="3">
        <f ca="1">$BY265*$D$15</f>
        <v>-6.621039620868586E-5</v>
      </c>
      <c r="CB265" s="3">
        <f ca="1">$BY265*$E$15</f>
        <v>1.0470729761816747E-4</v>
      </c>
      <c r="CC265" s="3">
        <f ca="1">$BY265*$F$15</f>
        <v>5.7808766294603292E-6</v>
      </c>
      <c r="CD265" s="3">
        <f t="shared" ca="1" si="1042"/>
        <v>9.9864850993492997E-6</v>
      </c>
      <c r="CE265" s="29">
        <f t="shared" ca="1" si="974"/>
        <v>1.7065344139288701E-5</v>
      </c>
      <c r="CF265" s="3">
        <f ca="1">$CE265*$C$15</f>
        <v>-4.8450218545854555E-5</v>
      </c>
      <c r="CG265" s="3">
        <f ca="1">$CE265*$D$15</f>
        <v>-1.1314323164348408E-4</v>
      </c>
      <c r="CH265" s="3">
        <f ca="1">$CE265*$E$15</f>
        <v>1.7892842676602811E-4</v>
      </c>
      <c r="CI265" s="3">
        <f ca="1">$CE265*$F$15</f>
        <v>9.878615761910051E-6</v>
      </c>
      <c r="CJ265" s="3">
        <f t="shared" ca="1" si="1043"/>
        <v>1.7065344139288701E-5</v>
      </c>
    </row>
    <row r="266" spans="2:88" x14ac:dyDescent="0.25">
      <c r="B266" s="2">
        <v>14</v>
      </c>
      <c r="C266" s="3">
        <f t="shared" ca="1" si="981"/>
        <v>0.14452828466557549</v>
      </c>
      <c r="D266" s="3">
        <f t="shared" ca="1" si="982"/>
        <v>0.61133129738336189</v>
      </c>
      <c r="E266" s="3">
        <f t="shared" ca="1" si="983"/>
        <v>0.72866883947906491</v>
      </c>
      <c r="F266" s="5">
        <f t="shared" ca="1" si="984"/>
        <v>0.86038672291429286</v>
      </c>
      <c r="G266" s="2">
        <f t="shared" ca="1" si="985"/>
        <v>0.67380943976356145</v>
      </c>
      <c r="H266" s="2">
        <f t="shared" ca="1" si="986"/>
        <v>2.3396869628354557</v>
      </c>
      <c r="I266" s="11">
        <f t="shared" ca="1" si="987"/>
        <v>0.9121109939310702</v>
      </c>
      <c r="J266" s="3">
        <f t="shared" ca="1" si="988"/>
        <v>0.58451003395929069</v>
      </c>
      <c r="K266" s="3">
        <f t="shared" ca="1" si="989"/>
        <v>0.98742225389369087</v>
      </c>
      <c r="L266" s="3">
        <f t="shared" ca="1" si="990"/>
        <v>0.11133355802488269</v>
      </c>
      <c r="M266" s="3">
        <f t="shared" ca="1" si="991"/>
        <v>1.2460838488531353E-2</v>
      </c>
      <c r="N266" s="3">
        <f t="shared" ca="1" si="992"/>
        <v>0.85004133528781012</v>
      </c>
      <c r="O266" s="3">
        <f t="shared" ca="1" si="993"/>
        <v>1.6300275269560305</v>
      </c>
      <c r="P266" s="28">
        <f t="shared" ca="1" si="994"/>
        <v>0.83617340965873599</v>
      </c>
      <c r="Q266" s="3">
        <f t="shared" ca="1" si="995"/>
        <v>0.31083636156693434</v>
      </c>
      <c r="R266" s="3">
        <f t="shared" ca="1" si="996"/>
        <v>0.94872240090915172</v>
      </c>
      <c r="S266" s="3">
        <f t="shared" ca="1" si="997"/>
        <v>0.99507205758600392</v>
      </c>
      <c r="T266" s="3">
        <f t="shared" ca="1" si="998"/>
        <v>2.0718857650725657</v>
      </c>
      <c r="U266" s="28">
        <f t="shared" ca="1" si="999"/>
        <v>0.88814044370857881</v>
      </c>
      <c r="V266" s="3">
        <f t="shared" ca="1" si="1000"/>
        <v>0.33903397147641573</v>
      </c>
      <c r="W266" s="3">
        <f t="shared" ca="1" si="1001"/>
        <v>0.88696729719887457</v>
      </c>
      <c r="X266" s="3">
        <f t="shared" ca="1" si="1002"/>
        <v>0.51844266732987665</v>
      </c>
      <c r="Y266" s="3">
        <f t="shared" ca="1" si="1003"/>
        <v>1.5693377491842044</v>
      </c>
      <c r="Z266" s="28">
        <f t="shared" ca="1" si="1004"/>
        <v>0.82768917868162772</v>
      </c>
      <c r="AA266" s="3">
        <f t="shared" ca="1" si="1005"/>
        <v>0.79217038366894732</v>
      </c>
      <c r="AB266" s="3">
        <f t="shared" ca="1" si="1006"/>
        <v>0.79575174100860813</v>
      </c>
      <c r="AC266" s="3">
        <f t="shared" ca="1" si="1007"/>
        <v>0.12688452165951888</v>
      </c>
      <c r="AD266" s="3">
        <f t="shared" ca="1" si="1008"/>
        <v>1.5148182841916029</v>
      </c>
      <c r="AE266" s="28">
        <f t="shared" ca="1" si="1009"/>
        <v>0.81977417885536086</v>
      </c>
      <c r="AF266" s="3">
        <f t="shared" ca="1" si="1010"/>
        <v>3.2520643811036302E-2</v>
      </c>
      <c r="AG266" s="3">
        <f t="shared" ca="1" si="1011"/>
        <v>0.79234750861198266</v>
      </c>
      <c r="AH266" s="3">
        <f t="shared" ca="1" si="1012"/>
        <v>2.0688851756555759E-3</v>
      </c>
      <c r="AI266" s="3">
        <f t="shared" ca="1" si="1013"/>
        <v>-9.9726761750581743E-3</v>
      </c>
      <c r="AJ266" s="3">
        <f t="shared" ca="1" si="1014"/>
        <v>0.6764237001284692</v>
      </c>
      <c r="AK266" s="28">
        <f t="shared" ca="1" si="1015"/>
        <v>0.66294003750018737</v>
      </c>
      <c r="AL266" s="3">
        <f t="shared" ca="1" si="1016"/>
        <v>0.88133047119438623</v>
      </c>
      <c r="AM266" s="3">
        <f t="shared" ca="1" si="1017"/>
        <v>0.68492732212052243</v>
      </c>
      <c r="AN266" s="3">
        <f t="shared" ca="1" si="1018"/>
        <v>0.82912297141856939</v>
      </c>
      <c r="AO266" s="3">
        <f t="shared" ca="1" si="1019"/>
        <v>-9.3160392669273343E-3</v>
      </c>
      <c r="AP266" s="3">
        <f t="shared" ca="1" si="1020"/>
        <v>2.0200297322408622</v>
      </c>
      <c r="AQ266" s="28">
        <f t="shared" ca="1" si="1021"/>
        <v>0.88288408346634084</v>
      </c>
      <c r="AR266" s="3">
        <f t="shared" ca="1" si="1022"/>
        <v>0.51818419731595555</v>
      </c>
      <c r="AS266" s="3">
        <f t="shared" ca="1" si="1023"/>
        <v>0.28521935063792037</v>
      </c>
      <c r="AT266" s="3">
        <f t="shared" ca="1" si="1024"/>
        <v>0.20929788217920675</v>
      </c>
      <c r="AU266" s="3">
        <f t="shared" ca="1" si="975"/>
        <v>0.80463855835467613</v>
      </c>
      <c r="AV266" s="28">
        <f t="shared" ca="1" si="1025"/>
        <v>0.69096583836838099</v>
      </c>
      <c r="AW266" s="2">
        <f t="shared" ca="1" si="1026"/>
        <v>1</v>
      </c>
      <c r="AX266" s="3">
        <f ca="1">POWER(AV266-$G$16, 2)/2</f>
        <v>4.775105652767881E-2</v>
      </c>
      <c r="AY266" s="29">
        <f t="shared" ca="1" si="1027"/>
        <v>3.6584818301828395E-3</v>
      </c>
      <c r="AZ266" s="3">
        <f t="shared" ca="1" si="1028"/>
        <v>2.4253540816951656E-3</v>
      </c>
      <c r="BA266" s="3">
        <f t="shared" ca="1" si="1029"/>
        <v>3.2300153775192374E-3</v>
      </c>
      <c r="BB266" s="3">
        <f t="shared" ca="1" si="955"/>
        <v>3.6584818301828395E-3</v>
      </c>
      <c r="BC266" s="29">
        <f t="shared" ca="1" si="976"/>
        <v>4.2361027293616308E-4</v>
      </c>
      <c r="BD266" s="3">
        <f t="shared" ca="1" si="1030"/>
        <v>3.7622541576503606E-4</v>
      </c>
      <c r="BE266" s="3">
        <f t="shared" ca="1" si="1031"/>
        <v>3.5061763888763296E-4</v>
      </c>
      <c r="BF266" s="3">
        <f t="shared" ca="1" si="1032"/>
        <v>3.472647636509384E-4</v>
      </c>
      <c r="BG266" s="3">
        <f t="shared" ca="1" si="959"/>
        <v>4.2361027293616308E-4</v>
      </c>
      <c r="BH266" s="29">
        <f t="shared" ca="1" si="977"/>
        <v>1.0789454755823132E-4</v>
      </c>
      <c r="BI266" s="3">
        <f t="shared" ca="1" si="1033"/>
        <v>9.5825511342103925E-5</v>
      </c>
      <c r="BJ266" s="3">
        <f t="shared" ca="1" si="1034"/>
        <v>8.93031494526983E-5</v>
      </c>
      <c r="BK266" s="3">
        <f t="shared" ca="1" si="1035"/>
        <v>8.8449164127519755E-5</v>
      </c>
      <c r="BL266" s="3">
        <f t="shared" ca="1" si="963"/>
        <v>1.0789454755823132E-4</v>
      </c>
      <c r="BM266" s="29">
        <f t="shared" ca="1" si="978"/>
        <v>3.7363072832931548E-5</v>
      </c>
      <c r="BN266" s="3">
        <f t="shared" ca="1" si="1036"/>
        <v>3.4079269497964164E-5</v>
      </c>
      <c r="BO266" s="3">
        <f t="shared" ca="1" si="1037"/>
        <v>3.1242008006040062E-5</v>
      </c>
      <c r="BP266" s="3">
        <f t="shared" ca="1" si="966"/>
        <v>3.7363072832931548E-5</v>
      </c>
      <c r="BQ266" s="29">
        <f t="shared" ca="1" si="979"/>
        <v>5.3637394917806934E-5</v>
      </c>
      <c r="BR266" s="3">
        <f t="shared" ca="1" si="1038"/>
        <v>4.8923257590354217E-5</v>
      </c>
      <c r="BS266" s="3">
        <f t="shared" ca="1" si="1039"/>
        <v>4.4850163393634783E-5</v>
      </c>
      <c r="BT266" s="3">
        <f t="shared" ca="1" si="969"/>
        <v>5.3637394917806934E-5</v>
      </c>
      <c r="BU266" s="29">
        <f t="shared" ca="1" si="980"/>
        <v>5.5564715466115198E-5</v>
      </c>
      <c r="BV266" s="3">
        <f t="shared" ca="1" si="1040"/>
        <v>5.0681187851295444E-5</v>
      </c>
      <c r="BW266" s="3">
        <f t="shared" ca="1" si="1041"/>
        <v>4.6461737588019044E-5</v>
      </c>
      <c r="BX266" s="3">
        <f t="shared" ca="1" si="972"/>
        <v>5.5564715466115198E-5</v>
      </c>
      <c r="BY266" s="29">
        <f t="shared" ca="1" si="973"/>
        <v>9.8705996098043947E-6</v>
      </c>
      <c r="BZ266" s="3">
        <f ca="1">$BY266*$C$16</f>
        <v>-4.4463103002324874E-5</v>
      </c>
      <c r="CA266" s="3">
        <f ca="1">$BY266*$D$16</f>
        <v>-5.7373847291949026E-5</v>
      </c>
      <c r="CB266" s="3">
        <f ca="1">$BY266*$E$16</f>
        <v>1.074582567720575E-4</v>
      </c>
      <c r="CC266" s="3">
        <f ca="1">$BY266*$F$16</f>
        <v>-5.2162170697972309E-6</v>
      </c>
      <c r="CD266" s="3">
        <f t="shared" ca="1" si="1042"/>
        <v>9.8705996098043947E-6</v>
      </c>
      <c r="CE266" s="29">
        <f t="shared" ca="1" si="974"/>
        <v>1.6867162828969668E-5</v>
      </c>
      <c r="CF266" s="3">
        <f ca="1">$CE266*$C$16</f>
        <v>-7.597982167937676E-5</v>
      </c>
      <c r="CG266" s="3">
        <f ca="1">$CE266*$D$16</f>
        <v>-9.8042070659669082E-5</v>
      </c>
      <c r="CH266" s="3">
        <f ca="1">$CE266*$E$16</f>
        <v>1.8362774157014406E-4</v>
      </c>
      <c r="CI266" s="3">
        <f ca="1">$CE266*$F$16</f>
        <v>-8.9136208685973119E-6</v>
      </c>
      <c r="CJ266" s="3">
        <f t="shared" ca="1" si="1043"/>
        <v>1.6867162828969668E-5</v>
      </c>
    </row>
    <row r="267" spans="2:88" x14ac:dyDescent="0.25">
      <c r="B267" s="2">
        <v>15</v>
      </c>
      <c r="C267" s="3">
        <f t="shared" ca="1" si="981"/>
        <v>0.14453317560690573</v>
      </c>
      <c r="D267" s="3">
        <f t="shared" ca="1" si="982"/>
        <v>0.61133760850656405</v>
      </c>
      <c r="E267" s="3">
        <f t="shared" ca="1" si="983"/>
        <v>0.72865701907082003</v>
      </c>
      <c r="F267" s="5">
        <f t="shared" ca="1" si="984"/>
        <v>0.86038729669817049</v>
      </c>
      <c r="G267" s="2">
        <f t="shared" ca="1" si="985"/>
        <v>0.67380835399760441</v>
      </c>
      <c r="H267" s="2">
        <f t="shared" ca="1" si="986"/>
        <v>2.3396778889081999</v>
      </c>
      <c r="I267" s="11">
        <f t="shared" ca="1" si="987"/>
        <v>0.91211026652124838</v>
      </c>
      <c r="J267" s="3">
        <f t="shared" ca="1" si="988"/>
        <v>0.58451839173967546</v>
      </c>
      <c r="K267" s="3">
        <f t="shared" ca="1" si="989"/>
        <v>0.98743303852146347</v>
      </c>
      <c r="L267" s="3">
        <f t="shared" ca="1" si="990"/>
        <v>0.11131335897330998</v>
      </c>
      <c r="M267" s="3">
        <f t="shared" ca="1" si="991"/>
        <v>1.2461818986826899E-2</v>
      </c>
      <c r="N267" s="3">
        <f t="shared" ca="1" si="992"/>
        <v>0.85003947989989892</v>
      </c>
      <c r="O267" s="3">
        <f t="shared" ca="1" si="993"/>
        <v>1.6300293023642234</v>
      </c>
      <c r="P267" s="28">
        <f t="shared" ca="1" si="994"/>
        <v>0.83617365286721179</v>
      </c>
      <c r="Q267" s="3">
        <f t="shared" ca="1" si="995"/>
        <v>0.31083261284728958</v>
      </c>
      <c r="R267" s="3">
        <f t="shared" ca="1" si="996"/>
        <v>0.94871829097114013</v>
      </c>
      <c r="S267" s="3">
        <f t="shared" ca="1" si="997"/>
        <v>0.99506862096512327</v>
      </c>
      <c r="T267" s="3">
        <f t="shared" ca="1" si="998"/>
        <v>2.0718754772160373</v>
      </c>
      <c r="U267" s="28">
        <f t="shared" ca="1" si="999"/>
        <v>0.88813942163685655</v>
      </c>
      <c r="V267" s="3">
        <f t="shared" ca="1" si="1000"/>
        <v>0.33902858991808077</v>
      </c>
      <c r="W267" s="3">
        <f t="shared" ca="1" si="1001"/>
        <v>0.88696236368090131</v>
      </c>
      <c r="X267" s="3">
        <f t="shared" ca="1" si="1002"/>
        <v>0.51843676721643572</v>
      </c>
      <c r="Y267" s="3">
        <f t="shared" ca="1" si="1003"/>
        <v>1.569322784319735</v>
      </c>
      <c r="Z267" s="28">
        <f t="shared" ca="1" si="1004"/>
        <v>0.82768704438515128</v>
      </c>
      <c r="AA267" s="3">
        <f t="shared" ca="1" si="1005"/>
        <v>0.79216480873828365</v>
      </c>
      <c r="AB267" s="3">
        <f t="shared" ca="1" si="1006"/>
        <v>0.79574663021747349</v>
      </c>
      <c r="AC267" s="3">
        <f t="shared" ca="1" si="1007"/>
        <v>0.12687840954081761</v>
      </c>
      <c r="AD267" s="3">
        <f t="shared" ca="1" si="1008"/>
        <v>1.5148024309135664</v>
      </c>
      <c r="AE267" s="28">
        <f t="shared" ca="1" si="1009"/>
        <v>0.81977183660925368</v>
      </c>
      <c r="AF267" s="3">
        <f t="shared" ca="1" si="1010"/>
        <v>3.2479259015302152E-2</v>
      </c>
      <c r="AG267" s="3">
        <f t="shared" ca="1" si="1011"/>
        <v>0.79230894067170499</v>
      </c>
      <c r="AH267" s="3">
        <f t="shared" ca="1" si="1012"/>
        <v>2.0306860516539726E-3</v>
      </c>
      <c r="AI267" s="3">
        <f t="shared" ca="1" si="1013"/>
        <v>-1.0019273305081152E-2</v>
      </c>
      <c r="AJ267" s="3">
        <f t="shared" ca="1" si="1014"/>
        <v>0.67627538159059775</v>
      </c>
      <c r="AK267" s="28">
        <f t="shared" ca="1" si="1015"/>
        <v>0.66290689484128928</v>
      </c>
      <c r="AL267" s="3">
        <f t="shared" ca="1" si="1016"/>
        <v>0.88131993038813861</v>
      </c>
      <c r="AM267" s="3">
        <f t="shared" ca="1" si="1017"/>
        <v>0.68491749877408259</v>
      </c>
      <c r="AN267" s="3">
        <f t="shared" ca="1" si="1018"/>
        <v>0.82911324201051539</v>
      </c>
      <c r="AO267" s="3">
        <f t="shared" ca="1" si="1019"/>
        <v>-9.3279076671587396E-3</v>
      </c>
      <c r="AP267" s="3">
        <f t="shared" ca="1" si="1020"/>
        <v>2.0199880909528014</v>
      </c>
      <c r="AQ267" s="28">
        <f t="shared" ca="1" si="1021"/>
        <v>0.88287977769772397</v>
      </c>
      <c r="AR267" s="3">
        <f t="shared" ca="1" si="1022"/>
        <v>0.51791740836696909</v>
      </c>
      <c r="AS267" s="3">
        <f t="shared" ca="1" si="1023"/>
        <v>0.28486404894639322</v>
      </c>
      <c r="AT267" s="3">
        <f t="shared" ca="1" si="1024"/>
        <v>0.20889544917788663</v>
      </c>
      <c r="AU267" s="3">
        <f t="shared" ca="1" si="975"/>
        <v>0.80372717835054719</v>
      </c>
      <c r="AV267" s="28">
        <f t="shared" ca="1" si="1025"/>
        <v>0.69077119566644862</v>
      </c>
      <c r="AW267" s="2">
        <f t="shared" ca="1" si="1026"/>
        <v>1</v>
      </c>
      <c r="AX267" s="3">
        <f ca="1">POWER(AV267-$G$17, 2)/2</f>
        <v>4.7811226714778901E-2</v>
      </c>
      <c r="AY267" s="29">
        <f t="shared" ca="1" si="1027"/>
        <v>3.6184672148853059E-3</v>
      </c>
      <c r="AZ267" s="3">
        <f t="shared" ca="1" si="1028"/>
        <v>2.3987068655046263E-3</v>
      </c>
      <c r="BA267" s="3">
        <f t="shared" ca="1" si="1029"/>
        <v>3.1946715302844414E-3</v>
      </c>
      <c r="BB267" s="3">
        <f t="shared" ca="1" si="955"/>
        <v>3.6184672148853059E-3</v>
      </c>
      <c r="BC267" s="29">
        <f t="shared" ca="1" si="976"/>
        <v>4.1878156608524434E-4</v>
      </c>
      <c r="BD267" s="3">
        <f t="shared" ca="1" si="1030"/>
        <v>3.719364178951259E-4</v>
      </c>
      <c r="BE267" s="3">
        <f t="shared" ca="1" si="1031"/>
        <v>3.4662007667608081E-4</v>
      </c>
      <c r="BF267" s="3">
        <f t="shared" ca="1" si="1032"/>
        <v>3.433053335678003E-4</v>
      </c>
      <c r="BG267" s="3">
        <f t="shared" ca="1" si="959"/>
        <v>4.1878156608524434E-4</v>
      </c>
      <c r="BH267" s="29">
        <f t="shared" ca="1" si="977"/>
        <v>1.0658491481255453E-4</v>
      </c>
      <c r="BI267" s="3">
        <f t="shared" ca="1" si="1033"/>
        <v>9.4662264596835811E-5</v>
      </c>
      <c r="BJ267" s="3">
        <f t="shared" ca="1" si="1034"/>
        <v>8.8218953117246397E-5</v>
      </c>
      <c r="BK267" s="3">
        <f t="shared" ca="1" si="1035"/>
        <v>8.7375311370728676E-5</v>
      </c>
      <c r="BL267" s="3">
        <f t="shared" ca="1" si="963"/>
        <v>1.0658491481255453E-4</v>
      </c>
      <c r="BM267" s="29">
        <f t="shared" ca="1" si="978"/>
        <v>3.6929048970348418E-5</v>
      </c>
      <c r="BN267" s="3">
        <f t="shared" ca="1" si="1036"/>
        <v>3.3683364698720729E-5</v>
      </c>
      <c r="BO267" s="3">
        <f t="shared" ca="1" si="1037"/>
        <v>3.0879097774448382E-5</v>
      </c>
      <c r="BP267" s="3">
        <f t="shared" ca="1" si="966"/>
        <v>3.6929048970348418E-5</v>
      </c>
      <c r="BQ267" s="29">
        <f t="shared" ca="1" si="979"/>
        <v>5.3014418812196171E-5</v>
      </c>
      <c r="BR267" s="3">
        <f t="shared" ca="1" si="1038"/>
        <v>4.8354995672261332E-5</v>
      </c>
      <c r="BS267" s="3">
        <f t="shared" ca="1" si="1039"/>
        <v>4.4329260232826304E-5</v>
      </c>
      <c r="BT267" s="3">
        <f t="shared" ca="1" si="969"/>
        <v>5.3014418812196171E-5</v>
      </c>
      <c r="BU267" s="29">
        <f t="shared" ca="1" si="980"/>
        <v>5.4919372525272559E-5</v>
      </c>
      <c r="BV267" s="3">
        <f t="shared" ca="1" si="1040"/>
        <v>5.0092523511206079E-5</v>
      </c>
      <c r="BW267" s="3">
        <f t="shared" ca="1" si="1041"/>
        <v>4.5922132337632347E-5</v>
      </c>
      <c r="BX267" s="3">
        <f t="shared" ca="1" si="972"/>
        <v>5.4919372525272559E-5</v>
      </c>
      <c r="BY267" s="29">
        <f t="shared" ca="1" si="973"/>
        <v>9.7560036501622947E-6</v>
      </c>
      <c r="BZ267" s="3">
        <f ca="1">$BY267*$C$17</f>
        <v>-2.3511968796891131E-5</v>
      </c>
      <c r="CA267" s="3">
        <f ca="1">$BY267*$D$17</f>
        <v>3.651964846365252E-5</v>
      </c>
      <c r="CB267" s="3">
        <f ca="1">$BY267*$E$17</f>
        <v>-3.9233768679127666E-6</v>
      </c>
      <c r="CC267" s="3">
        <f ca="1">$BY267*$F$17</f>
        <v>-1.2636951528055219E-5</v>
      </c>
      <c r="CD267" s="3">
        <f t="shared" ca="1" si="1042"/>
        <v>9.7560036501622947E-6</v>
      </c>
      <c r="CE267" s="29">
        <f t="shared" ca="1" si="974"/>
        <v>1.667119339320098E-5</v>
      </c>
      <c r="CF267" s="3">
        <f ca="1">$CE267*$C$17</f>
        <v>-4.0177576077614361E-5</v>
      </c>
      <c r="CG267" s="3">
        <f ca="1">$CE267*$D$17</f>
        <v>6.240527822876923E-5</v>
      </c>
      <c r="CH267" s="3">
        <f ca="1">$CE267*$E$17</f>
        <v>-6.7043204230757743E-6</v>
      </c>
      <c r="CI267" s="3">
        <f ca="1">$CE267*$F$17</f>
        <v>-2.1594196802213229E-5</v>
      </c>
      <c r="CJ267" s="3">
        <f t="shared" ca="1" si="1043"/>
        <v>1.667119339320098E-5</v>
      </c>
    </row>
    <row r="268" spans="2:88" x14ac:dyDescent="0.25">
      <c r="B268" s="2">
        <v>16</v>
      </c>
      <c r="C268" s="3">
        <f t="shared" ca="1" si="981"/>
        <v>0.14453576192347339</v>
      </c>
      <c r="D268" s="3">
        <f t="shared" ca="1" si="982"/>
        <v>0.61133359134523302</v>
      </c>
      <c r="E268" s="3">
        <f t="shared" ca="1" si="983"/>
        <v>0.72865745064227549</v>
      </c>
      <c r="F268" s="5">
        <f t="shared" ca="1" si="984"/>
        <v>0.86038868676283853</v>
      </c>
      <c r="G268" s="2">
        <f t="shared" ca="1" si="985"/>
        <v>0.67380728083720287</v>
      </c>
      <c r="H268" s="2">
        <f t="shared" ca="1" si="986"/>
        <v>2.3396755312467121</v>
      </c>
      <c r="I268" s="11">
        <f t="shared" ca="1" si="987"/>
        <v>0.91211007751882911</v>
      </c>
      <c r="J268" s="3">
        <f t="shared" ca="1" si="988"/>
        <v>0.58452281127304395</v>
      </c>
      <c r="K268" s="3">
        <f t="shared" ca="1" si="989"/>
        <v>0.9874261739408583</v>
      </c>
      <c r="L268" s="3">
        <f t="shared" ca="1" si="990"/>
        <v>0.11131409644855651</v>
      </c>
      <c r="M268" s="3">
        <f t="shared" ca="1" si="991"/>
        <v>1.2464194348475142E-2</v>
      </c>
      <c r="N268" s="3">
        <f t="shared" ca="1" si="992"/>
        <v>0.85003764606862564</v>
      </c>
      <c r="O268" s="3">
        <f t="shared" ca="1" si="993"/>
        <v>1.6300235112066686</v>
      </c>
      <c r="P268" s="28">
        <f t="shared" ca="1" si="994"/>
        <v>0.83617285955077414</v>
      </c>
      <c r="Q268" s="3">
        <f t="shared" ca="1" si="995"/>
        <v>0.31082890767717269</v>
      </c>
      <c r="R268" s="3">
        <f t="shared" ca="1" si="996"/>
        <v>0.9487142287757534</v>
      </c>
      <c r="S268" s="3">
        <f t="shared" ca="1" si="997"/>
        <v>0.99506522426436805</v>
      </c>
      <c r="T268" s="3">
        <f t="shared" ca="1" si="998"/>
        <v>2.071864492912816</v>
      </c>
      <c r="U268" s="28">
        <f t="shared" ca="1" si="999"/>
        <v>0.88813833036596124</v>
      </c>
      <c r="V268" s="3">
        <f t="shared" ca="1" si="1000"/>
        <v>0.33902327086855683</v>
      </c>
      <c r="W268" s="3">
        <f t="shared" ca="1" si="1001"/>
        <v>0.88695748746227565</v>
      </c>
      <c r="X268" s="3">
        <f t="shared" ca="1" si="1002"/>
        <v>0.51843093563036635</v>
      </c>
      <c r="Y268" s="3">
        <f t="shared" ca="1" si="1003"/>
        <v>1.5693072560942736</v>
      </c>
      <c r="Z268" s="28">
        <f t="shared" ca="1" si="1004"/>
        <v>0.82768482971971835</v>
      </c>
      <c r="AA268" s="3">
        <f t="shared" ca="1" si="1005"/>
        <v>0.79215929856069744</v>
      </c>
      <c r="AB268" s="3">
        <f t="shared" ca="1" si="1006"/>
        <v>0.7957415787829164</v>
      </c>
      <c r="AC268" s="3">
        <f t="shared" ca="1" si="1007"/>
        <v>0.12687236840983984</v>
      </c>
      <c r="AD268" s="3">
        <f t="shared" ca="1" si="1008"/>
        <v>1.5147863590216577</v>
      </c>
      <c r="AE268" s="28">
        <f t="shared" ca="1" si="1009"/>
        <v>0.81976946203974987</v>
      </c>
      <c r="AF268" s="3">
        <f t="shared" ca="1" si="1010"/>
        <v>3.2438346009333686E-2</v>
      </c>
      <c r="AG268" s="3">
        <f t="shared" ca="1" si="1011"/>
        <v>0.79227081246327058</v>
      </c>
      <c r="AH268" s="3">
        <f t="shared" ca="1" si="1012"/>
        <v>1.9929224649615144E-3</v>
      </c>
      <c r="AI268" s="3">
        <f t="shared" ca="1" si="1013"/>
        <v>-1.0065339277350529E-2</v>
      </c>
      <c r="AJ268" s="3">
        <f t="shared" ca="1" si="1014"/>
        <v>0.67612866866976584</v>
      </c>
      <c r="AK268" s="28">
        <f t="shared" ca="1" si="1015"/>
        <v>0.66287410939134339</v>
      </c>
      <c r="AL268" s="3">
        <f t="shared" ca="1" si="1016"/>
        <v>0.88130951753903297</v>
      </c>
      <c r="AM268" s="3">
        <f t="shared" ca="1" si="1017"/>
        <v>0.68490779468923968</v>
      </c>
      <c r="AN268" s="3">
        <f t="shared" ca="1" si="1018"/>
        <v>0.82910363072626458</v>
      </c>
      <c r="AO268" s="3">
        <f t="shared" ca="1" si="1019"/>
        <v>-9.3396320077881213E-3</v>
      </c>
      <c r="AP268" s="3">
        <f t="shared" ca="1" si="1020"/>
        <v>2.0199467601917038</v>
      </c>
      <c r="AQ268" s="28">
        <f t="shared" ca="1" si="1021"/>
        <v>0.8828755039022691</v>
      </c>
      <c r="AR268" s="3">
        <f t="shared" ca="1" si="1022"/>
        <v>0.51765355061176355</v>
      </c>
      <c r="AS268" s="3">
        <f t="shared" ca="1" si="1023"/>
        <v>0.28451263507806196</v>
      </c>
      <c r="AT268" s="3">
        <f t="shared" ca="1" si="1024"/>
        <v>0.20849741778424924</v>
      </c>
      <c r="AU268" s="3">
        <f t="shared" ca="1" si="975"/>
        <v>0.80282579018039513</v>
      </c>
      <c r="AV268" s="28">
        <f t="shared" ca="1" si="1025"/>
        <v>0.69057862032666995</v>
      </c>
      <c r="AW268" s="2">
        <f t="shared" ca="1" si="1026"/>
        <v>1</v>
      </c>
      <c r="AX268" s="3">
        <f ca="1">POWER(AV268-$G$18, 2)/2</f>
        <v>4.7870795099473534E-2</v>
      </c>
      <c r="AY268" s="29">
        <f t="shared" ca="1" si="1027"/>
        <v>3.5788478353806757E-3</v>
      </c>
      <c r="AZ268" s="3">
        <f t="shared" ca="1" si="1028"/>
        <v>2.3723255715251026E-3</v>
      </c>
      <c r="BA268" s="3">
        <f t="shared" ca="1" si="1029"/>
        <v>3.1596770860512591E-3</v>
      </c>
      <c r="BB268" s="3">
        <f t="shared" ca="1" si="955"/>
        <v>3.5788478353806757E-3</v>
      </c>
      <c r="BC268" s="29">
        <f t="shared" ca="1" si="976"/>
        <v>4.1400500758839796E-4</v>
      </c>
      <c r="BD268" s="3">
        <f t="shared" ca="1" si="1030"/>
        <v>3.6769371620270689E-4</v>
      </c>
      <c r="BE268" s="3">
        <f t="shared" ca="1" si="1031"/>
        <v>3.4266566420891386E-4</v>
      </c>
      <c r="BF268" s="3">
        <f t="shared" ca="1" si="1032"/>
        <v>3.3938866235250356E-4</v>
      </c>
      <c r="BG268" s="3">
        <f t="shared" ca="1" si="959"/>
        <v>4.1400500758839796E-4</v>
      </c>
      <c r="BH268" s="29">
        <f t="shared" ca="1" si="977"/>
        <v>1.0529118030321767E-4</v>
      </c>
      <c r="BI268" s="3">
        <f t="shared" ca="1" si="1033"/>
        <v>9.3513133076761129E-5</v>
      </c>
      <c r="BJ268" s="3">
        <f t="shared" ca="1" si="1034"/>
        <v>8.714791264025689E-5</v>
      </c>
      <c r="BK268" s="3">
        <f t="shared" ca="1" si="1035"/>
        <v>8.6314494234699066E-5</v>
      </c>
      <c r="BL268" s="3">
        <f t="shared" ca="1" si="963"/>
        <v>1.0529118030321767E-4</v>
      </c>
      <c r="BM268" s="29">
        <f t="shared" ca="1" si="978"/>
        <v>3.649991458357242E-5</v>
      </c>
      <c r="BN268" s="3">
        <f t="shared" ca="1" si="1036"/>
        <v>3.329193992025288E-5</v>
      </c>
      <c r="BO268" s="3">
        <f t="shared" ca="1" si="1037"/>
        <v>3.0520237950704753E-5</v>
      </c>
      <c r="BP268" s="3">
        <f t="shared" ca="1" si="966"/>
        <v>3.649991458357242E-5</v>
      </c>
      <c r="BQ268" s="29">
        <f t="shared" ca="1" si="979"/>
        <v>5.2398450674323248E-5</v>
      </c>
      <c r="BR268" s="3">
        <f t="shared" ca="1" si="1038"/>
        <v>4.7793154906423519E-5</v>
      </c>
      <c r="BS268" s="3">
        <f t="shared" ca="1" si="1039"/>
        <v>4.3814162336379058E-5</v>
      </c>
      <c r="BT268" s="3">
        <f t="shared" ca="1" si="969"/>
        <v>5.2398450674323248E-5</v>
      </c>
      <c r="BU268" s="29">
        <f t="shared" ca="1" si="980"/>
        <v>5.428127648995317E-5</v>
      </c>
      <c r="BV268" s="3">
        <f t="shared" ca="1" si="1040"/>
        <v>4.9510499307072181E-5</v>
      </c>
      <c r="BW268" s="3">
        <f t="shared" ca="1" si="1041"/>
        <v>4.5388530182670349E-5</v>
      </c>
      <c r="BX268" s="3">
        <f t="shared" ca="1" si="972"/>
        <v>5.428127648995317E-5</v>
      </c>
      <c r="BY268" s="29">
        <f t="shared" ca="1" si="973"/>
        <v>9.642641805453596E-6</v>
      </c>
      <c r="BZ268" s="3">
        <f ca="1">$BY268*$C$18</f>
        <v>3.9162625428669238E-6</v>
      </c>
      <c r="CA268" s="3">
        <f ca="1">$BY268*$D$18</f>
        <v>1.3009852323917992E-5</v>
      </c>
      <c r="CB268" s="3">
        <f ca="1">$BY268*$E$18</f>
        <v>-1.3982794882088259E-5</v>
      </c>
      <c r="CC268" s="3">
        <f ca="1">$BY268*$F$18</f>
        <v>-5.3949616637332328E-6</v>
      </c>
      <c r="CD268" s="3">
        <f t="shared" ca="1" si="1042"/>
        <v>9.642641805453596E-6</v>
      </c>
      <c r="CE268" s="29">
        <f t="shared" ca="1" si="974"/>
        <v>1.6477511250022716E-5</v>
      </c>
      <c r="CF268" s="3">
        <f ca="1">$CE268*$C$18</f>
        <v>6.6921764190842257E-6</v>
      </c>
      <c r="CG268" s="3">
        <f ca="1">$CE268*$D$18</f>
        <v>2.2231458178530646E-5</v>
      </c>
      <c r="CH268" s="3">
        <f ca="1">$CE268*$E$18</f>
        <v>-2.389403906365794E-5</v>
      </c>
      <c r="CI268" s="3">
        <f ca="1">$CE268*$F$18</f>
        <v>-9.2190027692752107E-6</v>
      </c>
      <c r="CJ268" s="3">
        <f t="shared" ca="1" si="1043"/>
        <v>1.6477511250022716E-5</v>
      </c>
    </row>
    <row r="269" spans="2:88" x14ac:dyDescent="0.25">
      <c r="B269" s="2">
        <v>17</v>
      </c>
      <c r="C269" s="3">
        <f t="shared" ca="1" si="981"/>
        <v>0.14453533113459369</v>
      </c>
      <c r="D269" s="3">
        <f t="shared" ca="1" si="982"/>
        <v>0.61133216026147741</v>
      </c>
      <c r="E269" s="3">
        <f t="shared" ca="1" si="983"/>
        <v>0.72865898874971258</v>
      </c>
      <c r="F269" s="5">
        <f t="shared" ca="1" si="984"/>
        <v>0.86038928020862149</v>
      </c>
      <c r="G269" s="2">
        <f t="shared" ca="1" si="985"/>
        <v>0.6738062201466043</v>
      </c>
      <c r="H269" s="2">
        <f t="shared" ca="1" si="986"/>
        <v>2.3396760308869418</v>
      </c>
      <c r="I269" s="11">
        <f t="shared" ca="1" si="987"/>
        <v>0.91211011757262195</v>
      </c>
      <c r="J269" s="3">
        <f t="shared" ca="1" si="988"/>
        <v>0.58452207513363785</v>
      </c>
      <c r="K269" s="3">
        <f t="shared" ca="1" si="989"/>
        <v>0.98742372848045867</v>
      </c>
      <c r="L269" s="3">
        <f t="shared" ca="1" si="990"/>
        <v>0.11131672479285351</v>
      </c>
      <c r="M269" s="3">
        <f t="shared" ca="1" si="991"/>
        <v>1.2465208438779763E-2</v>
      </c>
      <c r="N269" s="3">
        <f t="shared" ca="1" si="992"/>
        <v>0.8500358335423881</v>
      </c>
      <c r="O269" s="3">
        <f t="shared" ca="1" si="993"/>
        <v>1.6300210309760761</v>
      </c>
      <c r="P269" s="28">
        <f t="shared" ca="1" si="994"/>
        <v>0.83617251978913743</v>
      </c>
      <c r="Q269" s="3">
        <f t="shared" ca="1" si="995"/>
        <v>0.31082524556378149</v>
      </c>
      <c r="R269" s="3">
        <f t="shared" ca="1" si="996"/>
        <v>0.94871021378514919</v>
      </c>
      <c r="S269" s="3">
        <f t="shared" ca="1" si="997"/>
        <v>0.99506186703819344</v>
      </c>
      <c r="T269" s="3">
        <f t="shared" ca="1" si="998"/>
        <v>2.0718541283243326</v>
      </c>
      <c r="U269" s="28">
        <f t="shared" ca="1" si="999"/>
        <v>0.88813730065408503</v>
      </c>
      <c r="V269" s="3">
        <f t="shared" ca="1" si="1000"/>
        <v>0.33901801362151712</v>
      </c>
      <c r="W269" s="3">
        <f t="shared" ca="1" si="1001"/>
        <v>0.88695266790441862</v>
      </c>
      <c r="X269" s="3">
        <f t="shared" ca="1" si="1002"/>
        <v>0.51842517180079217</v>
      </c>
      <c r="Y269" s="3">
        <f t="shared" ca="1" si="1003"/>
        <v>1.5692923793196867</v>
      </c>
      <c r="Z269" s="28">
        <f t="shared" ca="1" si="1004"/>
        <v>0.82768270794432464</v>
      </c>
      <c r="AA269" s="3">
        <f t="shared" ca="1" si="1005"/>
        <v>0.79215385240577363</v>
      </c>
      <c r="AB269" s="3">
        <f t="shared" ca="1" si="1006"/>
        <v>0.79573658604459629</v>
      </c>
      <c r="AC269" s="3">
        <f t="shared" ca="1" si="1007"/>
        <v>0.12686639746942593</v>
      </c>
      <c r="AD269" s="3">
        <f t="shared" ca="1" si="1008"/>
        <v>1.5147710071641773</v>
      </c>
      <c r="AE269" s="28">
        <f t="shared" ca="1" si="1009"/>
        <v>0.81976719383018792</v>
      </c>
      <c r="AF269" s="3">
        <f t="shared" ca="1" si="1010"/>
        <v>3.2397899700551389E-2</v>
      </c>
      <c r="AG269" s="3">
        <f t="shared" ca="1" si="1011"/>
        <v>0.79223311924020756</v>
      </c>
      <c r="AH269" s="3">
        <f t="shared" ca="1" si="1012"/>
        <v>1.955589712102739E-3</v>
      </c>
      <c r="AI269" s="3">
        <f t="shared" ca="1" si="1013"/>
        <v>-1.0110879828185253E-2</v>
      </c>
      <c r="AJ269" s="3">
        <f t="shared" ca="1" si="1014"/>
        <v>0.6759836851052119</v>
      </c>
      <c r="AK269" s="28">
        <f t="shared" ca="1" si="1015"/>
        <v>0.66284170885560312</v>
      </c>
      <c r="AL269" s="3">
        <f t="shared" ca="1" si="1016"/>
        <v>0.88129923109439456</v>
      </c>
      <c r="AM269" s="3">
        <f t="shared" ca="1" si="1017"/>
        <v>0.6848982084188493</v>
      </c>
      <c r="AN269" s="3">
        <f t="shared" ca="1" si="1018"/>
        <v>0.82909413613189875</v>
      </c>
      <c r="AO269" s="3">
        <f t="shared" ca="1" si="1019"/>
        <v>-9.3512140376214754E-3</v>
      </c>
      <c r="AP269" s="3">
        <f t="shared" ca="1" si="1020"/>
        <v>2.0199060833433147</v>
      </c>
      <c r="AQ269" s="28">
        <f t="shared" ca="1" si="1021"/>
        <v>0.88287129759239891</v>
      </c>
      <c r="AR269" s="3">
        <f t="shared" ca="1" si="1022"/>
        <v>0.51739259479889577</v>
      </c>
      <c r="AS269" s="3">
        <f t="shared" ca="1" si="1023"/>
        <v>0.2841650705985963</v>
      </c>
      <c r="AT269" s="3">
        <f t="shared" ca="1" si="1024"/>
        <v>0.20810374452235736</v>
      </c>
      <c r="AU269" s="3">
        <f t="shared" ca="1" si="975"/>
        <v>0.80193432081791038</v>
      </c>
      <c r="AV269" s="28">
        <f t="shared" ca="1" si="1025"/>
        <v>0.69038809898496545</v>
      </c>
      <c r="AW269" s="2">
        <f t="shared" ca="1" si="1026"/>
        <v>1</v>
      </c>
      <c r="AX269" s="3">
        <f ca="1">POWER(AV269-$G$19, 2)/2</f>
        <v>4.7929764625071779E-2</v>
      </c>
      <c r="AY269" s="29">
        <f t="shared" ca="1" si="1027"/>
        <v>3.5396219411215654E-3</v>
      </c>
      <c r="AZ269" s="3">
        <f t="shared" ca="1" si="1028"/>
        <v>2.3462090561558054E-3</v>
      </c>
      <c r="BA269" s="3">
        <f t="shared" ca="1" si="1029"/>
        <v>3.1250306161445221E-3</v>
      </c>
      <c r="BB269" s="3">
        <f t="shared" ca="1" si="955"/>
        <v>3.5396219411215654E-3</v>
      </c>
      <c r="BC269" s="29">
        <f t="shared" ca="1" si="976"/>
        <v>4.0928022292892503E-4</v>
      </c>
      <c r="BD269" s="3">
        <f t="shared" ca="1" si="1030"/>
        <v>3.6349703240319764E-4</v>
      </c>
      <c r="BE269" s="3">
        <f t="shared" ca="1" si="1031"/>
        <v>3.3875416322186954E-4</v>
      </c>
      <c r="BF269" s="3">
        <f t="shared" ca="1" si="1032"/>
        <v>3.3551449984063863E-4</v>
      </c>
      <c r="BG269" s="3">
        <f t="shared" ca="1" si="959"/>
        <v>4.0928022292892503E-4</v>
      </c>
      <c r="BH269" s="29">
        <f t="shared" ca="1" si="977"/>
        <v>1.0401316273919476E-4</v>
      </c>
      <c r="BI269" s="3">
        <f t="shared" ca="1" si="1033"/>
        <v>9.2377969587682481E-5</v>
      </c>
      <c r="BJ269" s="3">
        <f t="shared" ca="1" si="1034"/>
        <v>8.6089896197830447E-5</v>
      </c>
      <c r="BK269" s="3">
        <f t="shared" ca="1" si="1035"/>
        <v>8.5266578540112349E-5</v>
      </c>
      <c r="BL269" s="3">
        <f t="shared" ca="1" si="963"/>
        <v>1.0401316273919476E-4</v>
      </c>
      <c r="BM269" s="29">
        <f t="shared" ca="1" si="978"/>
        <v>3.6075592120779907E-5</v>
      </c>
      <c r="BN269" s="3">
        <f t="shared" ca="1" si="1036"/>
        <v>3.2904912570786518E-5</v>
      </c>
      <c r="BO269" s="3">
        <f t="shared" ca="1" si="1037"/>
        <v>3.0165418766517688E-5</v>
      </c>
      <c r="BP269" s="3">
        <f t="shared" ca="1" si="966"/>
        <v>3.6075592120779907E-5</v>
      </c>
      <c r="BQ269" s="29">
        <f t="shared" ca="1" si="979"/>
        <v>5.1789391205286137E-5</v>
      </c>
      <c r="BR269" s="3">
        <f t="shared" ca="1" si="1038"/>
        <v>4.7237627701268054E-5</v>
      </c>
      <c r="BS269" s="3">
        <f t="shared" ca="1" si="1039"/>
        <v>4.3304865742469505E-5</v>
      </c>
      <c r="BT269" s="3">
        <f t="shared" ca="1" si="969"/>
        <v>5.1789391205286137E-5</v>
      </c>
      <c r="BU269" s="29">
        <f t="shared" ca="1" si="980"/>
        <v>5.3650335442077479E-5</v>
      </c>
      <c r="BV269" s="3">
        <f t="shared" ca="1" si="1040"/>
        <v>4.8935013767883899E-5</v>
      </c>
      <c r="BW269" s="3">
        <f t="shared" ca="1" si="1041"/>
        <v>4.486093617413439E-5</v>
      </c>
      <c r="BX269" s="3">
        <f t="shared" ca="1" si="972"/>
        <v>5.3650335442077479E-5</v>
      </c>
      <c r="BY269" s="29">
        <f t="shared" ca="1" si="973"/>
        <v>9.5305298371246004E-6</v>
      </c>
      <c r="BZ269" s="3">
        <f ca="1">$BY269*$C$19</f>
        <v>-1.3235046784814934E-5</v>
      </c>
      <c r="CA269" s="3">
        <f ca="1">$BY269*$D$19</f>
        <v>-4.6483253174607813E-5</v>
      </c>
      <c r="CB269" s="3">
        <f ca="1">$BY269*$E$19</f>
        <v>6.1733053966990883E-5</v>
      </c>
      <c r="CC269" s="3">
        <f ca="1">$BY269*$F$19</f>
        <v>3.2574397930308169E-6</v>
      </c>
      <c r="CD269" s="3">
        <f t="shared" ca="1" si="1042"/>
        <v>9.5305298371246004E-6</v>
      </c>
      <c r="CE269" s="29">
        <f t="shared" ca="1" si="974"/>
        <v>1.6285966265680679E-5</v>
      </c>
      <c r="CF269" s="3">
        <f ca="1">$CE269*$C$19</f>
        <v>-2.261632135315076E-5</v>
      </c>
      <c r="CG269" s="3">
        <f ca="1">$CE269*$D$19</f>
        <v>-7.9431543267604384E-5</v>
      </c>
      <c r="CH269" s="3">
        <f ca="1">$CE269*$E$19</f>
        <v>1.0549071788932003E-4</v>
      </c>
      <c r="CI269" s="3">
        <f ca="1">$CE269*$F$19</f>
        <v>5.5663804099469991E-6</v>
      </c>
      <c r="CJ269" s="3">
        <f t="shared" ca="1" si="1043"/>
        <v>1.6285966265680679E-5</v>
      </c>
    </row>
    <row r="270" spans="2:88" x14ac:dyDescent="0.25">
      <c r="B270" s="2">
        <v>18</v>
      </c>
      <c r="C270" s="3">
        <f t="shared" ca="1" si="981"/>
        <v>0.14453678698974001</v>
      </c>
      <c r="D270" s="3">
        <f t="shared" ca="1" si="982"/>
        <v>0.61133727341932664</v>
      </c>
      <c r="E270" s="3">
        <f t="shared" ca="1" si="983"/>
        <v>0.72865219811377624</v>
      </c>
      <c r="F270" s="5">
        <f t="shared" ca="1" si="984"/>
        <v>0.8603889218902443</v>
      </c>
      <c r="G270" s="2">
        <f t="shared" ca="1" si="985"/>
        <v>0.67380517178832222</v>
      </c>
      <c r="H270" s="2">
        <f t="shared" ca="1" si="986"/>
        <v>2.3396706665556604</v>
      </c>
      <c r="I270" s="11">
        <f t="shared" ca="1" si="987"/>
        <v>0.91210968753870747</v>
      </c>
      <c r="J270" s="3">
        <f t="shared" ca="1" si="988"/>
        <v>0.58452456292898669</v>
      </c>
      <c r="K270" s="3">
        <f t="shared" ca="1" si="989"/>
        <v>0.98743246595021816</v>
      </c>
      <c r="L270" s="3">
        <f t="shared" ca="1" si="990"/>
        <v>0.11130512081388569</v>
      </c>
      <c r="M270" s="3">
        <f t="shared" ca="1" si="991"/>
        <v>1.2464596136934668E-2</v>
      </c>
      <c r="N270" s="3">
        <f t="shared" ca="1" si="992"/>
        <v>0.8500340420860989</v>
      </c>
      <c r="O270" s="3">
        <f t="shared" ca="1" si="993"/>
        <v>1.6300223699665466</v>
      </c>
      <c r="P270" s="28">
        <f t="shared" ca="1" si="994"/>
        <v>0.83617270321473081</v>
      </c>
      <c r="Q270" s="3">
        <f t="shared" ca="1" si="995"/>
        <v>0.31082162602339869</v>
      </c>
      <c r="R270" s="3">
        <f t="shared" ca="1" si="996"/>
        <v>0.94870624547001592</v>
      </c>
      <c r="S270" s="3">
        <f t="shared" ca="1" si="997"/>
        <v>0.99505854884212908</v>
      </c>
      <c r="T270" s="3">
        <f t="shared" ca="1" si="998"/>
        <v>2.0718442308659655</v>
      </c>
      <c r="U270" s="28">
        <f t="shared" ca="1" si="999"/>
        <v>0.88813631734340259</v>
      </c>
      <c r="V270" s="3">
        <f t="shared" ca="1" si="1000"/>
        <v>0.33901281748246997</v>
      </c>
      <c r="W270" s="3">
        <f t="shared" ca="1" si="1001"/>
        <v>0.88694790436918691</v>
      </c>
      <c r="X270" s="3">
        <f t="shared" ca="1" si="1002"/>
        <v>0.51841947496775964</v>
      </c>
      <c r="Y270" s="3">
        <f t="shared" ca="1" si="1003"/>
        <v>1.5692779768003358</v>
      </c>
      <c r="Z270" s="28">
        <f t="shared" ca="1" si="1004"/>
        <v>0.82768065378909228</v>
      </c>
      <c r="AA270" s="3">
        <f t="shared" ca="1" si="1005"/>
        <v>0.79214846955425922</v>
      </c>
      <c r="AB270" s="3">
        <f t="shared" ca="1" si="1006"/>
        <v>0.79573165134161716</v>
      </c>
      <c r="AC270" s="3">
        <f t="shared" ca="1" si="1007"/>
        <v>0.1268604959325273</v>
      </c>
      <c r="AD270" s="3">
        <f t="shared" ca="1" si="1008"/>
        <v>1.5147558749177696</v>
      </c>
      <c r="AE270" s="28">
        <f t="shared" ca="1" si="1009"/>
        <v>0.81976495804597649</v>
      </c>
      <c r="AF270" s="3">
        <f t="shared" ca="1" si="1010"/>
        <v>3.2357915026987039E-2</v>
      </c>
      <c r="AG270" s="3">
        <f t="shared" ca="1" si="1011"/>
        <v>0.7921958562822532</v>
      </c>
      <c r="AH270" s="3">
        <f t="shared" ca="1" si="1012"/>
        <v>1.9186831171202688E-3</v>
      </c>
      <c r="AI270" s="3">
        <f t="shared" ca="1" si="1013"/>
        <v>-1.0155900652707434E-2</v>
      </c>
      <c r="AJ270" s="3">
        <f t="shared" ca="1" si="1014"/>
        <v>0.67584039227798631</v>
      </c>
      <c r="AK270" s="28">
        <f t="shared" ca="1" si="1015"/>
        <v>0.66280968465798684</v>
      </c>
      <c r="AL270" s="3">
        <f t="shared" ca="1" si="1016"/>
        <v>0.88128906951773989</v>
      </c>
      <c r="AM270" s="3">
        <f t="shared" ca="1" si="1017"/>
        <v>0.68488873853026755</v>
      </c>
      <c r="AN270" s="3">
        <f t="shared" ca="1" si="1018"/>
        <v>0.82908475680825933</v>
      </c>
      <c r="AO270" s="3">
        <f t="shared" ca="1" si="1019"/>
        <v>-9.3626554855227861E-3</v>
      </c>
      <c r="AP270" s="3">
        <f t="shared" ca="1" si="1020"/>
        <v>2.0198659629919566</v>
      </c>
      <c r="AQ270" s="28">
        <f t="shared" ca="1" si="1021"/>
        <v>0.88286714870040728</v>
      </c>
      <c r="AR270" s="3">
        <f t="shared" ca="1" si="1022"/>
        <v>0.51713451180271863</v>
      </c>
      <c r="AS270" s="3">
        <f t="shared" ca="1" si="1023"/>
        <v>0.28382131723082038</v>
      </c>
      <c r="AT270" s="3">
        <f t="shared" ca="1" si="1024"/>
        <v>0.207714386108834</v>
      </c>
      <c r="AU270" s="3">
        <f t="shared" ca="1" si="975"/>
        <v>0.80105266588652402</v>
      </c>
      <c r="AV270" s="28">
        <f t="shared" ca="1" si="1025"/>
        <v>0.69019961152564768</v>
      </c>
      <c r="AW270" s="2">
        <f t="shared" ca="1" si="1026"/>
        <v>1</v>
      </c>
      <c r="AX270" s="3">
        <f ca="1">POWER(AV270-$G$20, 2)/2</f>
        <v>4.7988140349429803E-2</v>
      </c>
      <c r="AY270" s="29">
        <f t="shared" ca="1" si="1027"/>
        <v>3.5007863598692161E-3</v>
      </c>
      <c r="AZ270" s="3">
        <f t="shared" ca="1" si="1028"/>
        <v>2.3203551032398967E-3</v>
      </c>
      <c r="BA270" s="3">
        <f t="shared" ca="1" si="1029"/>
        <v>3.0907292717470129E-3</v>
      </c>
      <c r="BB270" s="3">
        <f t="shared" ca="1" si="955"/>
        <v>3.5007863598692161E-3</v>
      </c>
      <c r="BC270" s="29">
        <f t="shared" ca="1" si="976"/>
        <v>4.0460669826103071E-4</v>
      </c>
      <c r="BD270" s="3">
        <f t="shared" ca="1" si="1030"/>
        <v>3.5934590296602509E-4</v>
      </c>
      <c r="BE270" s="3">
        <f t="shared" ca="1" si="1031"/>
        <v>3.3488513654413591E-4</v>
      </c>
      <c r="BF270" s="3">
        <f t="shared" ca="1" si="1032"/>
        <v>3.3168239302507491E-4</v>
      </c>
      <c r="BG270" s="3">
        <f t="shared" ca="1" si="959"/>
        <v>4.0460669826103071E-4</v>
      </c>
      <c r="BH270" s="29">
        <f t="shared" ca="1" si="977"/>
        <v>1.0275067694725553E-4</v>
      </c>
      <c r="BI270" s="3">
        <f t="shared" ca="1" si="1033"/>
        <v>9.1256607828477175E-5</v>
      </c>
      <c r="BJ270" s="3">
        <f t="shared" ca="1" si="1034"/>
        <v>8.5044747472976263E-5</v>
      </c>
      <c r="BK270" s="3">
        <f t="shared" ca="1" si="1035"/>
        <v>8.4231404376862602E-5</v>
      </c>
      <c r="BL270" s="3">
        <f t="shared" ca="1" si="963"/>
        <v>1.0275067694725553E-4</v>
      </c>
      <c r="BM270" s="29">
        <f t="shared" ca="1" si="978"/>
        <v>3.565603492060681E-5</v>
      </c>
      <c r="BN270" s="3">
        <f t="shared" ca="1" si="1036"/>
        <v>3.2522214870303921E-5</v>
      </c>
      <c r="BO270" s="3">
        <f t="shared" ca="1" si="1037"/>
        <v>2.9814603105482635E-5</v>
      </c>
      <c r="BP270" s="3">
        <f t="shared" ca="1" si="966"/>
        <v>3.565603492060681E-5</v>
      </c>
      <c r="BQ270" s="29">
        <f t="shared" ca="1" si="979"/>
        <v>5.1187173236808114E-5</v>
      </c>
      <c r="BR270" s="3">
        <f t="shared" ca="1" si="1038"/>
        <v>4.6688316587014739E-5</v>
      </c>
      <c r="BS270" s="3">
        <f t="shared" ca="1" si="1039"/>
        <v>4.2801317015342565E-5</v>
      </c>
      <c r="BT270" s="3">
        <f t="shared" ca="1" si="969"/>
        <v>5.1187173236808114E-5</v>
      </c>
      <c r="BU270" s="29">
        <f t="shared" ca="1" si="980"/>
        <v>5.302649067743088E-5</v>
      </c>
      <c r="BV270" s="3">
        <f t="shared" ca="1" si="1040"/>
        <v>4.8365975843065664E-5</v>
      </c>
      <c r="BW270" s="3">
        <f t="shared" ca="1" si="1041"/>
        <v>4.4339304051738102E-5</v>
      </c>
      <c r="BX270" s="3">
        <f t="shared" ca="1" si="972"/>
        <v>5.302649067743088E-5</v>
      </c>
      <c r="BY270" s="29">
        <f t="shared" ca="1" si="973"/>
        <v>9.4197241041117262E-6</v>
      </c>
      <c r="BZ270" s="3">
        <f ca="1">$BY270*$C$20</f>
        <v>-3.5326791307650211E-5</v>
      </c>
      <c r="CA270" s="3">
        <f ca="1">$BY270*$D$20</f>
        <v>-1.2677629882759808E-4</v>
      </c>
      <c r="CB270" s="3">
        <f ca="1">$BY270*$E$20</f>
        <v>1.6572309010845843E-4</v>
      </c>
      <c r="CC270" s="3">
        <f ca="1">$BY270*$F$20</f>
        <v>-2.6159515809528673E-5</v>
      </c>
      <c r="CD270" s="3">
        <f t="shared" ca="1" si="1042"/>
        <v>9.4197241041117262E-6</v>
      </c>
      <c r="CE270" s="29">
        <f t="shared" ca="1" si="974"/>
        <v>1.6096533479726604E-5</v>
      </c>
      <c r="CF270" s="3">
        <f ca="1">$CE270*$C$20</f>
        <v>-6.0366829509018689E-5</v>
      </c>
      <c r="CG270" s="3">
        <f ca="1">$CE270*$D$20</f>
        <v>-2.1663680549024848E-4</v>
      </c>
      <c r="CH270" s="3">
        <f ca="1">$CE270*$E$20</f>
        <v>2.8318953281552606E-4</v>
      </c>
      <c r="CI270" s="3">
        <f ca="1">$CE270*$F$20</f>
        <v>-4.4701683126548748E-5</v>
      </c>
      <c r="CJ270" s="3">
        <f t="shared" ca="1" si="1043"/>
        <v>1.6096533479726604E-5</v>
      </c>
    </row>
    <row r="271" spans="2:88" x14ac:dyDescent="0.25">
      <c r="B271" s="2">
        <v>19</v>
      </c>
      <c r="C271" s="3">
        <f t="shared" ca="1" si="981"/>
        <v>0.14454067293678385</v>
      </c>
      <c r="D271" s="3">
        <f t="shared" ca="1" si="982"/>
        <v>0.61135121881219767</v>
      </c>
      <c r="E271" s="3">
        <f t="shared" ca="1" si="983"/>
        <v>0.72863396857386431</v>
      </c>
      <c r="F271" s="5">
        <f t="shared" ca="1" si="984"/>
        <v>0.8603917994369833</v>
      </c>
      <c r="G271" s="2">
        <f t="shared" ca="1" si="985"/>
        <v>0.67380413561867081</v>
      </c>
      <c r="H271" s="2">
        <f t="shared" ca="1" si="986"/>
        <v>2.3396657633603839</v>
      </c>
      <c r="I271" s="11">
        <f t="shared" ca="1" si="987"/>
        <v>0.91210929447029543</v>
      </c>
      <c r="J271" s="3">
        <f t="shared" ca="1" si="988"/>
        <v>0.58453120328023267</v>
      </c>
      <c r="K271" s="3">
        <f t="shared" ca="1" si="989"/>
        <v>0.98745629599882212</v>
      </c>
      <c r="L271" s="3">
        <f t="shared" ca="1" si="990"/>
        <v>0.11127396996527598</v>
      </c>
      <c r="M271" s="3">
        <f t="shared" ca="1" si="991"/>
        <v>1.2469513322078589E-2</v>
      </c>
      <c r="N271" s="3">
        <f t="shared" ca="1" si="992"/>
        <v>0.85003227146741611</v>
      </c>
      <c r="O271" s="3">
        <f t="shared" ca="1" si="993"/>
        <v>1.6300351879110642</v>
      </c>
      <c r="P271" s="28">
        <f t="shared" ca="1" si="994"/>
        <v>0.83617445911064092</v>
      </c>
      <c r="Q271" s="3">
        <f t="shared" ca="1" si="995"/>
        <v>0.31081804857976297</v>
      </c>
      <c r="R271" s="3">
        <f t="shared" ca="1" si="996"/>
        <v>0.94870232330617466</v>
      </c>
      <c r="S271" s="3">
        <f t="shared" ca="1" si="997"/>
        <v>0.99505526923578747</v>
      </c>
      <c r="T271" s="3">
        <f t="shared" ca="1" si="998"/>
        <v>2.0718359522820577</v>
      </c>
      <c r="U271" s="28">
        <f t="shared" ca="1" si="999"/>
        <v>0.88813549486179977</v>
      </c>
      <c r="V271" s="3">
        <f t="shared" ca="1" si="1000"/>
        <v>0.3390076817676454</v>
      </c>
      <c r="W271" s="3">
        <f t="shared" ca="1" si="1001"/>
        <v>0.88694319622431528</v>
      </c>
      <c r="X271" s="3">
        <f t="shared" ca="1" si="1002"/>
        <v>0.51841384437870364</v>
      </c>
      <c r="Y271" s="3">
        <f t="shared" ca="1" si="1003"/>
        <v>1.5692651491805309</v>
      </c>
      <c r="Z271" s="28">
        <f t="shared" ca="1" si="1004"/>
        <v>0.82767882423713579</v>
      </c>
      <c r="AA271" s="3">
        <f t="shared" ca="1" si="1005"/>
        <v>0.79214314929691643</v>
      </c>
      <c r="AB271" s="3">
        <f t="shared" ca="1" si="1006"/>
        <v>0.79572677401817149</v>
      </c>
      <c r="AC271" s="3">
        <f t="shared" ca="1" si="1007"/>
        <v>0.12685466301855278</v>
      </c>
      <c r="AD271" s="3">
        <f t="shared" ca="1" si="1008"/>
        <v>1.5147421969077408</v>
      </c>
      <c r="AE271" s="28">
        <f t="shared" ca="1" si="1009"/>
        <v>0.81976293710607284</v>
      </c>
      <c r="AF271" s="3">
        <f t="shared" ca="1" si="1010"/>
        <v>3.2318386977660776E-2</v>
      </c>
      <c r="AG271" s="3">
        <f t="shared" ca="1" si="1011"/>
        <v>0.79215901891723339</v>
      </c>
      <c r="AH271" s="3">
        <f t="shared" ca="1" si="1012"/>
        <v>1.8821980538875106E-3</v>
      </c>
      <c r="AI271" s="3">
        <f t="shared" ca="1" si="1013"/>
        <v>-1.0200407389516147E-2</v>
      </c>
      <c r="AJ271" s="3">
        <f t="shared" ca="1" si="1014"/>
        <v>0.67569890081315265</v>
      </c>
      <c r="AK271" s="28">
        <f t="shared" ca="1" si="1015"/>
        <v>0.66277806157668329</v>
      </c>
      <c r="AL271" s="3">
        <f t="shared" ca="1" si="1016"/>
        <v>0.8812790312908787</v>
      </c>
      <c r="AM271" s="3">
        <f t="shared" ca="1" si="1017"/>
        <v>0.68487938360804557</v>
      </c>
      <c r="AN271" s="3">
        <f t="shared" ca="1" si="1018"/>
        <v>0.82907549135377789</v>
      </c>
      <c r="AO271" s="3">
        <f t="shared" ca="1" si="1019"/>
        <v>-9.3739580599869841E-3</v>
      </c>
      <c r="AP271" s="3">
        <f t="shared" ca="1" si="1020"/>
        <v>2.0198267533506598</v>
      </c>
      <c r="AQ271" s="28">
        <f t="shared" ca="1" si="1021"/>
        <v>0.88286309386284267</v>
      </c>
      <c r="AR271" s="3">
        <f t="shared" ca="1" si="1022"/>
        <v>0.51687927274136225</v>
      </c>
      <c r="AS271" s="3">
        <f t="shared" ca="1" si="1023"/>
        <v>0.2834813370109282</v>
      </c>
      <c r="AT271" s="3">
        <f t="shared" ca="1" si="1024"/>
        <v>0.2073292996092484</v>
      </c>
      <c r="AU271" s="3">
        <f t="shared" ca="1" si="975"/>
        <v>0.80018075231177754</v>
      </c>
      <c r="AV271" s="28">
        <f t="shared" ca="1" si="1025"/>
        <v>0.69001314447203033</v>
      </c>
      <c r="AW271" s="2">
        <f t="shared" ca="1" si="1026"/>
        <v>1</v>
      </c>
      <c r="AX271" s="3">
        <f ca="1">POWER(AV271-$G$21, 2)/2</f>
        <v>4.8045925300059168E-2</v>
      </c>
      <c r="AY271" s="29">
        <f t="shared" ca="1" si="1027"/>
        <v>3.4623392763586057E-3</v>
      </c>
      <c r="AZ271" s="3">
        <f t="shared" ca="1" si="1028"/>
        <v>2.2947625141057732E-3</v>
      </c>
      <c r="BA271" s="3">
        <f t="shared" ca="1" si="1029"/>
        <v>3.0567715655287946E-3</v>
      </c>
      <c r="BB271" s="3">
        <f t="shared" ca="1" si="955"/>
        <v>3.4623392763586057E-3</v>
      </c>
      <c r="BC271" s="29">
        <f t="shared" ca="1" si="976"/>
        <v>3.9998405999231866E-4</v>
      </c>
      <c r="BD271" s="3">
        <f t="shared" ca="1" si="1030"/>
        <v>3.5524004105810976E-4</v>
      </c>
      <c r="BE271" s="3">
        <f t="shared" ca="1" si="1031"/>
        <v>3.3105833648803829E-4</v>
      </c>
      <c r="BF271" s="3">
        <f t="shared" ca="1" si="1032"/>
        <v>3.278921078149148E-4</v>
      </c>
      <c r="BG271" s="3">
        <f t="shared" ca="1" si="959"/>
        <v>3.9998405999231866E-4</v>
      </c>
      <c r="BH271" s="29">
        <f t="shared" ca="1" si="977"/>
        <v>1.0150354409685635E-4</v>
      </c>
      <c r="BI271" s="3">
        <f t="shared" ca="1" si="1033"/>
        <v>9.014890036668803E-5</v>
      </c>
      <c r="BJ271" s="3">
        <f t="shared" ca="1" si="1034"/>
        <v>8.401233403398833E-5</v>
      </c>
      <c r="BK271" s="3">
        <f t="shared" ca="1" si="1035"/>
        <v>8.3208843435514742E-5</v>
      </c>
      <c r="BL271" s="3">
        <f t="shared" ca="1" si="963"/>
        <v>1.0150354409685635E-4</v>
      </c>
      <c r="BM271" s="29">
        <f t="shared" ca="1" si="978"/>
        <v>3.5241172055712109E-5</v>
      </c>
      <c r="BN271" s="3">
        <f t="shared" ca="1" si="1036"/>
        <v>3.2143800580041863E-5</v>
      </c>
      <c r="BO271" s="3">
        <f t="shared" ca="1" si="1037"/>
        <v>2.9467767982110107E-5</v>
      </c>
      <c r="BP271" s="3">
        <f t="shared" ca="1" si="966"/>
        <v>3.5241172055712109E-5</v>
      </c>
      <c r="BQ271" s="29">
        <f t="shared" ca="1" si="979"/>
        <v>5.059170362904233E-5</v>
      </c>
      <c r="BR271" s="3">
        <f t="shared" ca="1" si="1038"/>
        <v>4.6145163103136086E-5</v>
      </c>
      <c r="BS271" s="3">
        <f t="shared" ca="1" si="1039"/>
        <v>4.2303490417500322E-5</v>
      </c>
      <c r="BT271" s="3">
        <f t="shared" ca="1" si="969"/>
        <v>5.059170362904233E-5</v>
      </c>
      <c r="BU271" s="29">
        <f t="shared" ca="1" si="980"/>
        <v>5.2409641817980489E-5</v>
      </c>
      <c r="BV271" s="3">
        <f t="shared" ca="1" si="1040"/>
        <v>4.7803321422039073E-5</v>
      </c>
      <c r="BW271" s="3">
        <f t="shared" ca="1" si="1041"/>
        <v>4.3823603899332265E-5</v>
      </c>
      <c r="BX271" s="3">
        <f t="shared" ca="1" si="972"/>
        <v>5.2409641817980489E-5</v>
      </c>
      <c r="BY271" s="29">
        <f t="shared" ca="1" si="973"/>
        <v>9.310158352078043E-6</v>
      </c>
      <c r="BZ271" s="3">
        <f ca="1">$BY271*$C$21</f>
        <v>-3.3178611319300519E-5</v>
      </c>
      <c r="CA271" s="3">
        <f ca="1">$BY271*$D$21</f>
        <v>-7.8044264417964616E-5</v>
      </c>
      <c r="CB271" s="3">
        <f ca="1">$BY271*$E$21</f>
        <v>1.153807924573032E-4</v>
      </c>
      <c r="CC271" s="3">
        <f ca="1">$BY271*$F$21</f>
        <v>-1.1938416054869674E-5</v>
      </c>
      <c r="CD271" s="3">
        <f t="shared" ca="1" si="1042"/>
        <v>9.310158352078043E-6</v>
      </c>
      <c r="CE271" s="29">
        <f t="shared" ca="1" si="974"/>
        <v>1.5909104854382978E-5</v>
      </c>
      <c r="CF271" s="3">
        <f ca="1">$CE271*$C$21</f>
        <v>-5.6695276969564618E-5</v>
      </c>
      <c r="CG271" s="3">
        <f ca="1">$CE271*$D$21</f>
        <v>-1.3336125326283619E-4</v>
      </c>
      <c r="CH271" s="3">
        <f ca="1">$CE271*$E$21</f>
        <v>1.9716153646036827E-4</v>
      </c>
      <c r="CI271" s="3">
        <f ca="1">$CE271*$F$21</f>
        <v>-2.0400245154775293E-5</v>
      </c>
      <c r="CJ271" s="3">
        <f t="shared" ca="1" si="1043"/>
        <v>1.5909104854382978E-5</v>
      </c>
    </row>
    <row r="272" spans="2:88" x14ac:dyDescent="0.25">
      <c r="B272" s="2">
        <v>20</v>
      </c>
      <c r="C272" s="3">
        <f t="shared" ca="1" si="981"/>
        <v>0.14454432258402897</v>
      </c>
      <c r="D272" s="3">
        <f t="shared" ca="1" si="982"/>
        <v>0.61135980368128362</v>
      </c>
      <c r="E272" s="3">
        <f t="shared" ca="1" si="983"/>
        <v>0.72862127668669396</v>
      </c>
      <c r="F272" s="5">
        <f t="shared" ca="1" si="984"/>
        <v>0.86039311266274932</v>
      </c>
      <c r="G272" s="2">
        <f t="shared" ca="1" si="985"/>
        <v>0.67380311150125205</v>
      </c>
      <c r="H272" s="2">
        <f t="shared" ca="1" si="986"/>
        <v>2.3396594744271622</v>
      </c>
      <c r="I272" s="11">
        <f t="shared" ca="1" si="987"/>
        <v>0.91210879031081205</v>
      </c>
      <c r="J272" s="3">
        <f t="shared" ca="1" si="988"/>
        <v>0.58453743976069927</v>
      </c>
      <c r="K272" s="3">
        <f t="shared" ca="1" si="989"/>
        <v>0.98747096573668103</v>
      </c>
      <c r="L272" s="3">
        <f t="shared" ca="1" si="990"/>
        <v>0.11125228219626535</v>
      </c>
      <c r="M272" s="3">
        <f t="shared" ca="1" si="991"/>
        <v>1.2471757349045615E-2</v>
      </c>
      <c r="N272" s="3">
        <f t="shared" ca="1" si="992"/>
        <v>0.85003052146588209</v>
      </c>
      <c r="O272" s="3">
        <f t="shared" ca="1" si="993"/>
        <v>1.6300409339747739</v>
      </c>
      <c r="P272" s="28">
        <f t="shared" ca="1" si="994"/>
        <v>0.83617524624361583</v>
      </c>
      <c r="Q272" s="3">
        <f t="shared" ca="1" si="995"/>
        <v>0.31081451276169919</v>
      </c>
      <c r="R272" s="3">
        <f t="shared" ca="1" si="996"/>
        <v>0.94869844677724857</v>
      </c>
      <c r="S272" s="3">
        <f t="shared" ca="1" si="997"/>
        <v>0.99505202778130941</v>
      </c>
      <c r="T272" s="3">
        <f t="shared" ca="1" si="998"/>
        <v>2.0718268343723292</v>
      </c>
      <c r="U272" s="28">
        <f t="shared" ca="1" si="999"/>
        <v>0.8881345889866249</v>
      </c>
      <c r="V272" s="3">
        <f t="shared" ca="1" si="1000"/>
        <v>0.33900260579970404</v>
      </c>
      <c r="W272" s="3">
        <f t="shared" ca="1" si="1001"/>
        <v>0.88693854284036933</v>
      </c>
      <c r="X272" s="3">
        <f t="shared" ca="1" si="1002"/>
        <v>0.5184082792913044</v>
      </c>
      <c r="Y272" s="3">
        <f t="shared" ca="1" si="1003"/>
        <v>1.569251590441985</v>
      </c>
      <c r="Z272" s="28">
        <f t="shared" ca="1" si="1004"/>
        <v>0.82767689039192549</v>
      </c>
      <c r="AA272" s="3">
        <f t="shared" ca="1" si="1005"/>
        <v>0.79213789093155995</v>
      </c>
      <c r="AB272" s="3">
        <f t="shared" ca="1" si="1006"/>
        <v>0.79572195342174257</v>
      </c>
      <c r="AC272" s="3">
        <f t="shared" ca="1" si="1007"/>
        <v>0.12684889795795279</v>
      </c>
      <c r="AD272" s="3">
        <f t="shared" ca="1" si="1008"/>
        <v>1.5147278317587725</v>
      </c>
      <c r="AE272" s="28">
        <f t="shared" ca="1" si="1009"/>
        <v>0.81976081462165895</v>
      </c>
      <c r="AF272" s="3">
        <f t="shared" ca="1" si="1010"/>
        <v>3.2279310573144385E-2</v>
      </c>
      <c r="AG272" s="3">
        <f t="shared" ca="1" si="1011"/>
        <v>0.79212260250021971</v>
      </c>
      <c r="AH272" s="3">
        <f t="shared" ca="1" si="1012"/>
        <v>1.84612992202787E-3</v>
      </c>
      <c r="AI272" s="3">
        <f t="shared" ca="1" si="1013"/>
        <v>-1.0244405636115301E-2</v>
      </c>
      <c r="AJ272" s="3">
        <f t="shared" ca="1" si="1014"/>
        <v>0.67555892400785589</v>
      </c>
      <c r="AK272" s="28">
        <f t="shared" ca="1" si="1015"/>
        <v>0.66274677558559736</v>
      </c>
      <c r="AL272" s="3">
        <f t="shared" ca="1" si="1016"/>
        <v>0.88126911491183835</v>
      </c>
      <c r="AM272" s="3">
        <f t="shared" ca="1" si="1017"/>
        <v>0.68487014225130183</v>
      </c>
      <c r="AN272" s="3">
        <f t="shared" ca="1" si="1018"/>
        <v>0.82906633838099997</v>
      </c>
      <c r="AO272" s="3">
        <f t="shared" ca="1" si="1019"/>
        <v>-9.385123449837638E-3</v>
      </c>
      <c r="AP272" s="3">
        <f t="shared" ca="1" si="1020"/>
        <v>2.0197877462964327</v>
      </c>
      <c r="AQ272" s="28">
        <f t="shared" ca="1" si="1021"/>
        <v>0.882859059854876</v>
      </c>
      <c r="AR272" s="3">
        <f t="shared" ca="1" si="1022"/>
        <v>0.51662684886481058</v>
      </c>
      <c r="AS272" s="3">
        <f t="shared" ca="1" si="1023"/>
        <v>0.28314509213872002</v>
      </c>
      <c r="AT272" s="3">
        <f t="shared" ca="1" si="1024"/>
        <v>0.20694844228884895</v>
      </c>
      <c r="AU272" s="3">
        <f t="shared" ca="1" si="975"/>
        <v>0.7993184304030625</v>
      </c>
      <c r="AV272" s="28">
        <f t="shared" ca="1" si="1025"/>
        <v>0.68982866790760189</v>
      </c>
      <c r="AW272" s="2">
        <f t="shared" ca="1" si="1026"/>
        <v>1</v>
      </c>
      <c r="AX272" s="3">
        <f ca="1">POWER(AV272-$G$22, 2)/2</f>
        <v>4.8103127625986355E-2</v>
      </c>
      <c r="AY272" s="29">
        <f t="shared" ca="1" si="1027"/>
        <v>3.42427543521719E-3</v>
      </c>
      <c r="AZ272" s="3">
        <f t="shared" ca="1" si="1028"/>
        <v>2.2694275034071607E-3</v>
      </c>
      <c r="BA272" s="3">
        <f t="shared" ca="1" si="1029"/>
        <v>3.0231525914199949E-3</v>
      </c>
      <c r="BB272" s="3">
        <f t="shared" ca="1" si="955"/>
        <v>3.42427543521719E-3</v>
      </c>
      <c r="BC272" s="29">
        <f t="shared" ca="1" si="976"/>
        <v>3.9541159184729668E-4</v>
      </c>
      <c r="BD272" s="3">
        <f t="shared" ca="1" si="1030"/>
        <v>3.5117871160584592E-4</v>
      </c>
      <c r="BE272" s="3">
        <f t="shared" ca="1" si="1031"/>
        <v>3.2727303676509173E-4</v>
      </c>
      <c r="BF272" s="3">
        <f t="shared" ca="1" si="1032"/>
        <v>3.2414292864358686E-4</v>
      </c>
      <c r="BG272" s="3">
        <f t="shared" ca="1" si="959"/>
        <v>3.9541159184729668E-4</v>
      </c>
      <c r="BH272" s="29">
        <f t="shared" ca="1" si="977"/>
        <v>1.0027156929876318E-4</v>
      </c>
      <c r="BI272" s="3">
        <f t="shared" ca="1" si="1033"/>
        <v>8.9054648986200912E-5</v>
      </c>
      <c r="BJ272" s="3">
        <f t="shared" ca="1" si="1034"/>
        <v>8.2992460671918764E-5</v>
      </c>
      <c r="BK272" s="3">
        <f t="shared" ca="1" si="1035"/>
        <v>8.2198703331746225E-5</v>
      </c>
      <c r="BL272" s="3">
        <f t="shared" ca="1" si="963"/>
        <v>1.0027156929876318E-4</v>
      </c>
      <c r="BM272" s="29">
        <f t="shared" ca="1" si="978"/>
        <v>3.4831003059339673E-5</v>
      </c>
      <c r="BN272" s="3">
        <f t="shared" ca="1" si="1036"/>
        <v>3.1769664065766501E-5</v>
      </c>
      <c r="BO272" s="3">
        <f t="shared" ca="1" si="1037"/>
        <v>2.9124822560055487E-5</v>
      </c>
      <c r="BP272" s="3">
        <f t="shared" ca="1" si="966"/>
        <v>3.4831003059339673E-5</v>
      </c>
      <c r="BQ272" s="29">
        <f t="shared" ca="1" si="979"/>
        <v>5.0002961501785641E-5</v>
      </c>
      <c r="BR272" s="3">
        <f t="shared" ca="1" si="1038"/>
        <v>4.5608140727351804E-5</v>
      </c>
      <c r="BS272" s="3">
        <f t="shared" ca="1" si="1039"/>
        <v>4.1811238646665651E-5</v>
      </c>
      <c r="BT272" s="3">
        <f t="shared" ca="1" si="969"/>
        <v>5.0002961501785641E-5</v>
      </c>
      <c r="BU272" s="29">
        <f t="shared" ca="1" si="980"/>
        <v>5.1799759706139709E-5</v>
      </c>
      <c r="BV272" s="3">
        <f t="shared" ca="1" si="1040"/>
        <v>4.7247016163957837E-5</v>
      </c>
      <c r="BW272" s="3">
        <f t="shared" ca="1" si="1041"/>
        <v>4.3313676827641503E-5</v>
      </c>
      <c r="BX272" s="3">
        <f t="shared" ca="1" si="972"/>
        <v>5.1799759706139709E-5</v>
      </c>
      <c r="BY272" s="29">
        <f t="shared" ca="1" si="973"/>
        <v>9.2018399919466784E-6</v>
      </c>
      <c r="BZ272" s="3">
        <f ca="1">$BY272*$C$22</f>
        <v>-2.3390157075529261E-5</v>
      </c>
      <c r="CA272" s="3">
        <f ca="1">$BY272*$D$22</f>
        <v>-6.0551787883005914E-6</v>
      </c>
      <c r="CB272" s="3">
        <f ca="1">$BY272*$E$22</f>
        <v>2.4699578906383275E-5</v>
      </c>
      <c r="CC272" s="3">
        <f ca="1">$BY272*$F$22</f>
        <v>1.099803915837467E-5</v>
      </c>
      <c r="CD272" s="3">
        <f t="shared" ca="1" si="1042"/>
        <v>9.2018399919466784E-6</v>
      </c>
      <c r="CE272" s="29">
        <f t="shared" ca="1" si="974"/>
        <v>1.5723869279567113E-5</v>
      </c>
      <c r="CF272" s="3">
        <f ca="1">$CE272*$C$22</f>
        <v>-3.9968503321731645E-5</v>
      </c>
      <c r="CG272" s="3">
        <f ca="1">$CE272*$D$22</f>
        <v>-1.0346934940726342E-5</v>
      </c>
      <c r="CH272" s="3">
        <f ca="1">$CE272*$E$22</f>
        <v>4.2206009920214046E-5</v>
      </c>
      <c r="CI272" s="3">
        <f ca="1">$CE272*$F$22</f>
        <v>1.8793168562938612E-5</v>
      </c>
      <c r="CJ272" s="3">
        <f t="shared" ca="1" si="1043"/>
        <v>1.5723869279567113E-5</v>
      </c>
    </row>
    <row r="276" spans="55:55" x14ac:dyDescent="0.25">
      <c r="BC276" s="24"/>
    </row>
  </sheetData>
  <pageMargins left="0.7" right="0.7" top="0.75" bottom="0.75" header="0.3" footer="0.3"/>
  <pageSetup orientation="portrait" r:id="rId1"/>
  <ignoredErrors>
    <ignoredError sqref="Z5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Singgih</dc:creator>
  <cp:lastModifiedBy>Singgih</cp:lastModifiedBy>
  <dcterms:created xsi:type="dcterms:W3CDTF">2018-09-21T12:39:43Z</dcterms:created>
  <dcterms:modified xsi:type="dcterms:W3CDTF">2018-09-24T16:27:50Z</dcterms:modified>
</cp:coreProperties>
</file>