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 codeName="ThisWorkbook"/>
  <xr:revisionPtr revIDLastSave="0" documentId="13_ncr:1_{BD382F70-CF2F-4628-9CBA-29F5A31069F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2" sheetId="8" r:id="rId1"/>
    <sheet name="Chart1" sheetId="7" r:id="rId2"/>
    <sheet name="Party Planner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2" i="6" l="1"/>
  <c r="Z91" i="6"/>
  <c r="C92" i="6"/>
  <c r="C91" i="6"/>
  <c r="Z82" i="6"/>
  <c r="Z83" i="6"/>
  <c r="Z84" i="6"/>
  <c r="Z85" i="6"/>
  <c r="Z86" i="6"/>
  <c r="Z81" i="6"/>
  <c r="C82" i="6"/>
  <c r="C83" i="6"/>
  <c r="C84" i="6"/>
  <c r="C85" i="6"/>
  <c r="C86" i="6"/>
  <c r="C81" i="6"/>
  <c r="Z72" i="6"/>
  <c r="U71" i="6"/>
  <c r="L42" i="6" s="1"/>
  <c r="P71" i="6"/>
  <c r="L41" i="6" s="1"/>
  <c r="Z73" i="6"/>
  <c r="Z74" i="6"/>
  <c r="Z75" i="6"/>
  <c r="Z76" i="6"/>
  <c r="C73" i="6"/>
  <c r="C74" i="6"/>
  <c r="C75" i="6"/>
  <c r="C76" i="6"/>
  <c r="C77" i="6"/>
  <c r="C72" i="6"/>
  <c r="U90" i="6"/>
  <c r="U80" i="6" s="1"/>
  <c r="N42" i="6" s="1"/>
  <c r="P90" i="6"/>
  <c r="P80" i="6" s="1"/>
  <c r="N41" i="6" s="1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Z61" i="6"/>
  <c r="Z60" i="6"/>
  <c r="Z53" i="6"/>
  <c r="Z54" i="6"/>
  <c r="Z52" i="6" s="1"/>
  <c r="Z55" i="6"/>
  <c r="Z56" i="6"/>
  <c r="Z57" i="6"/>
  <c r="Z58" i="6"/>
  <c r="Z59" i="6"/>
  <c r="Z62" i="6"/>
  <c r="Z63" i="6"/>
  <c r="Z64" i="6"/>
  <c r="C43" i="6"/>
  <c r="C41" i="6"/>
  <c r="C42" i="6"/>
  <c r="P41" i="6" l="1"/>
  <c r="P42" i="6"/>
  <c r="Z90" i="6"/>
  <c r="P43" i="6" s="1"/>
  <c r="Z71" i="6"/>
  <c r="L43" i="6" s="1"/>
  <c r="Z80" i="6"/>
  <c r="N43" i="6" s="1"/>
  <c r="U51" i="6"/>
  <c r="J42" i="6" s="1"/>
  <c r="P51" i="6"/>
  <c r="J41" i="6" s="1"/>
  <c r="Z51" i="6" l="1"/>
  <c r="J43" i="6" s="1"/>
</calcChain>
</file>

<file path=xl/sharedStrings.xml><?xml version="1.0" encoding="utf-8"?>
<sst xmlns="http://schemas.openxmlformats.org/spreadsheetml/2006/main" count="153" uniqueCount="76">
  <si>
    <t>ADDITIONAL INFO</t>
  </si>
  <si>
    <t>✔</t>
  </si>
  <si>
    <t>CATEGORY</t>
  </si>
  <si>
    <t xml:space="preserve">Release B and C </t>
  </si>
  <si>
    <t>Checklist</t>
  </si>
  <si>
    <t>Total No. of functional Scripts</t>
  </si>
  <si>
    <t>Total scripts Automated</t>
  </si>
  <si>
    <t xml:space="preserve">Percentage completion </t>
  </si>
  <si>
    <t>Expected End date</t>
  </si>
  <si>
    <t>George</t>
  </si>
  <si>
    <t>GEORGE</t>
  </si>
  <si>
    <t>CLIENT</t>
  </si>
  <si>
    <t xml:space="preserve">ASDA </t>
  </si>
  <si>
    <t>DATE &amp; TIME</t>
  </si>
  <si>
    <t>OMS George (Interface's)</t>
  </si>
  <si>
    <t>OMS Grocery (Interface's)</t>
  </si>
  <si>
    <t xml:space="preserve">TO BE DECIDED </t>
  </si>
  <si>
    <t>Details</t>
  </si>
  <si>
    <t>PROJECT LEAD</t>
  </si>
  <si>
    <t>Aniket &amp; Anurag</t>
  </si>
  <si>
    <t>SHOP (Interface's)</t>
  </si>
  <si>
    <t>IFDD-0018</t>
  </si>
  <si>
    <t>IFDD-0019</t>
  </si>
  <si>
    <t>IFDD-0052</t>
  </si>
  <si>
    <t>IFDD-0004</t>
  </si>
  <si>
    <t>IFDD-003</t>
  </si>
  <si>
    <t>Comments</t>
  </si>
  <si>
    <t>GREEN</t>
  </si>
  <si>
    <t>G-ERDS-006</t>
  </si>
  <si>
    <t>IFDD-0022</t>
  </si>
  <si>
    <t>IFDD-0022a</t>
  </si>
  <si>
    <t>IFDD-006a,b</t>
  </si>
  <si>
    <t>IFDD-0032a</t>
  </si>
  <si>
    <t>IFDD-0032b</t>
  </si>
  <si>
    <t>IFDD-0032c</t>
  </si>
  <si>
    <t>IFDD-0032d</t>
  </si>
  <si>
    <t>IFDD-18a</t>
  </si>
  <si>
    <t>IFDD-53</t>
  </si>
  <si>
    <t>IFDD-1,2,48</t>
  </si>
  <si>
    <t>https://asdauk.atlassian.net/browse/ASDAF-5140</t>
  </si>
  <si>
    <t>https://asdauk.atlassian.net/browse/ASDAF-6770</t>
  </si>
  <si>
    <t>✖</t>
  </si>
  <si>
    <t>Picking (Interface's)</t>
  </si>
  <si>
    <t>IAM AND CRM (Interface's)</t>
  </si>
  <si>
    <t>Order Creation (PFO,UFO,CFO,UODS)</t>
  </si>
  <si>
    <t>Event Handler (Order Event DWH, WMT ODS)</t>
  </si>
  <si>
    <t>MDM(Store Layout, Item Volumetric)</t>
  </si>
  <si>
    <t>CINE(Register Device, Check-in, Push Notification, Check-in - Event Handler)</t>
  </si>
  <si>
    <t>Valid Sub-check API</t>
  </si>
  <si>
    <t>Error Scenarios Alerts and Monitoring</t>
  </si>
  <si>
    <t>IAM</t>
  </si>
  <si>
    <t>CRM</t>
  </si>
  <si>
    <t>8A</t>
  </si>
  <si>
    <t>OMS003</t>
  </si>
  <si>
    <t>008C</t>
  </si>
  <si>
    <t>IFDD-27</t>
  </si>
  <si>
    <t>Bugs</t>
  </si>
  <si>
    <t>Grocery</t>
  </si>
  <si>
    <t>Picking</t>
  </si>
  <si>
    <t>IAM AND CRM</t>
  </si>
  <si>
    <t xml:space="preserve">ASDAF-7094 </t>
  </si>
  <si>
    <t xml:space="preserve">20 test failed today issue raised in Jira is ASDAF-7094 for MDM, which remains open </t>
  </si>
  <si>
    <t>ASDAC-11532</t>
  </si>
  <si>
    <t xml:space="preserve">Issue raised for single profile website </t>
  </si>
  <si>
    <t>Completed</t>
  </si>
  <si>
    <t xml:space="preserve">AT URL FOR TODAY’S EXECUTION: </t>
  </si>
  <si>
    <t xml:space="preserve">	IAM </t>
  </si>
  <si>
    <t xml:space="preserve">	OMS George</t>
  </si>
  <si>
    <t xml:space="preserve">	OMS Grocery</t>
  </si>
  <si>
    <t xml:space="preserve">https://dev.azure.com/asda-ccoe/Asda-ETS-Int/_build/results?buildId=131899&amp;view=ms.vss-test-web.build-test-results-tab </t>
  </si>
  <si>
    <t>https://dev.azure.com/asda-ccoe/Asda-ETS-Int/_build/results?buildId=90769&amp;view=ms.vss-test-web.build-test-results-tab</t>
  </si>
  <si>
    <t>https://dev.azure.com/asda-ccoe/Asda-ETS-Int/_build/results?buildId=125459&amp;view=ms.vss-test-web.build-test-results-tab</t>
  </si>
  <si>
    <t xml:space="preserve">https://dev.azure.com/asda-ccoe/Asda-ETS-Int/_build/results?buildId=125996&amp;view=ms.vss-test-web.build-test-results-tab </t>
  </si>
  <si>
    <t>IM/CRM</t>
  </si>
  <si>
    <t>Status</t>
  </si>
  <si>
    <t>OMS George, Grocery, Picking Shop and IAM/CRM Interface's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</si>
</sst>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£&quot;* #,##0.00_-;\-&quot;£&quot;* #,##0.00_-;_-&quot;£&quot;* &quot;-&quot;??_-;_-@_-"/>
    <numFmt numFmtId="164" formatCode="d"/>
    <numFmt numFmtId="165" formatCode="&quot;£&quot;#,##0.00"/>
  </numFmts>
  <fonts count="37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6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4506668294322"/>
      </top>
      <bottom style="thin">
        <color theme="4" tint="0.39991454817346722"/>
      </bottom>
      <diagonal/>
    </border>
    <border>
      <left/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24994659260841701"/>
      </top>
      <bottom/>
      <diagonal/>
    </border>
    <border>
      <left/>
      <right/>
      <top/>
      <bottom style="medium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theme="0" tint="-0.24994659260841701"/>
      </left>
      <right/>
      <top style="thick">
        <color theme="0" tint="-0.24994659260841701"/>
      </top>
      <bottom style="thin">
        <color indexed="64"/>
      </bottom>
      <diagonal/>
    </border>
    <border>
      <left/>
      <right/>
      <top style="thick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ck">
        <color theme="0" tint="-0.24994659260841701"/>
      </top>
      <bottom/>
      <diagonal/>
    </border>
    <border>
      <left/>
      <right style="thin">
        <color indexed="64"/>
      </right>
      <top/>
      <bottom style="thick">
        <color theme="0" tint="-0.24994659260841701"/>
      </bottom>
      <diagonal/>
    </border>
    <border>
      <left/>
      <right/>
      <top/>
      <bottom style="thin">
        <color indexed="64"/>
      </bottom>
      <diagonal/>
    </border>
  </borders>
  <cellStyleXfs count="21">
    <xf numFmtId="0" fontId="0" fillId="0" borderId="0"/>
    <xf numFmtId="0" fontId="8" fillId="0" borderId="0" applyNumberFormat="0" applyFill="0" applyBorder="0" applyAlignment="0" applyProtection="0"/>
    <xf numFmtId="0" fontId="5" fillId="0" borderId="0" applyNumberFormat="0" applyAlignment="0" applyProtection="0"/>
    <xf numFmtId="0" fontId="13" fillId="9" borderId="3" applyNumberFormat="0" applyAlignment="0" applyProtection="0"/>
    <xf numFmtId="14" fontId="10" fillId="2" borderId="2" applyProtection="0">
      <alignment horizontal="center" vertical="center"/>
    </xf>
    <xf numFmtId="164" fontId="14" fillId="9" borderId="3" applyProtection="0">
      <alignment horizontal="center" vertical="center"/>
    </xf>
    <xf numFmtId="0" fontId="6" fillId="0" borderId="1" applyBorder="0">
      <alignment vertical="center"/>
    </xf>
    <xf numFmtId="0" fontId="7" fillId="0" borderId="0">
      <alignment horizontal="left" vertical="center" wrapText="1" indent="1"/>
    </xf>
    <xf numFmtId="0" fontId="9" fillId="0" borderId="0" applyNumberFormat="0" applyFont="0" applyFill="0" applyBorder="0">
      <alignment horizontal="left" vertical="top" wrapText="1" indent="1"/>
    </xf>
    <xf numFmtId="0" fontId="9" fillId="0" borderId="4" applyNumberFormat="0" applyFont="0" applyFill="0">
      <alignment horizontal="left" vertical="top" wrapText="1" indent="1"/>
    </xf>
    <xf numFmtId="0" fontId="12" fillId="0" borderId="0">
      <alignment horizontal="left" vertical="center" wrapText="1" indent="1"/>
    </xf>
    <xf numFmtId="164" fontId="11" fillId="4" borderId="3" applyNumberFormat="0" applyFont="0" applyBorder="0" applyAlignment="0">
      <alignment horizontal="center" vertical="center"/>
    </xf>
    <xf numFmtId="164" fontId="11" fillId="5" borderId="3" applyNumberFormat="0" applyFont="0" applyBorder="0" applyAlignment="0">
      <alignment horizontal="center" vertical="center"/>
    </xf>
    <xf numFmtId="164" fontId="11" fillId="6" borderId="3" applyNumberFormat="0" applyFont="0" applyBorder="0" applyAlignment="0">
      <alignment horizontal="center" vertical="center"/>
    </xf>
    <xf numFmtId="164" fontId="11" fillId="7" borderId="3" applyNumberFormat="0" applyFont="0" applyBorder="0" applyAlignment="0">
      <alignment horizontal="center" vertical="center"/>
    </xf>
    <xf numFmtId="164" fontId="11" fillId="2" borderId="3" applyNumberFormat="0" applyFont="0" applyBorder="0" applyAlignment="0">
      <alignment horizontal="center" vertical="center"/>
    </xf>
    <xf numFmtId="164" fontId="11" fillId="3" borderId="3" applyNumberFormat="0" applyFont="0" applyBorder="0" applyAlignment="0">
      <alignment horizontal="center" vertical="center"/>
    </xf>
    <xf numFmtId="164" fontId="11" fillId="8" borderId="3" applyNumberFormat="0" applyFont="0" applyBorder="0" applyAlignment="0">
      <alignment horizontal="center" vertical="center"/>
    </xf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162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7" fillId="1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7" fillId="1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15" fillId="10" borderId="0" xfId="0" applyFont="1" applyFill="1" applyAlignment="1">
      <alignment horizontal="left" vertical="center" indent="1"/>
    </xf>
    <xf numFmtId="0" fontId="0" fillId="10" borderId="0" xfId="0" applyFill="1" applyAlignment="1">
      <alignment vertical="center"/>
    </xf>
    <xf numFmtId="0" fontId="18" fillId="10" borderId="0" xfId="0" applyFont="1" applyFill="1" applyAlignment="1">
      <alignment horizontal="left" vertical="center"/>
    </xf>
    <xf numFmtId="0" fontId="0" fillId="10" borderId="0" xfId="0" applyFill="1" applyAlignment="1">
      <alignment horizontal="left"/>
    </xf>
    <xf numFmtId="0" fontId="19" fillId="0" borderId="5" xfId="0" applyFont="1" applyBorder="1" applyAlignment="1" applyProtection="1">
      <alignment horizontal="left" indent="1"/>
      <protection locked="0"/>
    </xf>
    <xf numFmtId="0" fontId="19" fillId="0" borderId="8" xfId="0" applyFont="1" applyBorder="1" applyAlignment="1" applyProtection="1">
      <alignment horizontal="left" indent="1"/>
      <protection locked="0"/>
    </xf>
    <xf numFmtId="0" fontId="19" fillId="0" borderId="10" xfId="0" applyFont="1" applyBorder="1" applyAlignment="1" applyProtection="1">
      <alignment horizontal="left" indent="1"/>
      <protection locked="0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1" fillId="15" borderId="0" xfId="0" applyFont="1" applyFill="1" applyAlignment="1">
      <alignment vertical="center"/>
    </xf>
    <xf numFmtId="0" fontId="22" fillId="0" borderId="0" xfId="0" applyFont="1" applyProtection="1">
      <protection locked="0"/>
    </xf>
    <xf numFmtId="0" fontId="22" fillId="0" borderId="0" xfId="0" applyFont="1"/>
    <xf numFmtId="0" fontId="22" fillId="0" borderId="0" xfId="0" applyFont="1" applyAlignment="1">
      <alignment horizontal="left" indent="3"/>
    </xf>
    <xf numFmtId="0" fontId="22" fillId="0" borderId="0" xfId="0" applyFont="1" applyAlignment="1" applyProtection="1">
      <alignment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4" fillId="10" borderId="0" xfId="0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10" borderId="0" xfId="0" applyFont="1" applyFill="1" applyAlignment="1">
      <alignment vertical="top"/>
    </xf>
    <xf numFmtId="0" fontId="23" fillId="0" borderId="0" xfId="0" applyFont="1" applyAlignment="1">
      <alignment vertical="center"/>
    </xf>
    <xf numFmtId="0" fontId="4" fillId="11" borderId="0" xfId="0" applyFont="1" applyFill="1" applyAlignment="1" applyProtection="1">
      <alignment horizontal="left" vertical="center" wrapText="1" indent="1"/>
      <protection locked="0"/>
    </xf>
    <xf numFmtId="1" fontId="4" fillId="11" borderId="0" xfId="18" applyNumberFormat="1" applyFont="1" applyFill="1" applyBorder="1" applyAlignment="1" applyProtection="1">
      <alignment horizontal="center" vertical="center" wrapText="1"/>
      <protection locked="0"/>
    </xf>
    <xf numFmtId="0" fontId="3" fillId="11" borderId="0" xfId="0" applyFont="1" applyFill="1" applyAlignment="1">
      <alignment horizontal="center" vertical="center"/>
    </xf>
    <xf numFmtId="1" fontId="3" fillId="11" borderId="0" xfId="0" applyNumberFormat="1" applyFont="1" applyFill="1" applyAlignment="1">
      <alignment horizontal="center" vertical="center"/>
    </xf>
    <xf numFmtId="0" fontId="20" fillId="11" borderId="6" xfId="0" applyFont="1" applyFill="1" applyBorder="1" applyProtection="1">
      <protection locked="0"/>
    </xf>
    <xf numFmtId="0" fontId="20" fillId="11" borderId="9" xfId="0" applyFont="1" applyFill="1" applyBorder="1" applyAlignment="1" applyProtection="1">
      <alignment vertical="center"/>
      <protection locked="0"/>
    </xf>
    <xf numFmtId="0" fontId="20" fillId="11" borderId="11" xfId="0" applyFont="1" applyFill="1" applyBorder="1" applyAlignment="1" applyProtection="1">
      <alignment vertical="center"/>
      <protection locked="0"/>
    </xf>
    <xf numFmtId="0" fontId="20" fillId="11" borderId="0" xfId="0" applyFont="1" applyFill="1" applyProtection="1">
      <protection locked="0"/>
    </xf>
    <xf numFmtId="0" fontId="20" fillId="11" borderId="37" xfId="0" applyFont="1" applyFill="1" applyBorder="1" applyProtection="1">
      <protection locked="0"/>
    </xf>
    <xf numFmtId="0" fontId="20" fillId="11" borderId="38" xfId="0" applyFont="1" applyFill="1" applyBorder="1" applyProtection="1">
      <protection locked="0"/>
    </xf>
    <xf numFmtId="0" fontId="0" fillId="11" borderId="0" xfId="0" applyFill="1" applyAlignment="1">
      <alignment vertical="center"/>
    </xf>
    <xf numFmtId="0" fontId="19" fillId="0" borderId="0" xfId="0" applyFont="1" applyAlignment="1" applyProtection="1">
      <alignment horizontal="left" indent="1"/>
      <protection locked="0"/>
    </xf>
    <xf numFmtId="0" fontId="20" fillId="11" borderId="0" xfId="0" applyFont="1" applyFill="1" applyAlignment="1" applyProtection="1">
      <alignment horizontal="left"/>
      <protection locked="0"/>
    </xf>
    <xf numFmtId="0" fontId="20" fillId="11" borderId="0" xfId="0" applyFont="1" applyFill="1" applyAlignment="1" applyProtection="1">
      <alignment horizontal="center"/>
      <protection locked="0"/>
    </xf>
    <xf numFmtId="0" fontId="20" fillId="11" borderId="0" xfId="0" applyFont="1" applyFill="1" applyAlignment="1" applyProtection="1">
      <alignment vertical="center"/>
      <protection locked="0"/>
    </xf>
    <xf numFmtId="0" fontId="20" fillId="11" borderId="35" xfId="0" applyFont="1" applyFill="1" applyBorder="1" applyProtection="1">
      <protection locked="0"/>
    </xf>
    <xf numFmtId="0" fontId="20" fillId="11" borderId="34" xfId="0" applyFont="1" applyFill="1" applyBorder="1" applyProtection="1">
      <protection locked="0"/>
    </xf>
    <xf numFmtId="0" fontId="20" fillId="11" borderId="36" xfId="0" applyFont="1" applyFill="1" applyBorder="1" applyProtection="1">
      <protection locked="0"/>
    </xf>
    <xf numFmtId="0" fontId="20" fillId="11" borderId="33" xfId="0" applyFont="1" applyFill="1" applyBorder="1" applyProtection="1">
      <protection locked="0"/>
    </xf>
    <xf numFmtId="0" fontId="16" fillId="16" borderId="13" xfId="0" applyFont="1" applyFill="1" applyBorder="1" applyAlignment="1">
      <alignment vertical="center" wrapText="1"/>
    </xf>
    <xf numFmtId="0" fontId="4" fillId="11" borderId="33" xfId="0" applyFont="1" applyFill="1" applyBorder="1" applyAlignment="1" applyProtection="1">
      <alignment vertical="center" wrapText="1"/>
      <protection locked="0"/>
    </xf>
    <xf numFmtId="0" fontId="16" fillId="16" borderId="0" xfId="0" applyFont="1" applyFill="1" applyAlignment="1">
      <alignment vertical="center"/>
    </xf>
    <xf numFmtId="165" fontId="4" fillId="12" borderId="27" xfId="18" applyNumberFormat="1" applyFont="1" applyFill="1" applyBorder="1" applyAlignment="1" applyProtection="1">
      <alignment vertical="center"/>
    </xf>
    <xf numFmtId="9" fontId="4" fillId="12" borderId="29" xfId="19" applyFont="1" applyFill="1" applyBorder="1" applyAlignment="1" applyProtection="1">
      <alignment vertical="center"/>
    </xf>
    <xf numFmtId="165" fontId="4" fillId="11" borderId="27" xfId="18" applyNumberFormat="1" applyFont="1" applyFill="1" applyBorder="1" applyAlignment="1" applyProtection="1">
      <alignment vertical="center"/>
    </xf>
    <xf numFmtId="165" fontId="4" fillId="12" borderId="29" xfId="18" applyNumberFormat="1" applyFont="1" applyFill="1" applyBorder="1" applyAlignment="1" applyProtection="1">
      <alignment vertical="center"/>
    </xf>
    <xf numFmtId="1" fontId="4" fillId="11" borderId="25" xfId="18" applyNumberFormat="1" applyFont="1" applyFill="1" applyBorder="1" applyAlignment="1" applyProtection="1">
      <alignment vertical="center"/>
    </xf>
    <xf numFmtId="1" fontId="4" fillId="12" borderId="27" xfId="18" applyNumberFormat="1" applyFont="1" applyFill="1" applyBorder="1" applyAlignment="1" applyProtection="1">
      <alignment vertical="center"/>
    </xf>
    <xf numFmtId="1" fontId="4" fillId="11" borderId="27" xfId="18" applyNumberFormat="1" applyFont="1" applyFill="1" applyBorder="1" applyAlignment="1" applyProtection="1">
      <alignment vertical="center"/>
    </xf>
    <xf numFmtId="1" fontId="4" fillId="11" borderId="0" xfId="18" applyNumberFormat="1" applyFont="1" applyFill="1" applyBorder="1" applyAlignment="1" applyProtection="1">
      <alignment vertical="center"/>
    </xf>
    <xf numFmtId="0" fontId="16" fillId="16" borderId="0" xfId="0" applyFont="1" applyFill="1" applyAlignment="1">
      <alignment horizontal="center" vertical="center"/>
    </xf>
    <xf numFmtId="1" fontId="4" fillId="11" borderId="25" xfId="19" applyNumberFormat="1" applyFont="1" applyFill="1" applyBorder="1" applyAlignment="1" applyProtection="1">
      <alignment horizontal="center" vertical="center"/>
    </xf>
    <xf numFmtId="1" fontId="4" fillId="12" borderId="27" xfId="19" applyNumberFormat="1" applyFont="1" applyFill="1" applyBorder="1" applyAlignment="1" applyProtection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5" fillId="18" borderId="49" xfId="0" applyFont="1" applyFill="1" applyBorder="1" applyAlignment="1">
      <alignment horizontal="center" vertical="center"/>
    </xf>
    <xf numFmtId="0" fontId="35" fillId="0" borderId="33" xfId="0" applyFont="1" applyBorder="1" applyAlignment="1">
      <alignment horizontal="center" vertical="center"/>
    </xf>
    <xf numFmtId="0" fontId="34" fillId="0" borderId="33" xfId="0" applyFont="1" applyBorder="1"/>
    <xf numFmtId="0" fontId="36" fillId="19" borderId="12" xfId="0" applyFont="1" applyFill="1" applyBorder="1" applyAlignment="1">
      <alignment horizontal="center" vertical="center" wrapText="1"/>
    </xf>
    <xf numFmtId="0" fontId="32" fillId="19" borderId="13" xfId="0" applyFont="1" applyFill="1" applyBorder="1" applyAlignment="1">
      <alignment horizontal="center" vertical="center" wrapText="1"/>
    </xf>
    <xf numFmtId="0" fontId="32" fillId="19" borderId="15" xfId="0" applyFont="1" applyFill="1" applyBorder="1" applyAlignment="1">
      <alignment horizontal="center" vertical="center" wrapText="1"/>
    </xf>
    <xf numFmtId="0" fontId="32" fillId="19" borderId="16" xfId="0" applyFont="1" applyFill="1" applyBorder="1" applyAlignment="1">
      <alignment horizontal="center" vertical="center" wrapText="1"/>
    </xf>
    <xf numFmtId="0" fontId="32" fillId="19" borderId="12" xfId="0" applyFont="1" applyFill="1" applyBorder="1" applyAlignment="1">
      <alignment horizontal="center" vertical="center" wrapText="1"/>
    </xf>
    <xf numFmtId="0" fontId="32" fillId="19" borderId="47" xfId="0" applyFont="1" applyFill="1" applyBorder="1" applyAlignment="1">
      <alignment horizontal="center" vertical="center" wrapText="1"/>
    </xf>
    <xf numFmtId="0" fontId="32" fillId="19" borderId="48" xfId="0" applyFont="1" applyFill="1" applyBorder="1" applyAlignment="1">
      <alignment horizontal="center" vertical="center" wrapText="1"/>
    </xf>
    <xf numFmtId="0" fontId="4" fillId="11" borderId="35" xfId="0" applyFont="1" applyFill="1" applyBorder="1" applyAlignment="1" applyProtection="1">
      <alignment horizontal="center" vertical="center" wrapText="1"/>
      <protection locked="0"/>
    </xf>
    <xf numFmtId="0" fontId="4" fillId="11" borderId="34" xfId="0" applyFont="1" applyFill="1" applyBorder="1" applyAlignment="1" applyProtection="1">
      <alignment horizontal="center" vertical="center" wrapText="1"/>
      <protection locked="0"/>
    </xf>
    <xf numFmtId="0" fontId="4" fillId="11" borderId="36" xfId="0" applyFont="1" applyFill="1" applyBorder="1" applyAlignment="1" applyProtection="1">
      <alignment horizontal="center" vertical="center" wrapText="1"/>
      <protection locked="0"/>
    </xf>
    <xf numFmtId="1" fontId="4" fillId="11" borderId="33" xfId="18" applyNumberFormat="1" applyFont="1" applyFill="1" applyBorder="1" applyAlignment="1" applyProtection="1">
      <alignment horizontal="center" vertical="center" wrapText="1"/>
      <protection locked="0"/>
    </xf>
    <xf numFmtId="0" fontId="3" fillId="11" borderId="33" xfId="0" applyFont="1" applyFill="1" applyBorder="1" applyAlignment="1">
      <alignment horizontal="center" vertical="center"/>
    </xf>
    <xf numFmtId="1" fontId="3" fillId="11" borderId="33" xfId="0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/>
    </xf>
    <xf numFmtId="0" fontId="16" fillId="14" borderId="33" xfId="0" applyFont="1" applyFill="1" applyBorder="1" applyAlignment="1">
      <alignment horizontal="center" vertical="center"/>
    </xf>
    <xf numFmtId="1" fontId="16" fillId="14" borderId="33" xfId="0" applyNumberFormat="1" applyFont="1" applyFill="1" applyBorder="1" applyAlignment="1">
      <alignment horizontal="center" vertical="center"/>
    </xf>
    <xf numFmtId="0" fontId="3" fillId="14" borderId="33" xfId="0" applyFont="1" applyFill="1" applyBorder="1" applyAlignment="1">
      <alignment horizontal="center" vertical="center"/>
    </xf>
    <xf numFmtId="0" fontId="16" fillId="16" borderId="45" xfId="0" applyFont="1" applyFill="1" applyBorder="1" applyAlignment="1">
      <alignment horizontal="center" vertical="center" wrapText="1"/>
    </xf>
    <xf numFmtId="0" fontId="16" fillId="16" borderId="46" xfId="0" applyFont="1" applyFill="1" applyBorder="1" applyAlignment="1">
      <alignment horizontal="center" vertical="center" wrapText="1"/>
    </xf>
    <xf numFmtId="0" fontId="26" fillId="11" borderId="35" xfId="0" applyFont="1" applyFill="1" applyBorder="1" applyAlignment="1" applyProtection="1">
      <alignment horizontal="center" vertical="center" wrapText="1"/>
      <protection locked="0"/>
    </xf>
    <xf numFmtId="0" fontId="26" fillId="11" borderId="34" xfId="0" applyFont="1" applyFill="1" applyBorder="1" applyAlignment="1" applyProtection="1">
      <alignment horizontal="center" vertical="center" wrapText="1"/>
      <protection locked="0"/>
    </xf>
    <xf numFmtId="0" fontId="26" fillId="11" borderId="36" xfId="0" applyFont="1" applyFill="1" applyBorder="1" applyAlignment="1" applyProtection="1">
      <alignment horizontal="center" vertical="center" wrapText="1"/>
      <protection locked="0"/>
    </xf>
    <xf numFmtId="0" fontId="2" fillId="11" borderId="35" xfId="0" applyFont="1" applyFill="1" applyBorder="1" applyAlignment="1" applyProtection="1">
      <alignment horizontal="center" vertical="center" wrapText="1"/>
      <protection locked="0"/>
    </xf>
    <xf numFmtId="0" fontId="33" fillId="18" borderId="33" xfId="0" applyFont="1" applyFill="1" applyBorder="1" applyAlignment="1">
      <alignment horizontal="center" vertical="center" wrapText="1"/>
    </xf>
    <xf numFmtId="0" fontId="15" fillId="18" borderId="33" xfId="0" applyFont="1" applyFill="1" applyBorder="1" applyAlignment="1">
      <alignment horizontal="center" vertical="center" wrapText="1"/>
    </xf>
    <xf numFmtId="0" fontId="33" fillId="18" borderId="46" xfId="0" applyFont="1" applyFill="1" applyBorder="1" applyAlignment="1">
      <alignment horizontal="center" vertical="center" wrapText="1"/>
    </xf>
    <xf numFmtId="0" fontId="15" fillId="18" borderId="46" xfId="0" applyFont="1" applyFill="1" applyBorder="1" applyAlignment="1">
      <alignment horizontal="center" vertical="center" wrapText="1"/>
    </xf>
    <xf numFmtId="0" fontId="16" fillId="16" borderId="13" xfId="0" applyFont="1" applyFill="1" applyBorder="1" applyAlignment="1">
      <alignment horizontal="center" vertical="center" wrapText="1"/>
    </xf>
    <xf numFmtId="0" fontId="16" fillId="13" borderId="13" xfId="0" applyFont="1" applyFill="1" applyBorder="1" applyAlignment="1">
      <alignment horizontal="center" vertical="center" wrapText="1"/>
    </xf>
    <xf numFmtId="0" fontId="16" fillId="16" borderId="13" xfId="0" applyFont="1" applyFill="1" applyBorder="1" applyAlignment="1">
      <alignment horizontal="center" vertical="center"/>
    </xf>
    <xf numFmtId="0" fontId="16" fillId="16" borderId="14" xfId="0" applyFont="1" applyFill="1" applyBorder="1" applyAlignment="1">
      <alignment horizontal="center" vertical="center"/>
    </xf>
    <xf numFmtId="1" fontId="16" fillId="14" borderId="33" xfId="18" applyNumberFormat="1" applyFont="1" applyFill="1" applyBorder="1" applyAlignment="1" applyProtection="1">
      <alignment horizontal="center" vertical="center" wrapText="1"/>
      <protection locked="0"/>
    </xf>
    <xf numFmtId="1" fontId="3" fillId="11" borderId="35" xfId="0" applyNumberFormat="1" applyFont="1" applyFill="1" applyBorder="1" applyAlignment="1">
      <alignment horizontal="center" vertical="center"/>
    </xf>
    <xf numFmtId="1" fontId="3" fillId="11" borderId="34" xfId="0" applyNumberFormat="1" applyFont="1" applyFill="1" applyBorder="1" applyAlignment="1">
      <alignment horizontal="center" vertical="center"/>
    </xf>
    <xf numFmtId="1" fontId="3" fillId="11" borderId="36" xfId="0" applyNumberFormat="1" applyFont="1" applyFill="1" applyBorder="1" applyAlignment="1">
      <alignment horizontal="center" vertical="center"/>
    </xf>
    <xf numFmtId="0" fontId="30" fillId="0" borderId="35" xfId="20" applyFont="1" applyBorder="1" applyAlignment="1" applyProtection="1">
      <alignment horizontal="center" vertical="center" wrapText="1"/>
      <protection locked="0"/>
    </xf>
    <xf numFmtId="0" fontId="27" fillId="0" borderId="34" xfId="0" applyFont="1" applyBorder="1" applyAlignment="1" applyProtection="1">
      <alignment horizontal="center" vertical="center" wrapText="1"/>
      <protection locked="0"/>
    </xf>
    <xf numFmtId="0" fontId="27" fillId="0" borderId="36" xfId="0" applyFont="1" applyBorder="1" applyAlignment="1" applyProtection="1">
      <alignment horizontal="center" vertical="center" wrapText="1"/>
      <protection locked="0"/>
    </xf>
    <xf numFmtId="0" fontId="30" fillId="11" borderId="39" xfId="20" applyFont="1" applyFill="1" applyBorder="1" applyAlignment="1" applyProtection="1">
      <alignment horizontal="center" vertical="center"/>
      <protection locked="0"/>
    </xf>
    <xf numFmtId="0" fontId="30" fillId="11" borderId="42" xfId="20" applyFont="1" applyFill="1" applyBorder="1" applyAlignment="1" applyProtection="1">
      <alignment horizontal="center" vertical="center"/>
      <protection locked="0"/>
    </xf>
    <xf numFmtId="0" fontId="30" fillId="11" borderId="40" xfId="20" applyFont="1" applyFill="1" applyBorder="1" applyAlignment="1" applyProtection="1">
      <alignment horizontal="center" vertical="center"/>
      <protection locked="0"/>
    </xf>
    <xf numFmtId="0" fontId="20" fillId="11" borderId="43" xfId="0" applyFont="1" applyFill="1" applyBorder="1" applyAlignment="1" applyProtection="1">
      <alignment horizontal="center"/>
      <protection locked="0"/>
    </xf>
    <xf numFmtId="0" fontId="20" fillId="11" borderId="0" xfId="0" applyFont="1" applyFill="1" applyAlignment="1" applyProtection="1">
      <alignment horizontal="center"/>
      <protection locked="0"/>
    </xf>
    <xf numFmtId="0" fontId="20" fillId="11" borderId="44" xfId="0" applyFont="1" applyFill="1" applyBorder="1" applyAlignment="1" applyProtection="1">
      <alignment horizontal="center"/>
      <protection locked="0"/>
    </xf>
    <xf numFmtId="0" fontId="20" fillId="11" borderId="33" xfId="0" applyFont="1" applyFill="1" applyBorder="1" applyAlignment="1" applyProtection="1">
      <alignment horizontal="center"/>
      <protection locked="0"/>
    </xf>
    <xf numFmtId="0" fontId="20" fillId="11" borderId="33" xfId="0" applyFont="1" applyFill="1" applyBorder="1" applyAlignment="1" applyProtection="1">
      <alignment horizontal="center" wrapText="1"/>
      <protection locked="0"/>
    </xf>
    <xf numFmtId="0" fontId="25" fillId="3" borderId="31" xfId="0" applyFont="1" applyFill="1" applyBorder="1" applyAlignment="1">
      <alignment horizontal="center" vertical="top"/>
    </xf>
    <xf numFmtId="0" fontId="25" fillId="3" borderId="37" xfId="0" applyFont="1" applyFill="1" applyBorder="1" applyAlignment="1">
      <alignment horizontal="center" vertical="top"/>
    </xf>
    <xf numFmtId="0" fontId="25" fillId="3" borderId="41" xfId="0" applyFont="1" applyFill="1" applyBorder="1" applyAlignment="1">
      <alignment horizontal="center" vertical="top"/>
    </xf>
    <xf numFmtId="0" fontId="4" fillId="11" borderId="26" xfId="0" applyFont="1" applyFill="1" applyBorder="1" applyAlignment="1">
      <alignment horizontal="left" vertical="center" indent="1"/>
    </xf>
    <xf numFmtId="0" fontId="4" fillId="11" borderId="27" xfId="0" applyFont="1" applyFill="1" applyBorder="1" applyAlignment="1">
      <alignment horizontal="left" vertical="center" indent="1"/>
    </xf>
    <xf numFmtId="0" fontId="20" fillId="11" borderId="33" xfId="0" applyFont="1" applyFill="1" applyBorder="1" applyAlignment="1" applyProtection="1">
      <alignment horizontal="left"/>
      <protection locked="0"/>
    </xf>
    <xf numFmtId="0" fontId="20" fillId="11" borderId="35" xfId="0" applyFont="1" applyFill="1" applyBorder="1" applyAlignment="1" applyProtection="1">
      <alignment horizontal="left"/>
      <protection locked="0"/>
    </xf>
    <xf numFmtId="0" fontId="20" fillId="11" borderId="34" xfId="0" applyFont="1" applyFill="1" applyBorder="1" applyAlignment="1" applyProtection="1">
      <alignment horizontal="left"/>
      <protection locked="0"/>
    </xf>
    <xf numFmtId="0" fontId="20" fillId="11" borderId="36" xfId="0" applyFont="1" applyFill="1" applyBorder="1" applyAlignment="1" applyProtection="1">
      <alignment horizontal="left"/>
      <protection locked="0"/>
    </xf>
    <xf numFmtId="0" fontId="23" fillId="14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left" vertical="center"/>
    </xf>
    <xf numFmtId="0" fontId="25" fillId="8" borderId="31" xfId="0" applyFont="1" applyFill="1" applyBorder="1" applyAlignment="1">
      <alignment horizontal="center" vertical="top"/>
    </xf>
    <xf numFmtId="0" fontId="25" fillId="8" borderId="30" xfId="0" applyFont="1" applyFill="1" applyBorder="1" applyAlignment="1">
      <alignment horizontal="center" vertical="top"/>
    </xf>
    <xf numFmtId="0" fontId="25" fillId="8" borderId="32" xfId="0" applyFont="1" applyFill="1" applyBorder="1" applyAlignment="1">
      <alignment horizontal="center" vertical="top"/>
    </xf>
    <xf numFmtId="0" fontId="25" fillId="5" borderId="31" xfId="0" applyFont="1" applyFill="1" applyBorder="1" applyAlignment="1">
      <alignment horizontal="center" vertical="top"/>
    </xf>
    <xf numFmtId="0" fontId="25" fillId="5" borderId="30" xfId="0" applyFont="1" applyFill="1" applyBorder="1" applyAlignment="1">
      <alignment horizontal="center" vertical="top"/>
    </xf>
    <xf numFmtId="0" fontId="25" fillId="5" borderId="32" xfId="0" applyFont="1" applyFill="1" applyBorder="1" applyAlignment="1">
      <alignment horizontal="center" vertical="top"/>
    </xf>
    <xf numFmtId="0" fontId="16" fillId="14" borderId="18" xfId="0" applyFont="1" applyFill="1" applyBorder="1" applyAlignment="1">
      <alignment horizontal="left" vertical="center" indent="1"/>
    </xf>
    <xf numFmtId="0" fontId="16" fillId="14" borderId="19" xfId="0" applyFont="1" applyFill="1" applyBorder="1" applyAlignment="1">
      <alignment horizontal="left" vertical="center" indent="1"/>
    </xf>
    <xf numFmtId="0" fontId="16" fillId="14" borderId="20" xfId="0" applyFont="1" applyFill="1" applyBorder="1" applyAlignment="1">
      <alignment horizontal="left" vertical="center" indent="1"/>
    </xf>
    <xf numFmtId="15" fontId="4" fillId="0" borderId="21" xfId="0" applyNumberFormat="1" applyFont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4" fillId="0" borderId="23" xfId="0" applyFont="1" applyBorder="1" applyAlignment="1" applyProtection="1">
      <alignment horizontal="left" vertical="center"/>
      <protection locked="0"/>
    </xf>
    <xf numFmtId="0" fontId="3" fillId="0" borderId="18" xfId="0" applyFont="1" applyBorder="1" applyAlignment="1" applyProtection="1">
      <alignment horizontal="left" vertical="center"/>
      <protection locked="0"/>
    </xf>
    <xf numFmtId="0" fontId="4" fillId="0" borderId="19" xfId="0" applyFont="1" applyBorder="1" applyAlignment="1" applyProtection="1">
      <alignment horizontal="left" vertical="center"/>
      <protection locked="0"/>
    </xf>
    <xf numFmtId="0" fontId="4" fillId="0" borderId="20" xfId="0" applyFont="1" applyBorder="1" applyAlignment="1" applyProtection="1">
      <alignment horizontal="left" vertical="center"/>
      <protection locked="0"/>
    </xf>
    <xf numFmtId="0" fontId="16" fillId="14" borderId="17" xfId="0" applyFont="1" applyFill="1" applyBorder="1" applyAlignment="1">
      <alignment horizontal="left" vertical="center" indent="1"/>
    </xf>
    <xf numFmtId="0" fontId="4" fillId="11" borderId="28" xfId="0" applyFont="1" applyFill="1" applyBorder="1" applyAlignment="1">
      <alignment horizontal="left" vertical="center" indent="1"/>
    </xf>
    <xf numFmtId="0" fontId="4" fillId="11" borderId="29" xfId="0" applyFont="1" applyFill="1" applyBorder="1" applyAlignment="1">
      <alignment horizontal="left" vertical="center" indent="1"/>
    </xf>
    <xf numFmtId="0" fontId="16" fillId="16" borderId="12" xfId="0" applyFont="1" applyFill="1" applyBorder="1" applyAlignment="1">
      <alignment horizontal="left" vertical="center" indent="1"/>
    </xf>
    <xf numFmtId="0" fontId="16" fillId="16" borderId="13" xfId="0" applyFont="1" applyFill="1" applyBorder="1" applyAlignment="1">
      <alignment horizontal="left" vertical="center" indent="1"/>
    </xf>
    <xf numFmtId="0" fontId="30" fillId="11" borderId="33" xfId="20" applyFont="1" applyFill="1" applyBorder="1" applyAlignment="1" applyProtection="1">
      <alignment horizontal="center" vertical="center"/>
      <protection locked="0"/>
    </xf>
    <xf numFmtId="0" fontId="20" fillId="11" borderId="6" xfId="0" applyFont="1" applyFill="1" applyBorder="1" applyAlignment="1" applyProtection="1">
      <alignment horizontal="center"/>
      <protection locked="0"/>
    </xf>
    <xf numFmtId="0" fontId="20" fillId="11" borderId="37" xfId="0" applyFont="1" applyFill="1" applyBorder="1" applyAlignment="1" applyProtection="1">
      <alignment horizontal="center"/>
      <protection locked="0"/>
    </xf>
    <xf numFmtId="0" fontId="20" fillId="11" borderId="41" xfId="0" applyFont="1" applyFill="1" applyBorder="1" applyAlignment="1" applyProtection="1">
      <alignment horizontal="center"/>
      <protection locked="0"/>
    </xf>
    <xf numFmtId="0" fontId="20" fillId="11" borderId="7" xfId="0" applyFont="1" applyFill="1" applyBorder="1" applyAlignment="1" applyProtection="1">
      <alignment horizontal="center"/>
      <protection locked="0"/>
    </xf>
    <xf numFmtId="0" fontId="31" fillId="11" borderId="26" xfId="0" applyFont="1" applyFill="1" applyBorder="1" applyAlignment="1">
      <alignment horizontal="left" vertical="center" indent="1"/>
    </xf>
    <xf numFmtId="0" fontId="31" fillId="11" borderId="27" xfId="0" applyFont="1" applyFill="1" applyBorder="1" applyAlignment="1">
      <alignment horizontal="left" vertical="center" indent="1"/>
    </xf>
    <xf numFmtId="0" fontId="31" fillId="11" borderId="24" xfId="0" applyFont="1" applyFill="1" applyBorder="1" applyAlignment="1">
      <alignment horizontal="left" vertical="center" indent="1"/>
    </xf>
    <xf numFmtId="0" fontId="31" fillId="11" borderId="25" xfId="0" applyFont="1" applyFill="1" applyBorder="1" applyAlignment="1">
      <alignment horizontal="left" vertical="center" indent="1"/>
    </xf>
    <xf numFmtId="165" fontId="31" fillId="11" borderId="26" xfId="0" applyNumberFormat="1" applyFont="1" applyFill="1" applyBorder="1" applyAlignment="1">
      <alignment horizontal="left" vertical="center" indent="1"/>
    </xf>
    <xf numFmtId="165" fontId="31" fillId="11" borderId="27" xfId="0" applyNumberFormat="1" applyFont="1" applyFill="1" applyBorder="1" applyAlignment="1">
      <alignment horizontal="left" vertical="center" indent="1"/>
    </xf>
    <xf numFmtId="1" fontId="31" fillId="17" borderId="25" xfId="19" applyNumberFormat="1" applyFont="1" applyFill="1" applyBorder="1" applyAlignment="1" applyProtection="1">
      <alignment horizontal="center" vertical="center"/>
    </xf>
    <xf numFmtId="0" fontId="1" fillId="0" borderId="18" xfId="0" applyFont="1" applyBorder="1" applyAlignment="1" applyProtection="1">
      <alignment horizontal="left" vertical="center"/>
      <protection locked="0"/>
    </xf>
  </cellXfs>
  <cellStyles count="21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20" builtinId="8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80"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79"/>
    </tableStyle>
    <tableStyle name="Table Style 1" pivot="0" count="3" xr9:uid="{5877AB84-0B4B-477E-9927-EF534BA3E47F}">
      <tableStyleElement type="headerRow" dxfId="78"/>
      <tableStyleElement type="firstRowStripe" dxfId="77"/>
      <tableStyleElement type="secondRowStripe" dxfId="76"/>
    </tableStyle>
  </tableStyles>
  <colors>
    <mruColors>
      <color rgb="FF248851"/>
      <color rgb="FF3F752B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Planner'!$I$17:$I$23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9E94-4BE7-BC36-F5C2DC3EB3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Planner'!$J$17:$J$23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9E94-4BE7-BC36-F5C2DC3EB3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Planner'!$K$17:$K$23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94-4BE7-BC36-F5C2DC3EB3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Planner'!$L$17:$L$23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94-4BE7-BC36-F5C2DC3EB3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Planner'!$M$17:$M$23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9E94-4BE7-BC36-F5C2DC3EB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239808"/>
        <c:axId val="1442893824"/>
      </c:barChart>
      <c:catAx>
        <c:axId val="12572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93824"/>
        <c:crosses val="autoZero"/>
        <c:auto val="1"/>
        <c:lblAlgn val="ctr"/>
        <c:lblOffset val="100"/>
        <c:noMultiLvlLbl val="0"/>
      </c:catAx>
      <c:valAx>
        <c:axId val="144289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23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Planner'!$I$17:$I$23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8EB5-46DF-B1CE-C4910CD3B3E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Planner'!$J$17:$J$23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1-8EB5-46DF-B1CE-C4910CD3B3E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Planner'!$K$17:$K$23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5-46DF-B1CE-C4910CD3B3E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Planner'!$L$17:$L$23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5-46DF-B1CE-C4910CD3B3E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'Party Planner'!$C$17:$H$23</c:f>
              <c:multiLvlStrCache>
                <c:ptCount val="7"/>
                <c:lvl>
                  <c:pt idx="1">
                    <c:v>IFDD-0032a</c:v>
                  </c:pt>
                  <c:pt idx="2">
                    <c:v>IFDD-0032b</c:v>
                  </c:pt>
                  <c:pt idx="3">
                    <c:v>IFDD-0032c</c:v>
                  </c:pt>
                  <c:pt idx="4">
                    <c:v>IFDD-0032d</c:v>
                  </c:pt>
                  <c:pt idx="5">
                    <c:v>IFDD-0004</c:v>
                  </c:pt>
                  <c:pt idx="6">
                    <c:v>IFDD-53</c:v>
                  </c:pt>
                </c:lvl>
                <c:lvl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  <c:lvl>
                  <c:pt idx="1">
                    <c:v>IFDD-0022</c:v>
                  </c:pt>
                  <c:pt idx="2">
                    <c:v>IFDD-0022a</c:v>
                  </c:pt>
                  <c:pt idx="3">
                    <c:v>IFDD-0019</c:v>
                  </c:pt>
                  <c:pt idx="4">
                    <c:v>IFDD-006a,b</c:v>
                  </c:pt>
                  <c:pt idx="5">
                    <c:v>IFDD-0018</c:v>
                  </c:pt>
                  <c:pt idx="6">
                    <c:v>IFDD-0052</c:v>
                  </c:pt>
                </c:lvl>
                <c:lvl>
                  <c:pt idx="0">
                    <c:v>OMS George (Interface's)</c:v>
                  </c:pt>
                  <c:pt idx="1">
                    <c:v>✔</c:v>
                  </c:pt>
                  <c:pt idx="2">
                    <c:v>✔</c:v>
                  </c:pt>
                  <c:pt idx="3">
                    <c:v>✔</c:v>
                  </c:pt>
                  <c:pt idx="4">
                    <c:v>✔</c:v>
                  </c:pt>
                  <c:pt idx="5">
                    <c:v>✔</c:v>
                  </c:pt>
                  <c:pt idx="6">
                    <c:v>✔</c:v>
                  </c:pt>
                </c:lvl>
              </c:multiLvlStrCache>
            </c:multiLvlStrRef>
          </c:cat>
          <c:val>
            <c:numRef>
              <c:f>'Party Planner'!$M$17:$M$23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4-8EB5-46DF-B1CE-C4910CD3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068448"/>
        <c:axId val="1439082592"/>
      </c:barChart>
      <c:catAx>
        <c:axId val="143906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82592"/>
        <c:crosses val="autoZero"/>
        <c:auto val="1"/>
        <c:lblAlgn val="ctr"/>
        <c:lblOffset val="100"/>
        <c:noMultiLvlLbl val="0"/>
      </c:catAx>
      <c:valAx>
        <c:axId val="14390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06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Details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'Party Planner'!$C$41</c:f>
              <c:strCache>
                <c:ptCount val="1"/>
                <c:pt idx="0">
                  <c:v>Total No. of functional Scripts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'Party Planner'!$D$41:$Q$41</c:f>
              <c:numCache>
                <c:formatCode>General</c:formatCode>
                <c:ptCount val="14"/>
                <c:pt idx="6" formatCode="0">
                  <c:v>612</c:v>
                </c:pt>
                <c:pt idx="8" formatCode="0">
                  <c:v>542</c:v>
                </c:pt>
                <c:pt idx="10" formatCode="0">
                  <c:v>1084</c:v>
                </c:pt>
                <c:pt idx="12" formatCode="0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9-4F05-91CA-23EAF9BA211D}"/>
            </c:ext>
          </c:extLst>
        </c:ser>
        <c:ser>
          <c:idx val="1"/>
          <c:order val="1"/>
          <c:tx>
            <c:strRef>
              <c:f>'Party Planner'!$C$42</c:f>
              <c:strCache>
                <c:ptCount val="1"/>
                <c:pt idx="0">
                  <c:v>Total scripts Automated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'Party Planner'!$D$42:$Q$42</c:f>
              <c:numCache>
                <c:formatCode>"£"#,##0.00</c:formatCode>
                <c:ptCount val="14"/>
                <c:pt idx="6" formatCode="0">
                  <c:v>383</c:v>
                </c:pt>
                <c:pt idx="8" formatCode="0">
                  <c:v>171</c:v>
                </c:pt>
                <c:pt idx="10" formatCode="0">
                  <c:v>717</c:v>
                </c:pt>
                <c:pt idx="12" formatCode="0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9-4F05-91CA-23EAF9BA211D}"/>
            </c:ext>
          </c:extLst>
        </c:ser>
        <c:ser>
          <c:idx val="2"/>
          <c:order val="2"/>
          <c:tx>
            <c:strRef>
              <c:f>'Party Planner'!$C$43</c:f>
              <c:strCache>
                <c:ptCount val="1"/>
                <c:pt idx="0">
                  <c:v>Percentage completion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'Party Planner'!$D$43:$Q$43</c:f>
              <c:numCache>
                <c:formatCode>"£"#,##0.00</c:formatCode>
                <c:ptCount val="14"/>
                <c:pt idx="6" formatCode="0">
                  <c:v>62.58169934640523</c:v>
                </c:pt>
                <c:pt idx="8" formatCode="0">
                  <c:v>31.549815498154981</c:v>
                </c:pt>
                <c:pt idx="10" formatCode="0">
                  <c:v>66.14391143911439</c:v>
                </c:pt>
                <c:pt idx="12" formatCode="0">
                  <c:v>80.405405405405403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9-4F05-91CA-23EAF9BA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7292079"/>
        <c:axId val="267292911"/>
        <c:axId val="0"/>
      </c:bar3DChart>
      <c:catAx>
        <c:axId val="267292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2911"/>
        <c:crosses val="autoZero"/>
        <c:auto val="1"/>
        <c:lblAlgn val="ctr"/>
        <c:lblOffset val="100"/>
        <c:noMultiLvlLbl val="0"/>
      </c:catAx>
      <c:valAx>
        <c:axId val="2672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29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9FB418-DD58-4AE0-9899-C2E99F5E5C0B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06AE8E-9FCD-4783-BC22-3EFDA2A1EEF7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3070" cy="63057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185C1-BE51-62FA-9B3D-B0370F8CD3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93070" cy="63057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D1360-5E0A-E3D3-5711-E72108CDD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210608</xdr:colOff>
      <xdr:row>14</xdr:row>
      <xdr:rowOff>217</xdr:rowOff>
    </xdr:from>
    <xdr:to>
      <xdr:col>14</xdr:col>
      <xdr:colOff>85724</xdr:colOff>
      <xdr:row>15</xdr:row>
      <xdr:rowOff>2394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949575" y="3429217"/>
          <a:ext cx="1621366" cy="45726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26</xdr:col>
      <xdr:colOff>122604</xdr:colOff>
      <xdr:row>14</xdr:row>
      <xdr:rowOff>1304</xdr:rowOff>
    </xdr:from>
    <xdr:to>
      <xdr:col>31</xdr:col>
      <xdr:colOff>101648</xdr:colOff>
      <xdr:row>15</xdr:row>
      <xdr:rowOff>1087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618904" y="3430304"/>
          <a:ext cx="1619461" cy="45486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247650</xdr:colOff>
      <xdr:row>16</xdr:row>
      <xdr:rowOff>257175</xdr:rowOff>
    </xdr:from>
    <xdr:to>
      <xdr:col>12</xdr:col>
      <xdr:colOff>67759</xdr:colOff>
      <xdr:row>17</xdr:row>
      <xdr:rowOff>141485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42672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16</xdr:row>
      <xdr:rowOff>200025</xdr:rowOff>
    </xdr:from>
    <xdr:to>
      <xdr:col>25</xdr:col>
      <xdr:colOff>58233</xdr:colOff>
      <xdr:row>17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16</xdr:row>
      <xdr:rowOff>200025</xdr:rowOff>
    </xdr:from>
    <xdr:to>
      <xdr:col>38</xdr:col>
      <xdr:colOff>96335</xdr:colOff>
      <xdr:row>17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00" y="4210050"/>
          <a:ext cx="3077659" cy="236735"/>
        </a:xfrm>
        <a:prstGeom prst="rect">
          <a:avLst/>
        </a:prstGeom>
      </xdr:spPr>
    </xdr:pic>
    <xdr:clientData/>
  </xdr:twoCellAnchor>
  <xdr:twoCellAnchor editAs="absolute">
    <xdr:from>
      <xdr:col>9</xdr:col>
      <xdr:colOff>242349</xdr:colOff>
      <xdr:row>37</xdr:row>
      <xdr:rowOff>3134</xdr:rowOff>
    </xdr:from>
    <xdr:to>
      <xdr:col>14</xdr:col>
      <xdr:colOff>117465</xdr:colOff>
      <xdr:row>38</xdr:row>
      <xdr:rowOff>1078</xdr:rowOff>
    </xdr:to>
    <xdr:sp macro="" textlink="">
      <xdr:nvSpPr>
        <xdr:cNvPr id="59" name="Ribbon: Tilted Up 36" descr="Section Header (Shape Object)">
          <a:extLst>
            <a:ext uri="{FF2B5EF4-FFF2-40B4-BE49-F238E27FC236}">
              <a16:creationId xmlns:a16="http://schemas.microsoft.com/office/drawing/2014/main" id="{D717DDCA-DA23-4908-8489-031564C7E389}"/>
            </a:ext>
            <a:ext uri="{147F2762-F138-4A5C-976F-8EAC2B608ADB}">
              <a16:predDERef xmlns:a16="http://schemas.microsoft.com/office/drawing/2014/main" pred="{3AD31D98-B7A1-4AC0-9012-3A8EA1A991E2}"/>
            </a:ext>
          </a:extLst>
        </xdr:cNvPr>
        <xdr:cNvSpPr/>
      </xdr:nvSpPr>
      <xdr:spPr>
        <a:xfrm>
          <a:off x="2981316" y="9369384"/>
          <a:ext cx="1621366" cy="45302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25</xdr:col>
      <xdr:colOff>304970</xdr:colOff>
      <xdr:row>37</xdr:row>
      <xdr:rowOff>3142</xdr:rowOff>
    </xdr:from>
    <xdr:to>
      <xdr:col>30</xdr:col>
      <xdr:colOff>285920</xdr:colOff>
      <xdr:row>38</xdr:row>
      <xdr:rowOff>1086</xdr:rowOff>
    </xdr:to>
    <xdr:sp macro="" textlink="">
      <xdr:nvSpPr>
        <xdr:cNvPr id="60" name="Ribbon: Tilted Up 36" descr="Section Header (Shape Object)">
          <a:extLst>
            <a:ext uri="{FF2B5EF4-FFF2-40B4-BE49-F238E27FC236}">
              <a16:creationId xmlns:a16="http://schemas.microsoft.com/office/drawing/2014/main" id="{D83C3908-B9B3-4904-8B9A-F59B3D4E3F38}"/>
            </a:ext>
            <a:ext uri="{147F2762-F138-4A5C-976F-8EAC2B608ADB}">
              <a16:predDERef xmlns:a16="http://schemas.microsoft.com/office/drawing/2014/main" pred="{D717DDCA-DA23-4908-8489-031564C7E389}"/>
            </a:ext>
          </a:extLst>
        </xdr:cNvPr>
        <xdr:cNvSpPr/>
      </xdr:nvSpPr>
      <xdr:spPr>
        <a:xfrm rot="10800000">
          <a:off x="8473187" y="9369392"/>
          <a:ext cx="1621366" cy="45302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1</xdr:col>
      <xdr:colOff>13608</xdr:colOff>
      <xdr:row>1</xdr:row>
      <xdr:rowOff>27215</xdr:rowOff>
    </xdr:from>
    <xdr:to>
      <xdr:col>4</xdr:col>
      <xdr:colOff>312817</xdr:colOff>
      <xdr:row>5</xdr:row>
      <xdr:rowOff>225080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6E2BABF-18CD-4716-8070-EBD9A1D8F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048"/>
          <a:ext cx="1135292" cy="112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247650</xdr:colOff>
      <xdr:row>26</xdr:row>
      <xdr:rowOff>225425</xdr:rowOff>
    </xdr:from>
    <xdr:ext cx="3119993" cy="233560"/>
    <xdr:pic>
      <xdr:nvPicPr>
        <xdr:cNvPr id="2" name="Picture 1" descr="Spiral binder Graphic for Table Header">
          <a:extLst>
            <a:ext uri="{FF2B5EF4-FFF2-40B4-BE49-F238E27FC236}">
              <a16:creationId xmlns:a16="http://schemas.microsoft.com/office/drawing/2014/main" id="{27FD78C8-FFF6-4040-85B5-77FD723F3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983" y="6713008"/>
          <a:ext cx="3119993" cy="233560"/>
        </a:xfrm>
        <a:prstGeom prst="rect">
          <a:avLst/>
        </a:prstGeom>
      </xdr:spPr>
    </xdr:pic>
    <xdr:clientData/>
  </xdr:oneCellAnchor>
  <xdr:oneCellAnchor>
    <xdr:from>
      <xdr:col>15</xdr:col>
      <xdr:colOff>247650</xdr:colOff>
      <xdr:row>26</xdr:row>
      <xdr:rowOff>220133</xdr:rowOff>
    </xdr:from>
    <xdr:ext cx="3057525" cy="228884"/>
    <xdr:pic>
      <xdr:nvPicPr>
        <xdr:cNvPr id="3" name="Picture 2" descr="Spiral binder Graphic for Table Header">
          <a:extLst>
            <a:ext uri="{FF2B5EF4-FFF2-40B4-BE49-F238E27FC236}">
              <a16:creationId xmlns:a16="http://schemas.microsoft.com/office/drawing/2014/main" id="{2D242C57-BF42-4983-917A-58E5F205A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6659033"/>
          <a:ext cx="3057525" cy="228884"/>
        </a:xfrm>
        <a:prstGeom prst="rect">
          <a:avLst/>
        </a:prstGeom>
      </xdr:spPr>
    </xdr:pic>
    <xdr:clientData/>
  </xdr:oneCellAnchor>
  <xdr:oneCellAnchor>
    <xdr:from>
      <xdr:col>7</xdr:col>
      <xdr:colOff>74084</xdr:colOff>
      <xdr:row>49</xdr:row>
      <xdr:rowOff>254000</xdr:rowOff>
    </xdr:from>
    <xdr:ext cx="2180166" cy="167699"/>
    <xdr:pic>
      <xdr:nvPicPr>
        <xdr:cNvPr id="42" name="Picture 41" descr="Spiral binder Graphic for Table Header">
          <a:extLst>
            <a:ext uri="{FF2B5EF4-FFF2-40B4-BE49-F238E27FC236}">
              <a16:creationId xmlns:a16="http://schemas.microsoft.com/office/drawing/2014/main" id="{85134DF5-E398-42C0-A043-79E90520E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834" y="12594167"/>
          <a:ext cx="2180166" cy="167699"/>
        </a:xfrm>
        <a:prstGeom prst="rect">
          <a:avLst/>
        </a:prstGeom>
      </xdr:spPr>
    </xdr:pic>
    <xdr:clientData/>
  </xdr:oneCellAnchor>
  <xdr:oneCellAnchor>
    <xdr:from>
      <xdr:col>7</xdr:col>
      <xdr:colOff>74084</xdr:colOff>
      <xdr:row>69</xdr:row>
      <xdr:rowOff>254000</xdr:rowOff>
    </xdr:from>
    <xdr:ext cx="2180166" cy="167699"/>
    <xdr:pic>
      <xdr:nvPicPr>
        <xdr:cNvPr id="45" name="Picture 44" descr="Spiral binder Graphic for Table Header">
          <a:extLst>
            <a:ext uri="{FF2B5EF4-FFF2-40B4-BE49-F238E27FC236}">
              <a16:creationId xmlns:a16="http://schemas.microsoft.com/office/drawing/2014/main" id="{E296E472-26BD-43B8-9492-61245E0CF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834" y="12594167"/>
          <a:ext cx="2180166" cy="167699"/>
        </a:xfrm>
        <a:prstGeom prst="rect">
          <a:avLst/>
        </a:prstGeom>
      </xdr:spPr>
    </xdr:pic>
    <xdr:clientData/>
  </xdr:oneCellAnchor>
  <xdr:oneCellAnchor>
    <xdr:from>
      <xdr:col>7</xdr:col>
      <xdr:colOff>74084</xdr:colOff>
      <xdr:row>78</xdr:row>
      <xdr:rowOff>254000</xdr:rowOff>
    </xdr:from>
    <xdr:ext cx="2180166" cy="167699"/>
    <xdr:pic>
      <xdr:nvPicPr>
        <xdr:cNvPr id="46" name="Picture 45" descr="Spiral binder Graphic for Table Header">
          <a:extLst>
            <a:ext uri="{FF2B5EF4-FFF2-40B4-BE49-F238E27FC236}">
              <a16:creationId xmlns:a16="http://schemas.microsoft.com/office/drawing/2014/main" id="{E68C9686-F79F-4A71-A5AC-F8F8EE5A7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834" y="18224500"/>
          <a:ext cx="2180166" cy="167699"/>
        </a:xfrm>
        <a:prstGeom prst="rect">
          <a:avLst/>
        </a:prstGeom>
      </xdr:spPr>
    </xdr:pic>
    <xdr:clientData/>
  </xdr:oneCellAnchor>
  <xdr:oneCellAnchor>
    <xdr:from>
      <xdr:col>7</xdr:col>
      <xdr:colOff>74084</xdr:colOff>
      <xdr:row>88</xdr:row>
      <xdr:rowOff>254000</xdr:rowOff>
    </xdr:from>
    <xdr:ext cx="2180166" cy="167699"/>
    <xdr:pic>
      <xdr:nvPicPr>
        <xdr:cNvPr id="47" name="Picture 46" descr="Spiral binder Graphic for Table Header">
          <a:extLst>
            <a:ext uri="{FF2B5EF4-FFF2-40B4-BE49-F238E27FC236}">
              <a16:creationId xmlns:a16="http://schemas.microsoft.com/office/drawing/2014/main" id="{982D1838-5809-4A8F-81DA-73AC261EB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834" y="18224500"/>
          <a:ext cx="2180166" cy="167699"/>
        </a:xfrm>
        <a:prstGeom prst="rect">
          <a:avLst/>
        </a:prstGeom>
      </xdr:spPr>
    </xdr:pic>
    <xdr:clientData/>
  </xdr:oneCellAnchor>
  <xdr:oneCellAnchor>
    <xdr:from>
      <xdr:col>5</xdr:col>
      <xdr:colOff>232834</xdr:colOff>
      <xdr:row>96</xdr:row>
      <xdr:rowOff>127000</xdr:rowOff>
    </xdr:from>
    <xdr:ext cx="8202084" cy="275167"/>
    <xdr:pic>
      <xdr:nvPicPr>
        <xdr:cNvPr id="48" name="Picture 47" descr="Spiral binder Graphic for Table Header">
          <a:extLst>
            <a:ext uri="{FF2B5EF4-FFF2-40B4-BE49-F238E27FC236}">
              <a16:creationId xmlns:a16="http://schemas.microsoft.com/office/drawing/2014/main" id="{643C9B7B-2A7A-47F9-9EB4-D15E66F17B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0417" y="28194000"/>
          <a:ext cx="8202084" cy="275167"/>
        </a:xfrm>
        <a:prstGeom prst="rect">
          <a:avLst/>
        </a:prstGeom>
      </xdr:spPr>
    </xdr:pic>
    <xdr:clientData/>
  </xdr:oneCellAnchor>
  <xdr:twoCellAnchor>
    <xdr:from>
      <xdr:col>26</xdr:col>
      <xdr:colOff>31750</xdr:colOff>
      <xdr:row>38</xdr:row>
      <xdr:rowOff>4233</xdr:rowOff>
    </xdr:from>
    <xdr:to>
      <xdr:col>39</xdr:col>
      <xdr:colOff>10584</xdr:colOff>
      <xdr:row>48</xdr:row>
      <xdr:rowOff>158750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22E9CE5-27E7-E8F4-903E-BE491FD6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200025</xdr:colOff>
      <xdr:row>14</xdr:row>
      <xdr:rowOff>333375</xdr:rowOff>
    </xdr:from>
    <xdr:to>
      <xdr:col>29</xdr:col>
      <xdr:colOff>66675</xdr:colOff>
      <xdr:row>15</xdr:row>
      <xdr:rowOff>112910</xdr:rowOff>
    </xdr:to>
    <xdr:pic>
      <xdr:nvPicPr>
        <xdr:cNvPr id="4" name="Picture 3" descr="Spiral binder Graphic for Table Header">
          <a:extLst>
            <a:ext uri="{FF2B5EF4-FFF2-40B4-BE49-F238E27FC236}">
              <a16:creationId xmlns:a16="http://schemas.microsoft.com/office/drawing/2014/main" id="{6A933B25-59EF-4C92-8DE7-5ABD01B5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2350" y="3733800"/>
          <a:ext cx="5886450" cy="236735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5</xdr:row>
      <xdr:rowOff>171450</xdr:rowOff>
    </xdr:from>
    <xdr:to>
      <xdr:col>19</xdr:col>
      <xdr:colOff>371475</xdr:colOff>
      <xdr:row>7</xdr:row>
      <xdr:rowOff>55760</xdr:rowOff>
    </xdr:to>
    <xdr:pic>
      <xdr:nvPicPr>
        <xdr:cNvPr id="5" name="Picture 4" descr="Spiral binder Graphic for Table Header">
          <a:extLst>
            <a:ext uri="{FF2B5EF4-FFF2-40B4-BE49-F238E27FC236}">
              <a16:creationId xmlns:a16="http://schemas.microsoft.com/office/drawing/2014/main" id="{6AF6D4A9-56FC-4A4E-BE0B-2312E6266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" y="1314450"/>
          <a:ext cx="5886450" cy="236735"/>
        </a:xfrm>
        <a:prstGeom prst="rect">
          <a:avLst/>
        </a:prstGeom>
      </xdr:spPr>
    </xdr:pic>
    <xdr:clientData/>
  </xdr:twoCellAnchor>
  <xdr:twoCellAnchor editAs="oneCell">
    <xdr:from>
      <xdr:col>11</xdr:col>
      <xdr:colOff>180975</xdr:colOff>
      <xdr:row>37</xdr:row>
      <xdr:rowOff>323850</xdr:rowOff>
    </xdr:from>
    <xdr:to>
      <xdr:col>29</xdr:col>
      <xdr:colOff>47625</xdr:colOff>
      <xdr:row>38</xdr:row>
      <xdr:rowOff>103385</xdr:rowOff>
    </xdr:to>
    <xdr:pic>
      <xdr:nvPicPr>
        <xdr:cNvPr id="6" name="Picture 5" descr="Spiral binder Graphic for Table Header">
          <a:extLst>
            <a:ext uri="{FF2B5EF4-FFF2-40B4-BE49-F238E27FC236}">
              <a16:creationId xmlns:a16="http://schemas.microsoft.com/office/drawing/2014/main" id="{283780F7-2AA1-493B-ADE5-768BD8AB99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43300" y="9610725"/>
          <a:ext cx="5886450" cy="236735"/>
        </a:xfrm>
        <a:prstGeom prst="rect">
          <a:avLst/>
        </a:prstGeom>
      </xdr:spPr>
    </xdr:pic>
    <xdr:clientData/>
  </xdr:twoCellAnchor>
  <xdr:oneCellAnchor>
    <xdr:from>
      <xdr:col>2</xdr:col>
      <xdr:colOff>38100</xdr:colOff>
      <xdr:row>70</xdr:row>
      <xdr:rowOff>209550</xdr:rowOff>
    </xdr:from>
    <xdr:ext cx="1362124" cy="104775"/>
    <xdr:pic>
      <xdr:nvPicPr>
        <xdr:cNvPr id="7" name="Picture 6" descr="Spiral binder Graphic for Table Header">
          <a:extLst>
            <a:ext uri="{FF2B5EF4-FFF2-40B4-BE49-F238E27FC236}">
              <a16:creationId xmlns:a16="http://schemas.microsoft.com/office/drawing/2014/main" id="{701C156E-97AC-45DD-8BDA-33FB9AFCA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8573750"/>
          <a:ext cx="1362124" cy="1047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50</xdr:row>
      <xdr:rowOff>238125</xdr:rowOff>
    </xdr:from>
    <xdr:ext cx="1362124" cy="104775"/>
    <xdr:pic>
      <xdr:nvPicPr>
        <xdr:cNvPr id="8" name="Picture 7" descr="Spiral binder Graphic for Table Header">
          <a:extLst>
            <a:ext uri="{FF2B5EF4-FFF2-40B4-BE49-F238E27FC236}">
              <a16:creationId xmlns:a16="http://schemas.microsoft.com/office/drawing/2014/main" id="{9FD3BFB6-DCA1-4A62-A944-AA244075A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3030200"/>
          <a:ext cx="1362124" cy="1047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209550</xdr:rowOff>
    </xdr:from>
    <xdr:ext cx="1362124" cy="104775"/>
    <xdr:pic>
      <xdr:nvPicPr>
        <xdr:cNvPr id="9" name="Picture 8" descr="Spiral binder Graphic for Table Header">
          <a:extLst>
            <a:ext uri="{FF2B5EF4-FFF2-40B4-BE49-F238E27FC236}">
              <a16:creationId xmlns:a16="http://schemas.microsoft.com/office/drawing/2014/main" id="{08F44466-A27F-4DE1-B50F-631FD253D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0802600"/>
          <a:ext cx="1362124" cy="10477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89</xdr:row>
      <xdr:rowOff>228600</xdr:rowOff>
    </xdr:from>
    <xdr:ext cx="1362124" cy="104775"/>
    <xdr:pic>
      <xdr:nvPicPr>
        <xdr:cNvPr id="10" name="Picture 9" descr="Spiral binder Graphic for Table Header">
          <a:extLst>
            <a:ext uri="{FF2B5EF4-FFF2-40B4-BE49-F238E27FC236}">
              <a16:creationId xmlns:a16="http://schemas.microsoft.com/office/drawing/2014/main" id="{B349F55A-19A3-48B5-8C05-B15183CEE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26508075"/>
          <a:ext cx="1362124" cy="104775"/>
        </a:xfrm>
        <a:prstGeom prst="rect">
          <a:avLst/>
        </a:prstGeom>
      </xdr:spPr>
    </xdr:pic>
    <xdr:clientData/>
  </xdr:oneCellAnchor>
  <xdr:twoCellAnchor editAs="oneCell">
    <xdr:from>
      <xdr:col>2</xdr:col>
      <xdr:colOff>38099</xdr:colOff>
      <xdr:row>39</xdr:row>
      <xdr:rowOff>295275</xdr:rowOff>
    </xdr:from>
    <xdr:to>
      <xdr:col>13</xdr:col>
      <xdr:colOff>142875</xdr:colOff>
      <xdr:row>40</xdr:row>
      <xdr:rowOff>76200</xdr:rowOff>
    </xdr:to>
    <xdr:pic>
      <xdr:nvPicPr>
        <xdr:cNvPr id="11" name="Picture 10" descr="Spiral binder Graphic for Table Header">
          <a:extLst>
            <a:ext uri="{FF2B5EF4-FFF2-40B4-BE49-F238E27FC236}">
              <a16:creationId xmlns:a16="http://schemas.microsoft.com/office/drawing/2014/main" id="{CF314878-17A3-4CEB-8F06-BA060EE6B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4" y="10191750"/>
          <a:ext cx="3800476" cy="266700"/>
        </a:xfrm>
        <a:prstGeom prst="rect">
          <a:avLst/>
        </a:prstGeom>
      </xdr:spPr>
    </xdr:pic>
    <xdr:clientData/>
  </xdr:twoCellAnchor>
  <xdr:twoCellAnchor editAs="oneCell">
    <xdr:from>
      <xdr:col>20</xdr:col>
      <xdr:colOff>247650</xdr:colOff>
      <xdr:row>5</xdr:row>
      <xdr:rowOff>161925</xdr:rowOff>
    </xdr:from>
    <xdr:to>
      <xdr:col>38</xdr:col>
      <xdr:colOff>304800</xdr:colOff>
      <xdr:row>7</xdr:row>
      <xdr:rowOff>46235</xdr:rowOff>
    </xdr:to>
    <xdr:pic>
      <xdr:nvPicPr>
        <xdr:cNvPr id="12" name="Picture 11" descr="Spiral binder Graphic for Table Header">
          <a:extLst>
            <a:ext uri="{FF2B5EF4-FFF2-40B4-BE49-F238E27FC236}">
              <a16:creationId xmlns:a16="http://schemas.microsoft.com/office/drawing/2014/main" id="{506A50D0-CB3D-4736-BA03-2A880448E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1304925"/>
          <a:ext cx="5886450" cy="236735"/>
        </a:xfrm>
        <a:prstGeom prst="rect">
          <a:avLst/>
        </a:prstGeom>
      </xdr:spPr>
    </xdr:pic>
    <xdr:clientData/>
  </xdr:twoCellAnchor>
  <xdr:twoCellAnchor editAs="oneCell">
    <xdr:from>
      <xdr:col>14</xdr:col>
      <xdr:colOff>57151</xdr:colOff>
      <xdr:row>39</xdr:row>
      <xdr:rowOff>304800</xdr:rowOff>
    </xdr:from>
    <xdr:to>
      <xdr:col>25</xdr:col>
      <xdr:colOff>171451</xdr:colOff>
      <xdr:row>40</xdr:row>
      <xdr:rowOff>85725</xdr:rowOff>
    </xdr:to>
    <xdr:pic>
      <xdr:nvPicPr>
        <xdr:cNvPr id="14" name="Picture 13" descr="Spiral binder Graphic for Table Header">
          <a:extLst>
            <a:ext uri="{FF2B5EF4-FFF2-40B4-BE49-F238E27FC236}">
              <a16:creationId xmlns:a16="http://schemas.microsoft.com/office/drawing/2014/main" id="{E0FD2645-AFFB-4387-8A5E-2CA43448C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10201275"/>
          <a:ext cx="375285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sdauk.atlassian.net/browse/ASDAF-5140" TargetMode="External"/><Relationship Id="rId2" Type="http://schemas.openxmlformats.org/officeDocument/2006/relationships/hyperlink" Target="https://asdauk.atlassian.net/browse/ASDAF-6770" TargetMode="External"/><Relationship Id="rId1" Type="http://schemas.openxmlformats.org/officeDocument/2006/relationships/hyperlink" Target="https://asdauk.atlassian.net/browse/ASDAF-6770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sdauk.atlassian.net/browse/ASDAF-51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101"/>
  <sheetViews>
    <sheetView showGridLines="0" tabSelected="1" topLeftCell="B33" zoomScaleNormal="100" workbookViewId="0">
      <selection activeCell="T44" sqref="T44:U44"/>
    </sheetView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5" width="4.85546875" style="4" customWidth="1"/>
    <col min="6" max="6" width="5.140625" style="4" customWidth="1"/>
    <col min="7" max="12" width="4.85546875" style="4" customWidth="1"/>
    <col min="13" max="13" width="6.5703125" style="4" customWidth="1"/>
    <col min="14" max="19" width="4.85546875" style="4" customWidth="1"/>
    <col min="20" max="20" width="6" style="4" customWidth="1"/>
    <col min="21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x14ac:dyDescent="0.25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x14ac:dyDescent="0.25">
      <c r="B2" s="23"/>
      <c r="C2" s="23"/>
      <c r="D2" s="24"/>
      <c r="E2" s="25"/>
      <c r="F2" s="128" t="s">
        <v>3</v>
      </c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/>
    </row>
    <row r="3" spans="1:42" ht="18" customHeight="1" x14ac:dyDescent="0.25">
      <c r="B3" s="23"/>
      <c r="C3" s="23"/>
      <c r="D3" s="24"/>
      <c r="E3" s="25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/>
    </row>
    <row r="4" spans="1:42" ht="18" customHeight="1" x14ac:dyDescent="0.25">
      <c r="B4" s="23"/>
      <c r="C4" s="23"/>
      <c r="D4" s="24"/>
      <c r="E4" s="25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/>
    </row>
    <row r="5" spans="1:42" ht="18" customHeight="1" x14ac:dyDescent="0.25">
      <c r="B5" s="23"/>
      <c r="C5" s="23"/>
      <c r="D5" s="24"/>
      <c r="E5" s="25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/>
    </row>
    <row r="6" spans="1:42" ht="18" customHeight="1" x14ac:dyDescent="0.25">
      <c r="B6" s="23"/>
      <c r="C6" s="23"/>
      <c r="D6" s="24"/>
      <c r="E6" s="25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  <c r="AI6" s="128"/>
      <c r="AJ6" s="128"/>
      <c r="AK6" s="128"/>
      <c r="AL6" s="128"/>
      <c r="AM6" s="128"/>
      <c r="AN6" s="128"/>
      <c r="AO6"/>
    </row>
    <row r="7" spans="1:42" ht="9.9499999999999993" customHeight="1" x14ac:dyDescent="0.25">
      <c r="B7" s="21"/>
      <c r="C7" s="21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ht="18" customHeight="1" x14ac:dyDescent="0.25">
      <c r="B9" s="11"/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/>
    </row>
    <row r="10" spans="1:42" ht="24" customHeight="1" x14ac:dyDescent="0.25">
      <c r="B10" s="11"/>
      <c r="C10" s="144" t="s">
        <v>11</v>
      </c>
      <c r="D10" s="144"/>
      <c r="E10" s="144"/>
      <c r="F10" s="144"/>
      <c r="G10" s="144"/>
      <c r="H10" s="144"/>
      <c r="I10" s="141" t="s">
        <v>12</v>
      </c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  <c r="W10" s="142"/>
      <c r="X10" s="142"/>
      <c r="Y10" s="142"/>
      <c r="Z10" s="142"/>
      <c r="AA10" s="142"/>
      <c r="AB10" s="142"/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  <c r="AM10" s="143"/>
      <c r="AN10" s="11"/>
      <c r="AO10"/>
    </row>
    <row r="11" spans="1:42" ht="24" customHeight="1" x14ac:dyDescent="0.25">
      <c r="B11" s="11"/>
      <c r="C11" s="144" t="s">
        <v>18</v>
      </c>
      <c r="D11" s="144"/>
      <c r="E11" s="144"/>
      <c r="F11" s="144"/>
      <c r="G11" s="144"/>
      <c r="H11" s="144"/>
      <c r="I11" s="141" t="s">
        <v>19</v>
      </c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3"/>
      <c r="W11" s="135" t="s">
        <v>13</v>
      </c>
      <c r="X11" s="136"/>
      <c r="Y11" s="136"/>
      <c r="Z11" s="136"/>
      <c r="AA11" s="136"/>
      <c r="AB11" s="137"/>
      <c r="AC11" s="138">
        <v>45054</v>
      </c>
      <c r="AD11" s="139"/>
      <c r="AE11" s="139"/>
      <c r="AF11" s="139"/>
      <c r="AG11" s="139"/>
      <c r="AH11" s="139"/>
      <c r="AI11" s="139"/>
      <c r="AJ11" s="139"/>
      <c r="AK11" s="139"/>
      <c r="AL11" s="139"/>
      <c r="AM11" s="140"/>
      <c r="AN11" s="11"/>
      <c r="AO11"/>
    </row>
    <row r="12" spans="1:42" ht="24" customHeight="1" x14ac:dyDescent="0.25">
      <c r="B12" s="11"/>
      <c r="C12" s="144" t="s">
        <v>0</v>
      </c>
      <c r="D12" s="144"/>
      <c r="E12" s="144"/>
      <c r="F12" s="144"/>
      <c r="G12" s="144"/>
      <c r="H12" s="144"/>
      <c r="I12" s="161" t="s">
        <v>75</v>
      </c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3"/>
      <c r="AN12" s="11"/>
      <c r="AO12"/>
    </row>
    <row r="13" spans="1:42" ht="20.100000000000001" customHeight="1" x14ac:dyDescent="0.25">
      <c r="B13" s="11"/>
      <c r="C13" s="13"/>
      <c r="D13" s="13"/>
      <c r="E13" s="13"/>
      <c r="F13" s="13"/>
      <c r="G13" s="13"/>
      <c r="H13" s="13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3"/>
      <c r="X13" s="13"/>
      <c r="Y13" s="13"/>
      <c r="Z13" s="13"/>
      <c r="AA13" s="13"/>
      <c r="AB13" s="13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1"/>
      <c r="AO13"/>
    </row>
    <row r="14" spans="1:42" ht="20.100000000000001" customHeight="1" x14ac:dyDescent="0.25">
      <c r="B14" s="11"/>
      <c r="C14" s="13"/>
      <c r="D14" s="13"/>
      <c r="E14" s="13"/>
      <c r="F14" s="13"/>
      <c r="G14" s="13"/>
      <c r="H14" s="13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3"/>
      <c r="X14" s="13"/>
      <c r="Y14" s="13"/>
      <c r="Z14" s="13"/>
      <c r="AA14" s="13"/>
      <c r="AB14" s="13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1"/>
      <c r="AO14"/>
    </row>
    <row r="15" spans="1:42" s="29" customFormat="1" ht="36" customHeight="1" x14ac:dyDescent="0.4">
      <c r="A15" s="26"/>
      <c r="B15" s="27"/>
      <c r="C15" s="28"/>
      <c r="D15" s="27"/>
      <c r="E15" s="27"/>
      <c r="F15" s="27"/>
      <c r="G15" s="27"/>
      <c r="H15" s="27"/>
      <c r="I15" s="27"/>
      <c r="J15" s="27"/>
      <c r="L15" s="34"/>
      <c r="M15" s="34"/>
      <c r="N15" s="34"/>
      <c r="O15" s="127" t="s">
        <v>4</v>
      </c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34"/>
      <c r="AC15" s="34"/>
      <c r="AD15" s="34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6"/>
    </row>
    <row r="16" spans="1:42" ht="12" customHeight="1" thickBot="1" x14ac:dyDescent="0.3">
      <c r="B16" s="11"/>
      <c r="C16" s="12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/>
    </row>
    <row r="17" spans="2:41" s="30" customFormat="1" ht="27.95" customHeight="1" thickBot="1" x14ac:dyDescent="0.3">
      <c r="B17" s="31"/>
      <c r="C17" s="118" t="s">
        <v>14</v>
      </c>
      <c r="D17" s="119"/>
      <c r="E17" s="119"/>
      <c r="F17" s="119"/>
      <c r="G17" s="119"/>
      <c r="H17" s="119"/>
      <c r="I17" s="119"/>
      <c r="J17" s="119"/>
      <c r="K17" s="119"/>
      <c r="L17" s="119"/>
      <c r="M17" s="120"/>
      <c r="N17" s="33"/>
      <c r="O17" s="33"/>
      <c r="P17" s="129" t="s">
        <v>15</v>
      </c>
      <c r="Q17" s="130"/>
      <c r="R17" s="130"/>
      <c r="S17" s="130"/>
      <c r="T17" s="130"/>
      <c r="U17" s="130"/>
      <c r="V17" s="130"/>
      <c r="W17" s="130"/>
      <c r="X17" s="130"/>
      <c r="Y17" s="130"/>
      <c r="Z17" s="131"/>
      <c r="AA17" s="33"/>
      <c r="AB17" s="33"/>
      <c r="AC17" s="132" t="s">
        <v>20</v>
      </c>
      <c r="AD17" s="133"/>
      <c r="AE17" s="133"/>
      <c r="AF17" s="133"/>
      <c r="AG17" s="133"/>
      <c r="AH17" s="133"/>
      <c r="AI17" s="133"/>
      <c r="AJ17" s="133"/>
      <c r="AK17" s="133"/>
      <c r="AL17" s="133"/>
      <c r="AM17" s="134"/>
      <c r="AN17" s="31"/>
      <c r="AO17" s="32"/>
    </row>
    <row r="18" spans="2:41" s="4" customFormat="1" ht="20.100000000000001" customHeight="1" thickBot="1" x14ac:dyDescent="0.3">
      <c r="B18" s="11"/>
      <c r="C18" s="17" t="s">
        <v>1</v>
      </c>
      <c r="D18" s="124" t="s">
        <v>29</v>
      </c>
      <c r="E18" s="125"/>
      <c r="F18" s="126"/>
      <c r="G18" s="17" t="s">
        <v>1</v>
      </c>
      <c r="H18" s="123" t="s">
        <v>32</v>
      </c>
      <c r="I18" s="123"/>
      <c r="J18" s="123"/>
      <c r="K18" s="17" t="s">
        <v>1</v>
      </c>
      <c r="L18" s="124" t="s">
        <v>25</v>
      </c>
      <c r="M18" s="126"/>
      <c r="N18" s="2"/>
      <c r="O18" s="3"/>
      <c r="P18" s="17" t="s">
        <v>1</v>
      </c>
      <c r="Q18" s="150" t="s">
        <v>52</v>
      </c>
      <c r="R18" s="150"/>
      <c r="S18" s="39"/>
      <c r="T18" s="150"/>
      <c r="U18" s="150"/>
      <c r="V18" s="39"/>
      <c r="W18" s="150"/>
      <c r="X18" s="150"/>
      <c r="Y18" s="150"/>
      <c r="Z18" s="153"/>
      <c r="AA18" s="3"/>
      <c r="AB18" s="3"/>
      <c r="AC18" s="17" t="s">
        <v>1</v>
      </c>
      <c r="AD18" s="151" t="s">
        <v>28</v>
      </c>
      <c r="AE18" s="151"/>
      <c r="AF18" s="151"/>
      <c r="AG18" s="43"/>
      <c r="AH18" s="151"/>
      <c r="AI18" s="151"/>
      <c r="AJ18" s="151"/>
      <c r="AK18" s="151"/>
      <c r="AL18" s="151"/>
      <c r="AM18" s="152"/>
      <c r="AN18" s="11"/>
      <c r="AO18"/>
    </row>
    <row r="19" spans="2:41" ht="18" customHeight="1" thickBot="1" x14ac:dyDescent="0.3">
      <c r="B19" s="11"/>
      <c r="C19" s="18" t="s">
        <v>1</v>
      </c>
      <c r="D19" s="124" t="s">
        <v>30</v>
      </c>
      <c r="E19" s="125"/>
      <c r="F19" s="126"/>
      <c r="G19" s="18" t="s">
        <v>1</v>
      </c>
      <c r="H19" s="123" t="s">
        <v>33</v>
      </c>
      <c r="I19" s="123"/>
      <c r="J19" s="123"/>
      <c r="K19" s="18" t="s">
        <v>1</v>
      </c>
      <c r="L19" s="124" t="s">
        <v>36</v>
      </c>
      <c r="M19" s="126"/>
      <c r="N19" s="5"/>
      <c r="O19" s="6"/>
      <c r="P19" s="17" t="s">
        <v>1</v>
      </c>
      <c r="Q19" s="150" t="s">
        <v>53</v>
      </c>
      <c r="R19" s="150"/>
      <c r="S19" s="40"/>
      <c r="T19" s="150"/>
      <c r="U19" s="150"/>
      <c r="V19" s="40"/>
      <c r="W19" s="150"/>
      <c r="X19" s="150"/>
      <c r="Y19" s="150"/>
      <c r="Z19" s="153"/>
      <c r="AA19" s="6"/>
      <c r="AB19" s="6"/>
      <c r="AC19" s="18"/>
      <c r="AD19" s="151"/>
      <c r="AE19" s="151"/>
      <c r="AF19" s="151"/>
      <c r="AG19" s="42"/>
      <c r="AH19" s="151"/>
      <c r="AI19" s="151"/>
      <c r="AJ19" s="151"/>
      <c r="AK19" s="151"/>
      <c r="AL19" s="151"/>
      <c r="AM19" s="152"/>
      <c r="AN19" s="11"/>
      <c r="AO19"/>
    </row>
    <row r="20" spans="2:41" ht="18" customHeight="1" thickBot="1" x14ac:dyDescent="0.3">
      <c r="B20" s="11"/>
      <c r="C20" s="18" t="s">
        <v>1</v>
      </c>
      <c r="D20" s="124" t="s">
        <v>22</v>
      </c>
      <c r="E20" s="125"/>
      <c r="F20" s="126"/>
      <c r="G20" s="18" t="s">
        <v>1</v>
      </c>
      <c r="H20" s="123" t="s">
        <v>34</v>
      </c>
      <c r="I20" s="123"/>
      <c r="J20" s="123"/>
      <c r="K20" s="18" t="s">
        <v>41</v>
      </c>
      <c r="L20" s="124" t="s">
        <v>38</v>
      </c>
      <c r="M20" s="126"/>
      <c r="N20" s="5"/>
      <c r="O20" s="6"/>
      <c r="P20" s="17" t="s">
        <v>1</v>
      </c>
      <c r="Q20" s="150" t="s">
        <v>54</v>
      </c>
      <c r="R20" s="150"/>
      <c r="S20" s="40"/>
      <c r="T20" s="150"/>
      <c r="U20" s="150"/>
      <c r="V20" s="40"/>
      <c r="W20" s="150"/>
      <c r="X20" s="150"/>
      <c r="Y20" s="150"/>
      <c r="Z20" s="153"/>
      <c r="AA20" s="6"/>
      <c r="AB20" s="6"/>
      <c r="AC20" s="18"/>
      <c r="AD20" s="151"/>
      <c r="AE20" s="151"/>
      <c r="AF20" s="151"/>
      <c r="AG20" s="42"/>
      <c r="AH20" s="151"/>
      <c r="AI20" s="151"/>
      <c r="AJ20" s="151"/>
      <c r="AK20" s="151"/>
      <c r="AL20" s="151"/>
      <c r="AM20" s="152"/>
      <c r="AN20" s="11"/>
      <c r="AO20"/>
    </row>
    <row r="21" spans="2:41" ht="18" customHeight="1" thickBot="1" x14ac:dyDescent="0.3">
      <c r="B21" s="11"/>
      <c r="C21" s="18" t="s">
        <v>1</v>
      </c>
      <c r="D21" s="124" t="s">
        <v>31</v>
      </c>
      <c r="E21" s="125"/>
      <c r="F21" s="126"/>
      <c r="G21" s="18" t="s">
        <v>1</v>
      </c>
      <c r="H21" s="123" t="s">
        <v>35</v>
      </c>
      <c r="I21" s="123"/>
      <c r="J21" s="123"/>
      <c r="K21" s="18"/>
      <c r="L21" s="124"/>
      <c r="M21" s="126"/>
      <c r="N21" s="5"/>
      <c r="O21" s="6"/>
      <c r="P21" s="17" t="s">
        <v>1</v>
      </c>
      <c r="Q21" s="150">
        <v>33</v>
      </c>
      <c r="R21" s="150"/>
      <c r="S21" s="40"/>
      <c r="T21" s="150"/>
      <c r="U21" s="150"/>
      <c r="V21" s="40"/>
      <c r="W21" s="150"/>
      <c r="X21" s="150"/>
      <c r="Y21" s="150"/>
      <c r="Z21" s="153"/>
      <c r="AA21" s="6"/>
      <c r="AB21" s="6"/>
      <c r="AC21" s="18"/>
      <c r="AD21" s="151"/>
      <c r="AE21" s="151"/>
      <c r="AF21" s="151"/>
      <c r="AG21" s="42"/>
      <c r="AH21" s="151"/>
      <c r="AI21" s="151"/>
      <c r="AJ21" s="151"/>
      <c r="AK21" s="151"/>
      <c r="AL21" s="151"/>
      <c r="AM21" s="152"/>
      <c r="AN21" s="11"/>
      <c r="AO21"/>
    </row>
    <row r="22" spans="2:41" ht="18" customHeight="1" thickBot="1" x14ac:dyDescent="0.3">
      <c r="B22" s="11"/>
      <c r="C22" s="18" t="s">
        <v>1</v>
      </c>
      <c r="D22" s="124" t="s">
        <v>21</v>
      </c>
      <c r="E22" s="125"/>
      <c r="F22" s="126"/>
      <c r="G22" s="18" t="s">
        <v>1</v>
      </c>
      <c r="H22" s="123" t="s">
        <v>24</v>
      </c>
      <c r="I22" s="123"/>
      <c r="J22" s="123"/>
      <c r="K22" s="18"/>
      <c r="L22" s="124"/>
      <c r="M22" s="126"/>
      <c r="N22" s="5"/>
      <c r="O22" s="6"/>
      <c r="P22" s="17" t="s">
        <v>1</v>
      </c>
      <c r="Q22" s="150" t="s">
        <v>55</v>
      </c>
      <c r="R22" s="150"/>
      <c r="S22" s="40"/>
      <c r="T22" s="150"/>
      <c r="U22" s="150"/>
      <c r="V22" s="40"/>
      <c r="W22" s="150"/>
      <c r="X22" s="150"/>
      <c r="Y22" s="150"/>
      <c r="Z22" s="153"/>
      <c r="AA22" s="6"/>
      <c r="AB22" s="6"/>
      <c r="AC22" s="18"/>
      <c r="AD22" s="151"/>
      <c r="AE22" s="151"/>
      <c r="AF22" s="151"/>
      <c r="AG22" s="42"/>
      <c r="AH22" s="151"/>
      <c r="AI22" s="151"/>
      <c r="AJ22" s="151"/>
      <c r="AK22" s="151"/>
      <c r="AL22" s="151"/>
      <c r="AM22" s="152"/>
      <c r="AN22" s="11"/>
      <c r="AO22"/>
    </row>
    <row r="23" spans="2:41" ht="18" customHeight="1" thickBot="1" x14ac:dyDescent="0.3">
      <c r="B23" s="11"/>
      <c r="C23" s="19" t="s">
        <v>1</v>
      </c>
      <c r="D23" s="124" t="s">
        <v>23</v>
      </c>
      <c r="E23" s="125"/>
      <c r="F23" s="126"/>
      <c r="G23" s="19" t="s">
        <v>1</v>
      </c>
      <c r="H23" s="123" t="s">
        <v>37</v>
      </c>
      <c r="I23" s="123"/>
      <c r="J23" s="123"/>
      <c r="K23" s="19"/>
      <c r="L23" s="124"/>
      <c r="M23" s="126"/>
      <c r="N23" s="5"/>
      <c r="O23" s="6"/>
      <c r="P23" s="19"/>
      <c r="Q23" s="150"/>
      <c r="R23" s="150"/>
      <c r="S23" s="41"/>
      <c r="T23" s="150"/>
      <c r="U23" s="150"/>
      <c r="V23" s="41"/>
      <c r="W23" s="150"/>
      <c r="X23" s="150"/>
      <c r="Y23" s="150"/>
      <c r="Z23" s="153"/>
      <c r="AA23" s="6"/>
      <c r="AB23" s="6"/>
      <c r="AC23" s="19"/>
      <c r="AD23" s="151"/>
      <c r="AE23" s="151"/>
      <c r="AF23" s="151"/>
      <c r="AG23" s="44"/>
      <c r="AH23" s="151"/>
      <c r="AI23" s="151"/>
      <c r="AJ23" s="151"/>
      <c r="AK23" s="151"/>
      <c r="AL23" s="151"/>
      <c r="AM23" s="152"/>
      <c r="AN23" s="11"/>
      <c r="AO23"/>
    </row>
    <row r="24" spans="2:41" ht="18" customHeight="1" x14ac:dyDescent="0.25">
      <c r="B24" s="11"/>
      <c r="C24" s="46"/>
      <c r="D24" s="47"/>
      <c r="E24" s="47"/>
      <c r="F24" s="47"/>
      <c r="G24" s="46"/>
      <c r="H24" s="47"/>
      <c r="I24" s="47"/>
      <c r="J24" s="47"/>
      <c r="K24" s="46"/>
      <c r="L24" s="47"/>
      <c r="M24" s="47"/>
      <c r="N24" s="5"/>
      <c r="O24" s="6"/>
      <c r="P24" s="46"/>
      <c r="Q24" s="48"/>
      <c r="R24" s="48"/>
      <c r="S24" s="49"/>
      <c r="T24" s="48"/>
      <c r="U24" s="48"/>
      <c r="V24" s="49"/>
      <c r="W24" s="48"/>
      <c r="X24" s="48"/>
      <c r="Y24" s="48"/>
      <c r="Z24" s="48"/>
      <c r="AA24" s="6"/>
      <c r="AB24" s="6"/>
      <c r="AC24" s="46"/>
      <c r="AD24" s="48"/>
      <c r="AE24" s="48"/>
      <c r="AF24" s="48"/>
      <c r="AG24" s="42"/>
      <c r="AH24" s="48"/>
      <c r="AI24" s="48"/>
      <c r="AJ24" s="48"/>
      <c r="AK24" s="48"/>
      <c r="AL24" s="48"/>
      <c r="AM24" s="48"/>
      <c r="AN24" s="11"/>
      <c r="AO24"/>
    </row>
    <row r="25" spans="2:41" ht="18" customHeight="1" x14ac:dyDescent="0.25">
      <c r="B25" s="11"/>
      <c r="C25" s="46"/>
      <c r="D25" s="47"/>
      <c r="E25" s="47"/>
      <c r="F25" s="47"/>
      <c r="G25" s="46"/>
      <c r="H25" s="47"/>
      <c r="I25" s="47"/>
      <c r="J25" s="47"/>
      <c r="K25" s="46"/>
      <c r="L25" s="47"/>
      <c r="M25" s="47"/>
      <c r="N25" s="5"/>
      <c r="O25" s="6"/>
      <c r="P25" s="46"/>
      <c r="Q25" s="48"/>
      <c r="R25" s="48"/>
      <c r="S25" s="49"/>
      <c r="T25" s="48"/>
      <c r="U25" s="48"/>
      <c r="V25" s="49"/>
      <c r="W25" s="48"/>
      <c r="X25" s="48"/>
      <c r="Y25" s="48"/>
      <c r="Z25" s="48"/>
      <c r="AA25" s="6"/>
      <c r="AB25" s="6"/>
      <c r="AC25" s="46"/>
      <c r="AD25" s="48"/>
      <c r="AE25" s="48"/>
      <c r="AF25" s="48"/>
      <c r="AG25" s="42"/>
      <c r="AH25" s="48"/>
      <c r="AI25" s="48"/>
      <c r="AJ25" s="48"/>
      <c r="AK25" s="48"/>
      <c r="AL25" s="48"/>
      <c r="AM25" s="48"/>
      <c r="AN25" s="11"/>
      <c r="AO25"/>
    </row>
    <row r="26" spans="2:41" ht="18" customHeight="1" thickBot="1" x14ac:dyDescent="0.3">
      <c r="B26" s="11"/>
      <c r="C26" s="9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11"/>
      <c r="AO26"/>
    </row>
    <row r="27" spans="2:41" ht="27.75" customHeight="1" thickBot="1" x14ac:dyDescent="0.3">
      <c r="B27" s="11"/>
      <c r="C27" s="118" t="s">
        <v>42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20"/>
      <c r="N27" s="8"/>
      <c r="O27" s="8"/>
      <c r="P27" s="118" t="s">
        <v>43</v>
      </c>
      <c r="Q27" s="119"/>
      <c r="R27" s="119"/>
      <c r="S27" s="119"/>
      <c r="T27" s="119"/>
      <c r="U27" s="119"/>
      <c r="V27" s="119"/>
      <c r="W27" s="119"/>
      <c r="X27" s="119"/>
      <c r="Y27" s="119"/>
      <c r="Z27" s="120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11"/>
      <c r="AO27"/>
    </row>
    <row r="28" spans="2:41" ht="18" customHeight="1" x14ac:dyDescent="0.25">
      <c r="B28" s="11"/>
      <c r="C28" s="18" t="s">
        <v>1</v>
      </c>
      <c r="D28" s="113" t="s">
        <v>44</v>
      </c>
      <c r="E28" s="114"/>
      <c r="F28" s="114"/>
      <c r="G28" s="114"/>
      <c r="H28" s="114"/>
      <c r="I28" s="114"/>
      <c r="J28" s="114"/>
      <c r="K28" s="114"/>
      <c r="L28" s="114"/>
      <c r="M28" s="115"/>
      <c r="N28" s="8"/>
      <c r="O28" s="8"/>
      <c r="P28" s="17"/>
      <c r="Q28" s="50"/>
      <c r="R28" s="51"/>
      <c r="S28" s="52"/>
      <c r="T28" s="17"/>
      <c r="U28" s="53"/>
      <c r="V28" s="53"/>
      <c r="W28" s="53"/>
      <c r="X28" s="17"/>
      <c r="Y28" s="50"/>
      <c r="Z28" s="52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11"/>
      <c r="AO28"/>
    </row>
    <row r="29" spans="2:41" ht="18" customHeight="1" x14ac:dyDescent="0.25">
      <c r="B29" s="11"/>
      <c r="C29" s="18" t="s">
        <v>1</v>
      </c>
      <c r="D29" s="116" t="s">
        <v>45</v>
      </c>
      <c r="E29" s="116"/>
      <c r="F29" s="116"/>
      <c r="G29" s="116"/>
      <c r="H29" s="116"/>
      <c r="I29" s="116"/>
      <c r="J29" s="116"/>
      <c r="K29" s="116"/>
      <c r="L29" s="116"/>
      <c r="M29" s="116"/>
      <c r="N29" s="8"/>
      <c r="O29" s="8"/>
      <c r="P29" s="18" t="s">
        <v>1</v>
      </c>
      <c r="Q29" s="116" t="s">
        <v>50</v>
      </c>
      <c r="R29" s="116"/>
      <c r="S29" s="116"/>
      <c r="T29" s="116"/>
      <c r="U29" s="116"/>
      <c r="V29" s="116"/>
      <c r="W29" s="116"/>
      <c r="X29" s="116"/>
      <c r="Y29" s="116"/>
      <c r="Z29" s="116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11"/>
      <c r="AO29"/>
    </row>
    <row r="30" spans="2:41" ht="18" customHeight="1" x14ac:dyDescent="0.25">
      <c r="B30" s="11"/>
      <c r="C30" s="18" t="s">
        <v>1</v>
      </c>
      <c r="D30" s="116" t="s">
        <v>46</v>
      </c>
      <c r="E30" s="116"/>
      <c r="F30" s="116"/>
      <c r="G30" s="116"/>
      <c r="H30" s="116"/>
      <c r="I30" s="116"/>
      <c r="J30" s="116"/>
      <c r="K30" s="116"/>
      <c r="L30" s="116"/>
      <c r="M30" s="116"/>
      <c r="N30" s="8"/>
      <c r="O30" s="8"/>
      <c r="P30" s="18" t="s">
        <v>1</v>
      </c>
      <c r="Q30" s="116" t="s">
        <v>51</v>
      </c>
      <c r="R30" s="116"/>
      <c r="S30" s="116"/>
      <c r="T30" s="116"/>
      <c r="U30" s="116"/>
      <c r="V30" s="116"/>
      <c r="W30" s="116"/>
      <c r="X30" s="116"/>
      <c r="Y30" s="116"/>
      <c r="Z30" s="116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11"/>
      <c r="AO30"/>
    </row>
    <row r="31" spans="2:41" ht="34.5" customHeight="1" x14ac:dyDescent="0.25">
      <c r="B31" s="11"/>
      <c r="C31" s="18" t="s">
        <v>1</v>
      </c>
      <c r="D31" s="117" t="s">
        <v>47</v>
      </c>
      <c r="E31" s="117"/>
      <c r="F31" s="117"/>
      <c r="G31" s="117"/>
      <c r="H31" s="117"/>
      <c r="I31" s="117"/>
      <c r="J31" s="117"/>
      <c r="K31" s="117"/>
      <c r="L31" s="117"/>
      <c r="M31" s="117"/>
      <c r="N31" s="8"/>
      <c r="O31" s="8"/>
      <c r="P31" s="18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11"/>
      <c r="AO31"/>
    </row>
    <row r="32" spans="2:41" ht="18" customHeight="1" x14ac:dyDescent="0.25">
      <c r="B32" s="11"/>
      <c r="C32" s="18" t="s">
        <v>1</v>
      </c>
      <c r="D32" s="116" t="s">
        <v>48</v>
      </c>
      <c r="E32" s="116"/>
      <c r="F32" s="116"/>
      <c r="G32" s="116"/>
      <c r="H32" s="116"/>
      <c r="I32" s="116"/>
      <c r="J32" s="116"/>
      <c r="K32" s="116"/>
      <c r="L32" s="116"/>
      <c r="M32" s="116"/>
      <c r="N32" s="8"/>
      <c r="O32" s="8"/>
      <c r="P32" s="18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11"/>
      <c r="AO32"/>
    </row>
    <row r="33" spans="1:42" ht="18" customHeight="1" thickBot="1" x14ac:dyDescent="0.3">
      <c r="B33" s="11"/>
      <c r="C33" s="18" t="s">
        <v>1</v>
      </c>
      <c r="D33" s="116" t="s">
        <v>49</v>
      </c>
      <c r="E33" s="116"/>
      <c r="F33" s="116"/>
      <c r="G33" s="116"/>
      <c r="H33" s="116"/>
      <c r="I33" s="116"/>
      <c r="J33" s="116"/>
      <c r="K33" s="116"/>
      <c r="L33" s="116"/>
      <c r="M33" s="116"/>
      <c r="N33" s="8"/>
      <c r="O33" s="8"/>
      <c r="P33" s="19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11"/>
      <c r="AO33"/>
    </row>
    <row r="34" spans="1:42" ht="18" customHeight="1" x14ac:dyDescent="0.25">
      <c r="B34" s="11"/>
      <c r="C34" s="9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11"/>
      <c r="AO34"/>
    </row>
    <row r="35" spans="1:42" ht="18" customHeight="1" x14ac:dyDescent="0.25">
      <c r="B35" s="11"/>
      <c r="C35" s="9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11"/>
      <c r="AO35"/>
    </row>
    <row r="36" spans="1:42" ht="18" customHeight="1" x14ac:dyDescent="0.25">
      <c r="B36" s="11"/>
      <c r="C36" s="9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11"/>
      <c r="AO36"/>
    </row>
    <row r="37" spans="1:42" ht="18" customHeight="1" x14ac:dyDescent="0.25">
      <c r="B37"/>
      <c r="C37" s="10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2" s="29" customFormat="1" ht="36" customHeight="1" x14ac:dyDescent="0.4">
      <c r="A38" s="26"/>
      <c r="B38" s="27"/>
      <c r="C38" s="28"/>
      <c r="D38" s="27"/>
      <c r="E38" s="27"/>
      <c r="F38" s="27"/>
      <c r="G38" s="27"/>
      <c r="H38" s="27"/>
      <c r="I38" s="27"/>
      <c r="J38" s="27"/>
      <c r="L38" s="34"/>
      <c r="M38" s="34"/>
      <c r="N38" s="34"/>
      <c r="O38" s="127" t="s">
        <v>17</v>
      </c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34"/>
      <c r="AC38" s="34"/>
      <c r="AD38" s="34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6"/>
    </row>
    <row r="39" spans="1:42" ht="12" customHeight="1" thickBot="1" x14ac:dyDescent="0.3">
      <c r="B39" s="11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/>
    </row>
    <row r="40" spans="1:42" ht="38.25" customHeight="1" thickTop="1" x14ac:dyDescent="0.25">
      <c r="B40" s="11"/>
      <c r="C40" s="147" t="s">
        <v>2</v>
      </c>
      <c r="D40" s="148"/>
      <c r="E40" s="148"/>
      <c r="F40" s="148"/>
      <c r="G40" s="148"/>
      <c r="H40" s="148"/>
      <c r="I40" s="148"/>
      <c r="J40" s="65" t="s">
        <v>10</v>
      </c>
      <c r="K40" s="65"/>
      <c r="L40" s="65" t="s">
        <v>57</v>
      </c>
      <c r="M40" s="65"/>
      <c r="N40" s="65" t="s">
        <v>58</v>
      </c>
      <c r="O40" s="65"/>
      <c r="P40" s="65" t="s">
        <v>73</v>
      </c>
      <c r="Q40" s="65"/>
      <c r="R40" s="65"/>
      <c r="S40" s="65"/>
      <c r="T40" s="56"/>
      <c r="U40" s="56"/>
      <c r="V40" s="56"/>
      <c r="W40" s="56"/>
      <c r="X40" s="56"/>
      <c r="Y40" s="56"/>
      <c r="Z40" s="56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/>
    </row>
    <row r="41" spans="1:42" ht="18" customHeight="1" x14ac:dyDescent="0.25">
      <c r="B41" s="11"/>
      <c r="C41" s="156" t="str">
        <f>P50</f>
        <v>Total No. of functional Scripts</v>
      </c>
      <c r="D41" s="157"/>
      <c r="E41" s="157"/>
      <c r="F41" s="157"/>
      <c r="G41" s="157"/>
      <c r="H41" s="157"/>
      <c r="I41" s="157"/>
      <c r="J41" s="66">
        <f>P51</f>
        <v>612</v>
      </c>
      <c r="K41" s="66"/>
      <c r="L41" s="66">
        <f>P71</f>
        <v>542</v>
      </c>
      <c r="M41" s="66"/>
      <c r="N41" s="66">
        <f>P80</f>
        <v>1084</v>
      </c>
      <c r="O41" s="66"/>
      <c r="P41" s="66">
        <f>P90</f>
        <v>148</v>
      </c>
      <c r="Q41" s="66"/>
      <c r="R41" s="66"/>
      <c r="S41" s="66"/>
      <c r="T41" s="66"/>
      <c r="U41" s="66"/>
      <c r="V41" s="61"/>
      <c r="W41" s="64"/>
      <c r="X41" s="64"/>
      <c r="Y41" s="64"/>
      <c r="Z41" s="64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/>
    </row>
    <row r="42" spans="1:42" ht="18" customHeight="1" x14ac:dyDescent="0.25">
      <c r="B42" s="11"/>
      <c r="C42" s="158" t="str">
        <f>U50</f>
        <v>Total scripts Automated</v>
      </c>
      <c r="D42" s="159"/>
      <c r="E42" s="159"/>
      <c r="F42" s="159"/>
      <c r="G42" s="159"/>
      <c r="H42" s="159"/>
      <c r="I42" s="159"/>
      <c r="J42" s="67">
        <f>U51</f>
        <v>383</v>
      </c>
      <c r="K42" s="67"/>
      <c r="L42" s="67">
        <f>U71</f>
        <v>171</v>
      </c>
      <c r="M42" s="67"/>
      <c r="N42" s="67">
        <f>U80</f>
        <v>717</v>
      </c>
      <c r="O42" s="67"/>
      <c r="P42" s="67">
        <f>U90</f>
        <v>119</v>
      </c>
      <c r="Q42" s="67"/>
      <c r="R42" s="67"/>
      <c r="S42" s="67"/>
      <c r="T42" s="67"/>
      <c r="U42" s="67"/>
      <c r="V42" s="62"/>
      <c r="W42" s="62"/>
      <c r="X42" s="62"/>
      <c r="Y42" s="62"/>
      <c r="Z42" s="62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/>
    </row>
    <row r="43" spans="1:42" ht="18" customHeight="1" x14ac:dyDescent="0.25">
      <c r="B43" s="11"/>
      <c r="C43" s="158" t="str">
        <f>Z50</f>
        <v xml:space="preserve">Percentage completion </v>
      </c>
      <c r="D43" s="159"/>
      <c r="E43" s="159"/>
      <c r="F43" s="159"/>
      <c r="G43" s="159"/>
      <c r="H43" s="159"/>
      <c r="I43" s="159"/>
      <c r="J43" s="66">
        <f>Z51</f>
        <v>62.58169934640523</v>
      </c>
      <c r="K43" s="66"/>
      <c r="L43" s="66">
        <f>Z71</f>
        <v>31.549815498154981</v>
      </c>
      <c r="M43" s="66"/>
      <c r="N43" s="66">
        <f>Z80</f>
        <v>66.14391143911439</v>
      </c>
      <c r="O43" s="66"/>
      <c r="P43" s="66">
        <f>Z90</f>
        <v>80.405405405405403</v>
      </c>
      <c r="Q43" s="66"/>
      <c r="R43" s="66"/>
      <c r="S43" s="66"/>
      <c r="T43" s="66"/>
      <c r="U43" s="66"/>
      <c r="V43" s="63"/>
      <c r="W43" s="61"/>
      <c r="X43" s="61"/>
      <c r="Y43" s="61"/>
      <c r="Z43" s="6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/>
    </row>
    <row r="44" spans="1:42" ht="18" customHeight="1" x14ac:dyDescent="0.25">
      <c r="B44" s="11"/>
      <c r="C44" s="121"/>
      <c r="D44" s="122"/>
      <c r="E44" s="122"/>
      <c r="F44" s="122"/>
      <c r="G44" s="122"/>
      <c r="H44" s="122"/>
      <c r="I44" s="122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2"/>
      <c r="W44" s="62"/>
      <c r="X44" s="62"/>
      <c r="Y44" s="62"/>
      <c r="Z44" s="62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/>
    </row>
    <row r="45" spans="1:42" ht="18" customHeight="1" x14ac:dyDescent="0.25">
      <c r="B45" s="11"/>
      <c r="C45" s="154" t="s">
        <v>74</v>
      </c>
      <c r="D45" s="155"/>
      <c r="E45" s="155"/>
      <c r="F45" s="155"/>
      <c r="G45" s="155"/>
      <c r="H45" s="155"/>
      <c r="I45" s="155"/>
      <c r="J45" s="160" t="s">
        <v>27</v>
      </c>
      <c r="K45" s="160"/>
      <c r="L45" s="160" t="s">
        <v>27</v>
      </c>
      <c r="M45" s="160"/>
      <c r="N45" s="160" t="s">
        <v>27</v>
      </c>
      <c r="O45" s="160"/>
      <c r="P45" s="160" t="s">
        <v>27</v>
      </c>
      <c r="Q45" s="160"/>
      <c r="R45" s="66"/>
      <c r="S45" s="66"/>
      <c r="T45" s="66"/>
      <c r="U45" s="66"/>
      <c r="V45" s="59"/>
      <c r="W45" s="59"/>
      <c r="X45" s="59"/>
      <c r="Y45" s="59"/>
      <c r="Z45" s="59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/>
    </row>
    <row r="46" spans="1:42" ht="18" customHeight="1" x14ac:dyDescent="0.25">
      <c r="B46" s="11"/>
      <c r="C46" s="121"/>
      <c r="D46" s="122"/>
      <c r="E46" s="122"/>
      <c r="F46" s="122"/>
      <c r="G46" s="122"/>
      <c r="H46" s="122"/>
      <c r="I46" s="122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57"/>
      <c r="W46" s="57"/>
      <c r="X46" s="57"/>
      <c r="Y46" s="57"/>
      <c r="Z46" s="57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/>
    </row>
    <row r="47" spans="1:42" ht="18" customHeight="1" x14ac:dyDescent="0.25">
      <c r="B47" s="11"/>
      <c r="C47" s="121"/>
      <c r="D47" s="122"/>
      <c r="E47" s="122"/>
      <c r="F47" s="122"/>
      <c r="G47" s="122"/>
      <c r="H47" s="122"/>
      <c r="I47" s="122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59"/>
      <c r="W47" s="59"/>
      <c r="X47" s="59"/>
      <c r="Y47" s="59"/>
      <c r="Z47" s="59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/>
    </row>
    <row r="48" spans="1:42" ht="18" customHeight="1" thickBot="1" x14ac:dyDescent="0.3">
      <c r="B48" s="11"/>
      <c r="C48" s="145"/>
      <c r="D48" s="146"/>
      <c r="E48" s="146"/>
      <c r="F48" s="146"/>
      <c r="G48" s="146"/>
      <c r="H48" s="146"/>
      <c r="I48" s="146"/>
      <c r="J48" s="58"/>
      <c r="K48" s="58"/>
      <c r="L48" s="58"/>
      <c r="M48" s="58"/>
      <c r="N48" s="58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/>
    </row>
    <row r="49" spans="1:41" ht="18" customHeight="1" thickTop="1" thickBot="1" x14ac:dyDescent="0.3">
      <c r="B49" s="11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/>
    </row>
    <row r="50" spans="1:41" ht="27.75" customHeight="1" thickTop="1" x14ac:dyDescent="0.25">
      <c r="A50" s="1"/>
      <c r="B50" s="14"/>
      <c r="C50" s="72" t="s">
        <v>9</v>
      </c>
      <c r="D50" s="73"/>
      <c r="E50" s="73"/>
      <c r="F50" s="73"/>
      <c r="G50" s="55"/>
      <c r="H50" s="95" t="s">
        <v>56</v>
      </c>
      <c r="I50" s="96"/>
      <c r="J50" s="96"/>
      <c r="K50" s="97" t="s">
        <v>26</v>
      </c>
      <c r="L50" s="98"/>
      <c r="M50" s="98"/>
      <c r="N50" s="98"/>
      <c r="O50" s="54"/>
      <c r="P50" s="99" t="s">
        <v>5</v>
      </c>
      <c r="Q50" s="100"/>
      <c r="R50" s="100"/>
      <c r="S50" s="100"/>
      <c r="T50" s="100"/>
      <c r="U50" s="101" t="s">
        <v>6</v>
      </c>
      <c r="V50" s="101"/>
      <c r="W50" s="101"/>
      <c r="X50" s="101"/>
      <c r="Y50" s="101"/>
      <c r="Z50" s="101" t="s">
        <v>7</v>
      </c>
      <c r="AA50" s="101"/>
      <c r="AB50" s="101"/>
      <c r="AC50" s="101"/>
      <c r="AD50" s="101"/>
      <c r="AE50" s="101"/>
      <c r="AF50" s="101" t="s">
        <v>8</v>
      </c>
      <c r="AG50" s="101"/>
      <c r="AH50" s="101"/>
      <c r="AI50" s="101"/>
      <c r="AJ50" s="101"/>
      <c r="AK50" s="101"/>
      <c r="AL50" s="101"/>
      <c r="AM50" s="102"/>
      <c r="AN50" s="14"/>
      <c r="AO50"/>
    </row>
    <row r="51" spans="1:41" ht="21.95" customHeight="1" thickBot="1" x14ac:dyDescent="0.3">
      <c r="A51" s="1"/>
      <c r="B51" s="14"/>
      <c r="C51" s="74"/>
      <c r="D51" s="75"/>
      <c r="E51" s="75"/>
      <c r="F51" s="75"/>
      <c r="G51" s="55"/>
      <c r="H51" s="79"/>
      <c r="I51" s="80"/>
      <c r="J51" s="81"/>
      <c r="K51" s="79"/>
      <c r="L51" s="80"/>
      <c r="M51" s="80"/>
      <c r="N51" s="81"/>
      <c r="O51" s="55"/>
      <c r="P51" s="103">
        <f>SUM(P52:P68)</f>
        <v>612</v>
      </c>
      <c r="Q51" s="103"/>
      <c r="R51" s="103"/>
      <c r="S51" s="103"/>
      <c r="T51" s="103"/>
      <c r="U51" s="86">
        <f>SUM(U52:U68)</f>
        <v>383</v>
      </c>
      <c r="V51" s="86"/>
      <c r="W51" s="86"/>
      <c r="X51" s="86"/>
      <c r="Y51" s="86"/>
      <c r="Z51" s="87">
        <f>(U51/P51)*100</f>
        <v>62.58169934640523</v>
      </c>
      <c r="AA51" s="87"/>
      <c r="AB51" s="87"/>
      <c r="AC51" s="87"/>
      <c r="AD51" s="87"/>
      <c r="AE51" s="87"/>
      <c r="AF51" s="88"/>
      <c r="AG51" s="88"/>
      <c r="AH51" s="88"/>
      <c r="AI51" s="88"/>
      <c r="AJ51" s="88"/>
      <c r="AK51" s="88"/>
      <c r="AL51" s="88"/>
      <c r="AM51" s="88"/>
      <c r="AN51" s="14"/>
      <c r="AO51"/>
    </row>
    <row r="52" spans="1:41" ht="18" customHeight="1" thickTop="1" thickBot="1" x14ac:dyDescent="0.3">
      <c r="A52" s="1"/>
      <c r="B52" s="14"/>
      <c r="C52" s="89" t="str">
        <f t="shared" ref="C52:C57" si="0">D18</f>
        <v>IFDD-0022</v>
      </c>
      <c r="D52" s="90"/>
      <c r="E52" s="90"/>
      <c r="F52" s="90"/>
      <c r="G52" s="55"/>
      <c r="H52" s="79"/>
      <c r="I52" s="80"/>
      <c r="J52" s="81"/>
      <c r="K52" s="79"/>
      <c r="L52" s="80"/>
      <c r="M52" s="80"/>
      <c r="N52" s="81"/>
      <c r="O52" s="55"/>
      <c r="P52" s="82">
        <v>61</v>
      </c>
      <c r="Q52" s="82"/>
      <c r="R52" s="82"/>
      <c r="S52" s="82"/>
      <c r="T52" s="82"/>
      <c r="U52" s="83">
        <v>44</v>
      </c>
      <c r="V52" s="83"/>
      <c r="W52" s="83"/>
      <c r="X52" s="83"/>
      <c r="Y52" s="83"/>
      <c r="Z52" s="84">
        <f>Z54</f>
        <v>78.461538461538467</v>
      </c>
      <c r="AA52" s="84"/>
      <c r="AB52" s="84"/>
      <c r="AC52" s="84"/>
      <c r="AD52" s="84"/>
      <c r="AE52" s="84"/>
      <c r="AF52" s="83" t="s">
        <v>16</v>
      </c>
      <c r="AG52" s="83"/>
      <c r="AH52" s="83"/>
      <c r="AI52" s="83"/>
      <c r="AJ52" s="83"/>
      <c r="AK52" s="83"/>
      <c r="AL52" s="83"/>
      <c r="AM52" s="83"/>
      <c r="AN52" s="14"/>
      <c r="AO52"/>
    </row>
    <row r="53" spans="1:41" ht="18" customHeight="1" thickTop="1" thickBot="1" x14ac:dyDescent="0.3">
      <c r="A53" s="1"/>
      <c r="B53" s="14"/>
      <c r="C53" s="89" t="str">
        <f t="shared" si="0"/>
        <v>IFDD-0022a</v>
      </c>
      <c r="D53" s="90"/>
      <c r="E53" s="90"/>
      <c r="F53" s="90"/>
      <c r="G53" s="55"/>
      <c r="H53" s="79"/>
      <c r="I53" s="80"/>
      <c r="J53" s="81"/>
      <c r="K53" s="79"/>
      <c r="L53" s="80"/>
      <c r="M53" s="80"/>
      <c r="N53" s="81"/>
      <c r="O53" s="55"/>
      <c r="P53" s="82">
        <v>99</v>
      </c>
      <c r="Q53" s="82"/>
      <c r="R53" s="82"/>
      <c r="S53" s="82"/>
      <c r="T53" s="82"/>
      <c r="U53" s="83">
        <v>95</v>
      </c>
      <c r="V53" s="83"/>
      <c r="W53" s="83"/>
      <c r="X53" s="83"/>
      <c r="Y53" s="83"/>
      <c r="Z53" s="84">
        <f t="shared" ref="Z53:Z56" si="1">(U53/P53)*100</f>
        <v>95.959595959595958</v>
      </c>
      <c r="AA53" s="84"/>
      <c r="AB53" s="84"/>
      <c r="AC53" s="84"/>
      <c r="AD53" s="84"/>
      <c r="AE53" s="84"/>
      <c r="AF53" s="83" t="s">
        <v>16</v>
      </c>
      <c r="AG53" s="83"/>
      <c r="AH53" s="83"/>
      <c r="AI53" s="83"/>
      <c r="AJ53" s="83"/>
      <c r="AK53" s="83"/>
      <c r="AL53" s="83"/>
      <c r="AM53" s="83"/>
      <c r="AN53" s="14"/>
      <c r="AO53"/>
    </row>
    <row r="54" spans="1:41" ht="18" customHeight="1" thickTop="1" thickBot="1" x14ac:dyDescent="0.3">
      <c r="A54" s="1"/>
      <c r="B54" s="14"/>
      <c r="C54" s="89" t="str">
        <f t="shared" si="0"/>
        <v>IFDD-0019</v>
      </c>
      <c r="D54" s="90"/>
      <c r="E54" s="90"/>
      <c r="F54" s="90"/>
      <c r="G54" s="55"/>
      <c r="H54" s="79"/>
      <c r="I54" s="80"/>
      <c r="J54" s="81"/>
      <c r="K54" s="79"/>
      <c r="L54" s="80"/>
      <c r="M54" s="80"/>
      <c r="N54" s="81"/>
      <c r="O54" s="55"/>
      <c r="P54" s="82">
        <v>65</v>
      </c>
      <c r="Q54" s="82"/>
      <c r="R54" s="82"/>
      <c r="S54" s="82"/>
      <c r="T54" s="82"/>
      <c r="U54" s="83">
        <v>51</v>
      </c>
      <c r="V54" s="83"/>
      <c r="W54" s="83"/>
      <c r="X54" s="83"/>
      <c r="Y54" s="83"/>
      <c r="Z54" s="84">
        <f t="shared" si="1"/>
        <v>78.461538461538467</v>
      </c>
      <c r="AA54" s="84"/>
      <c r="AB54" s="84"/>
      <c r="AC54" s="84"/>
      <c r="AD54" s="84"/>
      <c r="AE54" s="84"/>
      <c r="AF54" s="83" t="s">
        <v>16</v>
      </c>
      <c r="AG54" s="83"/>
      <c r="AH54" s="83"/>
      <c r="AI54" s="83"/>
      <c r="AJ54" s="83"/>
      <c r="AK54" s="83"/>
      <c r="AL54" s="83"/>
      <c r="AM54" s="83"/>
      <c r="AN54" s="14"/>
      <c r="AO54"/>
    </row>
    <row r="55" spans="1:41" ht="18" customHeight="1" thickTop="1" thickBot="1" x14ac:dyDescent="0.3">
      <c r="A55" s="1"/>
      <c r="B55" s="14"/>
      <c r="C55" s="89" t="str">
        <f t="shared" si="0"/>
        <v>IFDD-006a,b</v>
      </c>
      <c r="D55" s="90"/>
      <c r="E55" s="90"/>
      <c r="F55" s="90"/>
      <c r="G55" s="55"/>
      <c r="H55" s="79"/>
      <c r="I55" s="80"/>
      <c r="J55" s="81"/>
      <c r="K55" s="79"/>
      <c r="L55" s="80"/>
      <c r="M55" s="80"/>
      <c r="N55" s="81"/>
      <c r="O55" s="55"/>
      <c r="P55" s="82">
        <v>32</v>
      </c>
      <c r="Q55" s="82"/>
      <c r="R55" s="82"/>
      <c r="S55" s="82"/>
      <c r="T55" s="82"/>
      <c r="U55" s="83">
        <v>32</v>
      </c>
      <c r="V55" s="83"/>
      <c r="W55" s="83"/>
      <c r="X55" s="83"/>
      <c r="Y55" s="83"/>
      <c r="Z55" s="84">
        <f t="shared" si="1"/>
        <v>100</v>
      </c>
      <c r="AA55" s="84"/>
      <c r="AB55" s="84"/>
      <c r="AC55" s="84"/>
      <c r="AD55" s="84"/>
      <c r="AE55" s="84"/>
      <c r="AF55" s="83" t="s">
        <v>16</v>
      </c>
      <c r="AG55" s="83"/>
      <c r="AH55" s="83"/>
      <c r="AI55" s="83"/>
      <c r="AJ55" s="83"/>
      <c r="AK55" s="83"/>
      <c r="AL55" s="83"/>
      <c r="AM55" s="83"/>
      <c r="AN55" s="14"/>
      <c r="AO55"/>
    </row>
    <row r="56" spans="1:41" ht="18" customHeight="1" thickTop="1" thickBot="1" x14ac:dyDescent="0.3">
      <c r="A56" s="1"/>
      <c r="B56" s="14"/>
      <c r="C56" s="89" t="str">
        <f t="shared" si="0"/>
        <v>IFDD-0018</v>
      </c>
      <c r="D56" s="90"/>
      <c r="E56" s="90"/>
      <c r="F56" s="90"/>
      <c r="G56" s="55"/>
      <c r="H56" s="79"/>
      <c r="I56" s="80"/>
      <c r="J56" s="81"/>
      <c r="K56" s="79"/>
      <c r="L56" s="80"/>
      <c r="M56" s="80"/>
      <c r="N56" s="81"/>
      <c r="O56" s="55"/>
      <c r="P56" s="82">
        <v>28</v>
      </c>
      <c r="Q56" s="82"/>
      <c r="R56" s="82"/>
      <c r="S56" s="82"/>
      <c r="T56" s="82"/>
      <c r="U56" s="83">
        <v>28</v>
      </c>
      <c r="V56" s="83"/>
      <c r="W56" s="83"/>
      <c r="X56" s="83"/>
      <c r="Y56" s="83"/>
      <c r="Z56" s="84">
        <f t="shared" si="1"/>
        <v>100</v>
      </c>
      <c r="AA56" s="84"/>
      <c r="AB56" s="84"/>
      <c r="AC56" s="84"/>
      <c r="AD56" s="84"/>
      <c r="AE56" s="84"/>
      <c r="AF56" s="83" t="s">
        <v>16</v>
      </c>
      <c r="AG56" s="83"/>
      <c r="AH56" s="83"/>
      <c r="AI56" s="83"/>
      <c r="AJ56" s="83"/>
      <c r="AK56" s="83"/>
      <c r="AL56" s="83"/>
      <c r="AM56" s="83"/>
      <c r="AN56" s="14"/>
      <c r="AO56"/>
    </row>
    <row r="57" spans="1:41" ht="18" customHeight="1" thickTop="1" thickBot="1" x14ac:dyDescent="0.3">
      <c r="A57" s="1"/>
      <c r="B57" s="14"/>
      <c r="C57" s="89" t="str">
        <f t="shared" si="0"/>
        <v>IFDD-0052</v>
      </c>
      <c r="D57" s="90"/>
      <c r="E57" s="90"/>
      <c r="F57" s="90"/>
      <c r="G57" s="55"/>
      <c r="H57" s="79"/>
      <c r="I57" s="80"/>
      <c r="J57" s="81"/>
      <c r="K57" s="79"/>
      <c r="L57" s="80"/>
      <c r="M57" s="80"/>
      <c r="N57" s="81"/>
      <c r="O57" s="55"/>
      <c r="P57" s="82">
        <v>21</v>
      </c>
      <c r="Q57" s="82"/>
      <c r="R57" s="82"/>
      <c r="S57" s="82"/>
      <c r="T57" s="82"/>
      <c r="U57" s="83">
        <v>14</v>
      </c>
      <c r="V57" s="83"/>
      <c r="W57" s="83"/>
      <c r="X57" s="83"/>
      <c r="Y57" s="83"/>
      <c r="Z57" s="84">
        <f t="shared" ref="Z57:Z64" si="2">(U57/P57)*100</f>
        <v>66.666666666666657</v>
      </c>
      <c r="AA57" s="84"/>
      <c r="AB57" s="84"/>
      <c r="AC57" s="84"/>
      <c r="AD57" s="84"/>
      <c r="AE57" s="84"/>
      <c r="AF57" s="83" t="s">
        <v>16</v>
      </c>
      <c r="AG57" s="83"/>
      <c r="AH57" s="83"/>
      <c r="AI57" s="83"/>
      <c r="AJ57" s="83"/>
      <c r="AK57" s="83"/>
      <c r="AL57" s="83"/>
      <c r="AM57" s="83"/>
      <c r="AN57" s="14"/>
      <c r="AO57"/>
    </row>
    <row r="58" spans="1:41" ht="49.5" customHeight="1" thickTop="1" thickBot="1" x14ac:dyDescent="0.3">
      <c r="A58" s="1"/>
      <c r="B58" s="14"/>
      <c r="C58" s="89" t="str">
        <f>H18</f>
        <v>IFDD-0032a</v>
      </c>
      <c r="D58" s="90"/>
      <c r="E58" s="90"/>
      <c r="F58" s="90"/>
      <c r="G58" s="55"/>
      <c r="H58" s="110">
        <v>6770</v>
      </c>
      <c r="I58" s="111"/>
      <c r="J58" s="112"/>
      <c r="K58" s="107" t="s">
        <v>40</v>
      </c>
      <c r="L58" s="108"/>
      <c r="M58" s="108"/>
      <c r="N58" s="109"/>
      <c r="O58" s="55"/>
      <c r="P58" s="82">
        <v>19</v>
      </c>
      <c r="Q58" s="82"/>
      <c r="R58" s="82"/>
      <c r="S58" s="82"/>
      <c r="T58" s="82"/>
      <c r="U58" s="83">
        <v>8</v>
      </c>
      <c r="V58" s="83"/>
      <c r="W58" s="83"/>
      <c r="X58" s="83"/>
      <c r="Y58" s="83"/>
      <c r="Z58" s="84">
        <f t="shared" si="2"/>
        <v>42.105263157894733</v>
      </c>
      <c r="AA58" s="84"/>
      <c r="AB58" s="84"/>
      <c r="AC58" s="84"/>
      <c r="AD58" s="84"/>
      <c r="AE58" s="84"/>
      <c r="AF58" s="83" t="s">
        <v>16</v>
      </c>
      <c r="AG58" s="83"/>
      <c r="AH58" s="83"/>
      <c r="AI58" s="83"/>
      <c r="AJ58" s="83"/>
      <c r="AK58" s="83"/>
      <c r="AL58" s="83"/>
      <c r="AM58" s="83"/>
      <c r="AN58" s="14"/>
      <c r="AO58"/>
    </row>
    <row r="59" spans="1:41" ht="18" customHeight="1" thickTop="1" thickBot="1" x14ac:dyDescent="0.3">
      <c r="A59" s="1"/>
      <c r="B59" s="14"/>
      <c r="C59" s="89" t="str">
        <f t="shared" ref="C59:C63" si="3">H19</f>
        <v>IFDD-0032b</v>
      </c>
      <c r="D59" s="90"/>
      <c r="E59" s="90"/>
      <c r="F59" s="90"/>
      <c r="G59" s="55"/>
      <c r="H59" s="79"/>
      <c r="I59" s="80"/>
      <c r="J59" s="81"/>
      <c r="K59" s="79"/>
      <c r="L59" s="80"/>
      <c r="M59" s="80"/>
      <c r="N59" s="81"/>
      <c r="O59" s="55"/>
      <c r="P59" s="82">
        <v>25</v>
      </c>
      <c r="Q59" s="82"/>
      <c r="R59" s="82"/>
      <c r="S59" s="82"/>
      <c r="T59" s="82"/>
      <c r="U59" s="83">
        <v>15</v>
      </c>
      <c r="V59" s="83"/>
      <c r="W59" s="83"/>
      <c r="X59" s="83"/>
      <c r="Y59" s="83"/>
      <c r="Z59" s="84">
        <f t="shared" si="2"/>
        <v>60</v>
      </c>
      <c r="AA59" s="84"/>
      <c r="AB59" s="84"/>
      <c r="AC59" s="84"/>
      <c r="AD59" s="84"/>
      <c r="AE59" s="84"/>
      <c r="AF59" s="83" t="s">
        <v>16</v>
      </c>
      <c r="AG59" s="83"/>
      <c r="AH59" s="83"/>
      <c r="AI59" s="83"/>
      <c r="AJ59" s="83"/>
      <c r="AK59" s="83"/>
      <c r="AL59" s="83"/>
      <c r="AM59" s="83"/>
      <c r="AN59" s="14"/>
      <c r="AO59"/>
    </row>
    <row r="60" spans="1:41" ht="18" customHeight="1" thickTop="1" thickBot="1" x14ac:dyDescent="0.3">
      <c r="A60" s="1"/>
      <c r="B60" s="14"/>
      <c r="C60" s="89" t="str">
        <f t="shared" si="3"/>
        <v>IFDD-0032c</v>
      </c>
      <c r="D60" s="90"/>
      <c r="E60" s="90"/>
      <c r="F60" s="90"/>
      <c r="G60" s="55"/>
      <c r="H60" s="79"/>
      <c r="I60" s="80"/>
      <c r="J60" s="81"/>
      <c r="K60" s="79"/>
      <c r="L60" s="80"/>
      <c r="M60" s="80"/>
      <c r="N60" s="81"/>
      <c r="O60" s="55"/>
      <c r="P60" s="82">
        <v>11</v>
      </c>
      <c r="Q60" s="82"/>
      <c r="R60" s="82"/>
      <c r="S60" s="82"/>
      <c r="T60" s="82"/>
      <c r="U60" s="83">
        <v>8</v>
      </c>
      <c r="V60" s="83"/>
      <c r="W60" s="83"/>
      <c r="X60" s="83"/>
      <c r="Y60" s="83"/>
      <c r="Z60" s="84">
        <f>(U60/P60)*100</f>
        <v>72.727272727272734</v>
      </c>
      <c r="AA60" s="84"/>
      <c r="AB60" s="84"/>
      <c r="AC60" s="84"/>
      <c r="AD60" s="84"/>
      <c r="AE60" s="84"/>
      <c r="AF60" s="83" t="s">
        <v>16</v>
      </c>
      <c r="AG60" s="83"/>
      <c r="AH60" s="83"/>
      <c r="AI60" s="83"/>
      <c r="AJ60" s="83"/>
      <c r="AK60" s="83"/>
      <c r="AL60" s="83"/>
      <c r="AM60" s="83"/>
      <c r="AN60" s="14"/>
      <c r="AO60"/>
    </row>
    <row r="61" spans="1:41" ht="18" customHeight="1" thickTop="1" thickBot="1" x14ac:dyDescent="0.3">
      <c r="A61" s="1"/>
      <c r="B61" s="14"/>
      <c r="C61" s="89" t="str">
        <f t="shared" si="3"/>
        <v>IFDD-0032d</v>
      </c>
      <c r="D61" s="90"/>
      <c r="E61" s="90"/>
      <c r="F61" s="90"/>
      <c r="G61" s="55"/>
      <c r="H61" s="79"/>
      <c r="I61" s="80"/>
      <c r="J61" s="81"/>
      <c r="K61" s="79"/>
      <c r="L61" s="80"/>
      <c r="M61" s="80"/>
      <c r="N61" s="81"/>
      <c r="O61" s="55"/>
      <c r="P61" s="82">
        <v>19</v>
      </c>
      <c r="Q61" s="82"/>
      <c r="R61" s="82"/>
      <c r="S61" s="82"/>
      <c r="T61" s="82"/>
      <c r="U61" s="83">
        <v>15</v>
      </c>
      <c r="V61" s="83"/>
      <c r="W61" s="83"/>
      <c r="X61" s="83"/>
      <c r="Y61" s="83"/>
      <c r="Z61" s="84">
        <f>(U61/P61)*100</f>
        <v>78.94736842105263</v>
      </c>
      <c r="AA61" s="84"/>
      <c r="AB61" s="84"/>
      <c r="AC61" s="84"/>
      <c r="AD61" s="84"/>
      <c r="AE61" s="84"/>
      <c r="AF61" s="83" t="s">
        <v>16</v>
      </c>
      <c r="AG61" s="83"/>
      <c r="AH61" s="83"/>
      <c r="AI61" s="83"/>
      <c r="AJ61" s="83"/>
      <c r="AK61" s="83"/>
      <c r="AL61" s="83"/>
      <c r="AM61" s="83"/>
      <c r="AN61" s="14"/>
      <c r="AO61"/>
    </row>
    <row r="62" spans="1:41" ht="18" customHeight="1" thickTop="1" thickBot="1" x14ac:dyDescent="0.3">
      <c r="A62" s="1"/>
      <c r="B62" s="14"/>
      <c r="C62" s="89" t="str">
        <f t="shared" si="3"/>
        <v>IFDD-0004</v>
      </c>
      <c r="D62" s="90"/>
      <c r="E62" s="90"/>
      <c r="F62" s="90"/>
      <c r="G62" s="55"/>
      <c r="H62" s="79"/>
      <c r="I62" s="80"/>
      <c r="J62" s="81"/>
      <c r="K62" s="79"/>
      <c r="L62" s="80"/>
      <c r="M62" s="80"/>
      <c r="N62" s="81"/>
      <c r="O62" s="55"/>
      <c r="P62" s="82">
        <v>57</v>
      </c>
      <c r="Q62" s="82"/>
      <c r="R62" s="82"/>
      <c r="S62" s="82"/>
      <c r="T62" s="82"/>
      <c r="U62" s="83">
        <v>38</v>
      </c>
      <c r="V62" s="83"/>
      <c r="W62" s="83"/>
      <c r="X62" s="83"/>
      <c r="Y62" s="83"/>
      <c r="Z62" s="84">
        <f t="shared" si="2"/>
        <v>66.666666666666657</v>
      </c>
      <c r="AA62" s="84"/>
      <c r="AB62" s="84"/>
      <c r="AC62" s="84"/>
      <c r="AD62" s="84"/>
      <c r="AE62" s="84"/>
      <c r="AF62" s="83" t="s">
        <v>16</v>
      </c>
      <c r="AG62" s="83"/>
      <c r="AH62" s="83"/>
      <c r="AI62" s="83"/>
      <c r="AJ62" s="83"/>
      <c r="AK62" s="83"/>
      <c r="AL62" s="83"/>
      <c r="AM62" s="83"/>
      <c r="AN62" s="14"/>
      <c r="AO62"/>
    </row>
    <row r="63" spans="1:41" ht="18" customHeight="1" thickTop="1" thickBot="1" x14ac:dyDescent="0.3">
      <c r="A63" s="1"/>
      <c r="B63" s="14"/>
      <c r="C63" s="89" t="str">
        <f t="shared" si="3"/>
        <v>IFDD-53</v>
      </c>
      <c r="D63" s="90"/>
      <c r="E63" s="90"/>
      <c r="F63" s="90"/>
      <c r="G63" s="55"/>
      <c r="H63" s="79"/>
      <c r="I63" s="80"/>
      <c r="J63" s="81"/>
      <c r="K63" s="79"/>
      <c r="L63" s="80"/>
      <c r="M63" s="80"/>
      <c r="N63" s="81"/>
      <c r="O63" s="55"/>
      <c r="P63" s="82">
        <v>21</v>
      </c>
      <c r="Q63" s="82"/>
      <c r="R63" s="82"/>
      <c r="S63" s="82"/>
      <c r="T63" s="82"/>
      <c r="U63" s="83">
        <v>8</v>
      </c>
      <c r="V63" s="83"/>
      <c r="W63" s="83"/>
      <c r="X63" s="83"/>
      <c r="Y63" s="83"/>
      <c r="Z63" s="84">
        <f t="shared" si="2"/>
        <v>38.095238095238095</v>
      </c>
      <c r="AA63" s="84"/>
      <c r="AB63" s="84"/>
      <c r="AC63" s="84"/>
      <c r="AD63" s="84"/>
      <c r="AE63" s="84"/>
      <c r="AF63" s="83" t="s">
        <v>16</v>
      </c>
      <c r="AG63" s="83"/>
      <c r="AH63" s="83"/>
      <c r="AI63" s="83"/>
      <c r="AJ63" s="83"/>
      <c r="AK63" s="83"/>
      <c r="AL63" s="83"/>
      <c r="AM63" s="83"/>
      <c r="AN63" s="14"/>
      <c r="AO63"/>
    </row>
    <row r="64" spans="1:41" ht="18" customHeight="1" thickTop="1" thickBot="1" x14ac:dyDescent="0.3">
      <c r="A64" s="1"/>
      <c r="B64" s="14"/>
      <c r="C64" s="89" t="str">
        <f>L18</f>
        <v>IFDD-003</v>
      </c>
      <c r="D64" s="90"/>
      <c r="E64" s="90"/>
      <c r="F64" s="90"/>
      <c r="G64" s="55"/>
      <c r="H64" s="79"/>
      <c r="I64" s="80"/>
      <c r="J64" s="81"/>
      <c r="K64" s="79"/>
      <c r="L64" s="80"/>
      <c r="M64" s="80"/>
      <c r="N64" s="81"/>
      <c r="O64" s="55"/>
      <c r="P64" s="82">
        <v>43</v>
      </c>
      <c r="Q64" s="82"/>
      <c r="R64" s="82"/>
      <c r="S64" s="82"/>
      <c r="T64" s="82"/>
      <c r="U64" s="83">
        <v>8</v>
      </c>
      <c r="V64" s="83"/>
      <c r="W64" s="83"/>
      <c r="X64" s="83"/>
      <c r="Y64" s="83"/>
      <c r="Z64" s="84">
        <f t="shared" si="2"/>
        <v>18.604651162790699</v>
      </c>
      <c r="AA64" s="84"/>
      <c r="AB64" s="84"/>
      <c r="AC64" s="84"/>
      <c r="AD64" s="84"/>
      <c r="AE64" s="84"/>
      <c r="AF64" s="83" t="s">
        <v>16</v>
      </c>
      <c r="AG64" s="83"/>
      <c r="AH64" s="83"/>
      <c r="AI64" s="83"/>
      <c r="AJ64" s="83"/>
      <c r="AK64" s="83"/>
      <c r="AL64" s="83"/>
      <c r="AM64" s="83"/>
      <c r="AN64" s="14"/>
      <c r="AO64"/>
    </row>
    <row r="65" spans="1:41" ht="18" customHeight="1" thickTop="1" thickBot="1" x14ac:dyDescent="0.3">
      <c r="A65" s="1"/>
      <c r="B65" s="14"/>
      <c r="C65" s="89" t="str">
        <f>L19</f>
        <v>IFDD-18a</v>
      </c>
      <c r="D65" s="90"/>
      <c r="E65" s="90"/>
      <c r="F65" s="90"/>
      <c r="G65" s="55"/>
      <c r="H65" s="79"/>
      <c r="I65" s="80"/>
      <c r="J65" s="81"/>
      <c r="K65" s="79"/>
      <c r="L65" s="80"/>
      <c r="M65" s="80"/>
      <c r="N65" s="81"/>
      <c r="O65" s="55"/>
      <c r="P65" s="82">
        <v>24</v>
      </c>
      <c r="Q65" s="82"/>
      <c r="R65" s="82"/>
      <c r="S65" s="82"/>
      <c r="T65" s="82"/>
      <c r="U65" s="83">
        <v>19</v>
      </c>
      <c r="V65" s="83"/>
      <c r="W65" s="83"/>
      <c r="X65" s="83"/>
      <c r="Y65" s="83"/>
      <c r="Z65" s="84">
        <v>0</v>
      </c>
      <c r="AA65" s="84"/>
      <c r="AB65" s="84"/>
      <c r="AC65" s="84"/>
      <c r="AD65" s="84"/>
      <c r="AE65" s="84"/>
      <c r="AF65" s="83" t="s">
        <v>16</v>
      </c>
      <c r="AG65" s="83"/>
      <c r="AH65" s="83"/>
      <c r="AI65" s="83"/>
      <c r="AJ65" s="83"/>
      <c r="AK65" s="83"/>
      <c r="AL65" s="83"/>
      <c r="AM65" s="83"/>
      <c r="AN65" s="14"/>
      <c r="AO65"/>
    </row>
    <row r="66" spans="1:41" ht="51.75" customHeight="1" thickTop="1" thickBot="1" x14ac:dyDescent="0.3">
      <c r="A66" s="1"/>
      <c r="B66" s="14"/>
      <c r="C66" s="89" t="str">
        <f>L20</f>
        <v>IFDD-1,2,48</v>
      </c>
      <c r="D66" s="90"/>
      <c r="E66" s="90"/>
      <c r="F66" s="90"/>
      <c r="G66" s="55"/>
      <c r="H66" s="149">
        <v>5140</v>
      </c>
      <c r="I66" s="149"/>
      <c r="J66" s="149"/>
      <c r="K66" s="107" t="s">
        <v>39</v>
      </c>
      <c r="L66" s="108"/>
      <c r="M66" s="108"/>
      <c r="N66" s="109"/>
      <c r="O66" s="55"/>
      <c r="P66" s="82">
        <v>87</v>
      </c>
      <c r="Q66" s="82"/>
      <c r="R66" s="82"/>
      <c r="S66" s="82"/>
      <c r="T66" s="82"/>
      <c r="U66" s="83">
        <v>0</v>
      </c>
      <c r="V66" s="83"/>
      <c r="W66" s="83"/>
      <c r="X66" s="83"/>
      <c r="Y66" s="83"/>
      <c r="Z66" s="84">
        <v>0</v>
      </c>
      <c r="AA66" s="84"/>
      <c r="AB66" s="84"/>
      <c r="AC66" s="84"/>
      <c r="AD66" s="84"/>
      <c r="AE66" s="84"/>
      <c r="AF66" s="83" t="s">
        <v>16</v>
      </c>
      <c r="AG66" s="83"/>
      <c r="AH66" s="83"/>
      <c r="AI66" s="83"/>
      <c r="AJ66" s="83"/>
      <c r="AK66" s="83"/>
      <c r="AL66" s="83"/>
      <c r="AM66" s="83"/>
      <c r="AN66" s="14"/>
      <c r="AO66"/>
    </row>
    <row r="67" spans="1:41" ht="18" customHeight="1" thickTop="1" x14ac:dyDescent="0.25">
      <c r="A67" s="1"/>
      <c r="B67" s="14"/>
      <c r="C67" s="89"/>
      <c r="D67" s="90"/>
      <c r="E67" s="90"/>
      <c r="F67" s="90"/>
      <c r="G67" s="55"/>
      <c r="H67" s="79"/>
      <c r="I67" s="80"/>
      <c r="J67" s="81"/>
      <c r="K67" s="79"/>
      <c r="L67" s="80"/>
      <c r="M67" s="80"/>
      <c r="N67" s="81"/>
      <c r="O67" s="55"/>
      <c r="P67" s="82"/>
      <c r="Q67" s="82"/>
      <c r="R67" s="82"/>
      <c r="S67" s="82"/>
      <c r="T67" s="82"/>
      <c r="U67" s="83"/>
      <c r="V67" s="83"/>
      <c r="W67" s="83"/>
      <c r="X67" s="83"/>
      <c r="Y67" s="83"/>
      <c r="Z67" s="84"/>
      <c r="AA67" s="84"/>
      <c r="AB67" s="84"/>
      <c r="AC67" s="84"/>
      <c r="AD67" s="84"/>
      <c r="AE67" s="84"/>
      <c r="AF67" s="83"/>
      <c r="AG67" s="83"/>
      <c r="AH67" s="83"/>
      <c r="AI67" s="83"/>
      <c r="AJ67" s="83"/>
      <c r="AK67" s="83"/>
      <c r="AL67" s="83"/>
      <c r="AM67" s="83"/>
      <c r="AN67" s="14"/>
      <c r="AO67"/>
    </row>
    <row r="68" spans="1:41" ht="18" customHeight="1" x14ac:dyDescent="0.25">
      <c r="A68" s="1"/>
      <c r="B68" s="4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6"/>
      <c r="Q68" s="36"/>
      <c r="R68" s="36"/>
      <c r="S68" s="36"/>
      <c r="T68" s="36"/>
      <c r="U68" s="37"/>
      <c r="V68" s="37"/>
      <c r="W68" s="37"/>
      <c r="X68" s="37"/>
      <c r="Y68" s="37"/>
      <c r="Z68" s="38"/>
      <c r="AA68" s="38"/>
      <c r="AB68" s="38"/>
      <c r="AC68" s="38"/>
      <c r="AD68" s="38"/>
      <c r="AE68" s="38"/>
      <c r="AF68" s="37"/>
      <c r="AG68" s="37"/>
      <c r="AH68" s="37"/>
      <c r="AI68" s="37"/>
      <c r="AJ68" s="37"/>
      <c r="AK68" s="37"/>
      <c r="AL68" s="37"/>
      <c r="AM68" s="37"/>
      <c r="AN68" s="45"/>
      <c r="AO68"/>
    </row>
    <row r="69" spans="1:41" ht="18" customHeight="1" thickBot="1" x14ac:dyDescent="0.3">
      <c r="A69" s="1"/>
      <c r="B69" s="4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6"/>
      <c r="Q69" s="36"/>
      <c r="R69" s="36"/>
      <c r="S69" s="36"/>
      <c r="T69" s="36"/>
      <c r="U69" s="37"/>
      <c r="V69" s="37"/>
      <c r="W69" s="37"/>
      <c r="X69" s="37"/>
      <c r="Y69" s="37"/>
      <c r="Z69" s="38"/>
      <c r="AA69" s="38"/>
      <c r="AB69" s="38"/>
      <c r="AC69" s="38"/>
      <c r="AD69" s="38"/>
      <c r="AE69" s="38"/>
      <c r="AF69" s="37"/>
      <c r="AG69" s="37"/>
      <c r="AH69" s="37"/>
      <c r="AI69" s="37"/>
      <c r="AJ69" s="37"/>
      <c r="AK69" s="37"/>
      <c r="AL69" s="37"/>
      <c r="AM69" s="37"/>
      <c r="AN69" s="45"/>
      <c r="AO69"/>
    </row>
    <row r="70" spans="1:41" ht="27.75" customHeight="1" thickTop="1" x14ac:dyDescent="0.25">
      <c r="A70" s="1"/>
      <c r="B70" s="14"/>
      <c r="C70" s="76" t="s">
        <v>57</v>
      </c>
      <c r="D70" s="73"/>
      <c r="E70" s="73"/>
      <c r="F70" s="77"/>
      <c r="G70" s="55"/>
      <c r="H70" s="95" t="s">
        <v>56</v>
      </c>
      <c r="I70" s="96"/>
      <c r="J70" s="96"/>
      <c r="K70" s="97" t="s">
        <v>26</v>
      </c>
      <c r="L70" s="98"/>
      <c r="M70" s="98"/>
      <c r="N70" s="98"/>
      <c r="O70" s="54"/>
      <c r="P70" s="99" t="s">
        <v>5</v>
      </c>
      <c r="Q70" s="100"/>
      <c r="R70" s="100"/>
      <c r="S70" s="100"/>
      <c r="T70" s="100"/>
      <c r="U70" s="101" t="s">
        <v>6</v>
      </c>
      <c r="V70" s="101"/>
      <c r="W70" s="101"/>
      <c r="X70" s="101"/>
      <c r="Y70" s="101"/>
      <c r="Z70" s="101" t="s">
        <v>7</v>
      </c>
      <c r="AA70" s="101"/>
      <c r="AB70" s="101"/>
      <c r="AC70" s="101"/>
      <c r="AD70" s="101"/>
      <c r="AE70" s="101"/>
      <c r="AF70" s="101" t="s">
        <v>8</v>
      </c>
      <c r="AG70" s="101"/>
      <c r="AH70" s="101"/>
      <c r="AI70" s="101"/>
      <c r="AJ70" s="101"/>
      <c r="AK70" s="101"/>
      <c r="AL70" s="101"/>
      <c r="AM70" s="102"/>
      <c r="AN70" s="14"/>
      <c r="AO70"/>
    </row>
    <row r="71" spans="1:41" ht="21.95" customHeight="1" thickBot="1" x14ac:dyDescent="0.3">
      <c r="A71" s="1"/>
      <c r="B71" s="14"/>
      <c r="C71" s="74"/>
      <c r="D71" s="75"/>
      <c r="E71" s="75"/>
      <c r="F71" s="78"/>
      <c r="G71" s="55"/>
      <c r="H71" s="79"/>
      <c r="I71" s="80"/>
      <c r="J71" s="81"/>
      <c r="K71" s="79"/>
      <c r="L71" s="80"/>
      <c r="M71" s="80"/>
      <c r="N71" s="81"/>
      <c r="O71" s="55"/>
      <c r="P71" s="103">
        <f>SUM(P72:P76)</f>
        <v>542</v>
      </c>
      <c r="Q71" s="103"/>
      <c r="R71" s="103"/>
      <c r="S71" s="103"/>
      <c r="T71" s="103"/>
      <c r="U71" s="86">
        <f>SUM(U72:U76)</f>
        <v>171</v>
      </c>
      <c r="V71" s="86"/>
      <c r="W71" s="86"/>
      <c r="X71" s="86"/>
      <c r="Y71" s="86"/>
      <c r="Z71" s="87">
        <f>(U71/P71)*100</f>
        <v>31.549815498154981</v>
      </c>
      <c r="AA71" s="87"/>
      <c r="AB71" s="87"/>
      <c r="AC71" s="87"/>
      <c r="AD71" s="87"/>
      <c r="AE71" s="87"/>
      <c r="AF71" s="88"/>
      <c r="AG71" s="88"/>
      <c r="AH71" s="88"/>
      <c r="AI71" s="88"/>
      <c r="AJ71" s="88"/>
      <c r="AK71" s="88"/>
      <c r="AL71" s="88"/>
      <c r="AM71" s="88"/>
      <c r="AN71" s="14"/>
      <c r="AO71"/>
    </row>
    <row r="72" spans="1:41" ht="18" customHeight="1" thickTop="1" thickBot="1" x14ac:dyDescent="0.3">
      <c r="A72" s="1"/>
      <c r="B72" s="14"/>
      <c r="C72" s="89" t="str">
        <f>Q18</f>
        <v>8A</v>
      </c>
      <c r="D72" s="90"/>
      <c r="E72" s="90"/>
      <c r="F72" s="90"/>
      <c r="G72" s="55"/>
      <c r="H72" s="79"/>
      <c r="I72" s="80"/>
      <c r="J72" s="81"/>
      <c r="K72" s="79"/>
      <c r="L72" s="80"/>
      <c r="M72" s="80"/>
      <c r="N72" s="81"/>
      <c r="O72" s="55"/>
      <c r="P72" s="82">
        <v>86</v>
      </c>
      <c r="Q72" s="82"/>
      <c r="R72" s="82"/>
      <c r="S72" s="82"/>
      <c r="T72" s="82"/>
      <c r="U72" s="83">
        <v>33</v>
      </c>
      <c r="V72" s="83"/>
      <c r="W72" s="83"/>
      <c r="X72" s="83"/>
      <c r="Y72" s="83"/>
      <c r="Z72" s="104">
        <f>(U72/P72)*100</f>
        <v>38.372093023255815</v>
      </c>
      <c r="AA72" s="105"/>
      <c r="AB72" s="105"/>
      <c r="AC72" s="105"/>
      <c r="AD72" s="105"/>
      <c r="AE72" s="106"/>
      <c r="AF72" s="83" t="s">
        <v>16</v>
      </c>
      <c r="AG72" s="83"/>
      <c r="AH72" s="83"/>
      <c r="AI72" s="83"/>
      <c r="AJ72" s="83"/>
      <c r="AK72" s="83"/>
      <c r="AL72" s="83"/>
      <c r="AM72" s="83"/>
      <c r="AN72" s="14"/>
      <c r="AO72"/>
    </row>
    <row r="73" spans="1:41" ht="18" customHeight="1" thickTop="1" thickBot="1" x14ac:dyDescent="0.3">
      <c r="A73" s="1"/>
      <c r="B73" s="14"/>
      <c r="C73" s="89" t="str">
        <f t="shared" ref="C73:C77" si="4">Q19</f>
        <v>OMS003</v>
      </c>
      <c r="D73" s="90"/>
      <c r="E73" s="90"/>
      <c r="F73" s="90"/>
      <c r="G73" s="55"/>
      <c r="H73" s="79"/>
      <c r="I73" s="80"/>
      <c r="J73" s="81"/>
      <c r="K73" s="79"/>
      <c r="L73" s="80"/>
      <c r="M73" s="80"/>
      <c r="N73" s="81"/>
      <c r="O73" s="55"/>
      <c r="P73" s="82">
        <v>50</v>
      </c>
      <c r="Q73" s="82"/>
      <c r="R73" s="82"/>
      <c r="S73" s="82"/>
      <c r="T73" s="82"/>
      <c r="U73" s="83">
        <v>50</v>
      </c>
      <c r="V73" s="83"/>
      <c r="W73" s="83"/>
      <c r="X73" s="83"/>
      <c r="Y73" s="83"/>
      <c r="Z73" s="104">
        <f t="shared" ref="Z73:Z76" si="5">(U73/P73)*100</f>
        <v>100</v>
      </c>
      <c r="AA73" s="105"/>
      <c r="AB73" s="105"/>
      <c r="AC73" s="105"/>
      <c r="AD73" s="105"/>
      <c r="AE73" s="106"/>
      <c r="AF73" s="83" t="s">
        <v>16</v>
      </c>
      <c r="AG73" s="83"/>
      <c r="AH73" s="83"/>
      <c r="AI73" s="83"/>
      <c r="AJ73" s="83"/>
      <c r="AK73" s="83"/>
      <c r="AL73" s="83"/>
      <c r="AM73" s="83"/>
      <c r="AN73" s="14"/>
      <c r="AO73"/>
    </row>
    <row r="74" spans="1:41" ht="18" customHeight="1" thickTop="1" thickBot="1" x14ac:dyDescent="0.3">
      <c r="A74" s="1"/>
      <c r="B74" s="14"/>
      <c r="C74" s="89" t="str">
        <f t="shared" si="4"/>
        <v>008C</v>
      </c>
      <c r="D74" s="90"/>
      <c r="E74" s="90"/>
      <c r="F74" s="90"/>
      <c r="G74" s="55"/>
      <c r="H74" s="79"/>
      <c r="I74" s="80"/>
      <c r="J74" s="81"/>
      <c r="K74" s="79"/>
      <c r="L74" s="80"/>
      <c r="M74" s="80"/>
      <c r="N74" s="81"/>
      <c r="O74" s="55"/>
      <c r="P74" s="82">
        <v>41</v>
      </c>
      <c r="Q74" s="82"/>
      <c r="R74" s="82"/>
      <c r="S74" s="82"/>
      <c r="T74" s="82"/>
      <c r="U74" s="83">
        <v>34</v>
      </c>
      <c r="V74" s="83"/>
      <c r="W74" s="83"/>
      <c r="X74" s="83"/>
      <c r="Y74" s="83"/>
      <c r="Z74" s="104">
        <f t="shared" si="5"/>
        <v>82.926829268292678</v>
      </c>
      <c r="AA74" s="105"/>
      <c r="AB74" s="105"/>
      <c r="AC74" s="105"/>
      <c r="AD74" s="105"/>
      <c r="AE74" s="106"/>
      <c r="AF74" s="83" t="s">
        <v>16</v>
      </c>
      <c r="AG74" s="83"/>
      <c r="AH74" s="83"/>
      <c r="AI74" s="83"/>
      <c r="AJ74" s="83"/>
      <c r="AK74" s="83"/>
      <c r="AL74" s="83"/>
      <c r="AM74" s="83"/>
      <c r="AN74" s="14"/>
      <c r="AO74"/>
    </row>
    <row r="75" spans="1:41" ht="18" customHeight="1" thickTop="1" thickBot="1" x14ac:dyDescent="0.3">
      <c r="A75" s="1"/>
      <c r="B75" s="14"/>
      <c r="C75" s="89">
        <f t="shared" si="4"/>
        <v>33</v>
      </c>
      <c r="D75" s="90"/>
      <c r="E75" s="90"/>
      <c r="F75" s="90"/>
      <c r="G75" s="55"/>
      <c r="H75" s="79"/>
      <c r="I75" s="80"/>
      <c r="J75" s="81"/>
      <c r="K75" s="79"/>
      <c r="L75" s="80"/>
      <c r="M75" s="80"/>
      <c r="N75" s="81"/>
      <c r="O75" s="55"/>
      <c r="P75" s="82">
        <v>64</v>
      </c>
      <c r="Q75" s="82"/>
      <c r="R75" s="82"/>
      <c r="S75" s="82"/>
      <c r="T75" s="82"/>
      <c r="U75" s="83">
        <v>20</v>
      </c>
      <c r="V75" s="83"/>
      <c r="W75" s="83"/>
      <c r="X75" s="83"/>
      <c r="Y75" s="83"/>
      <c r="Z75" s="104">
        <f t="shared" si="5"/>
        <v>31.25</v>
      </c>
      <c r="AA75" s="105"/>
      <c r="AB75" s="105"/>
      <c r="AC75" s="105"/>
      <c r="AD75" s="105"/>
      <c r="AE75" s="106"/>
      <c r="AF75" s="83" t="s">
        <v>16</v>
      </c>
      <c r="AG75" s="83"/>
      <c r="AH75" s="83"/>
      <c r="AI75" s="83"/>
      <c r="AJ75" s="83"/>
      <c r="AK75" s="83"/>
      <c r="AL75" s="83"/>
      <c r="AM75" s="83"/>
      <c r="AN75" s="14"/>
      <c r="AO75"/>
    </row>
    <row r="76" spans="1:41" ht="18" customHeight="1" thickTop="1" thickBot="1" x14ac:dyDescent="0.3">
      <c r="A76" s="1"/>
      <c r="B76" s="14"/>
      <c r="C76" s="89" t="str">
        <f t="shared" si="4"/>
        <v>IFDD-27</v>
      </c>
      <c r="D76" s="90"/>
      <c r="E76" s="90"/>
      <c r="F76" s="90"/>
      <c r="G76" s="55"/>
      <c r="H76" s="79"/>
      <c r="I76" s="80"/>
      <c r="J76" s="81"/>
      <c r="K76" s="79"/>
      <c r="L76" s="80"/>
      <c r="M76" s="80"/>
      <c r="N76" s="81"/>
      <c r="O76" s="55"/>
      <c r="P76" s="82">
        <v>301</v>
      </c>
      <c r="Q76" s="82"/>
      <c r="R76" s="82"/>
      <c r="S76" s="82"/>
      <c r="T76" s="82"/>
      <c r="U76" s="83">
        <v>34</v>
      </c>
      <c r="V76" s="83"/>
      <c r="W76" s="83"/>
      <c r="X76" s="83"/>
      <c r="Y76" s="83"/>
      <c r="Z76" s="104">
        <f t="shared" si="5"/>
        <v>11.295681063122924</v>
      </c>
      <c r="AA76" s="105"/>
      <c r="AB76" s="105"/>
      <c r="AC76" s="105"/>
      <c r="AD76" s="105"/>
      <c r="AE76" s="106"/>
      <c r="AF76" s="83" t="s">
        <v>16</v>
      </c>
      <c r="AG76" s="83"/>
      <c r="AH76" s="83"/>
      <c r="AI76" s="83"/>
      <c r="AJ76" s="83"/>
      <c r="AK76" s="83"/>
      <c r="AL76" s="83"/>
      <c r="AM76" s="83"/>
      <c r="AN76" s="14"/>
      <c r="AO76"/>
    </row>
    <row r="77" spans="1:41" ht="18" customHeight="1" thickTop="1" x14ac:dyDescent="0.25">
      <c r="A77" s="1"/>
      <c r="B77" s="14"/>
      <c r="C77" s="89">
        <f t="shared" si="4"/>
        <v>0</v>
      </c>
      <c r="D77" s="90"/>
      <c r="E77" s="90"/>
      <c r="F77" s="90"/>
      <c r="G77" s="55"/>
      <c r="H77" s="79"/>
      <c r="I77" s="80"/>
      <c r="J77" s="81"/>
      <c r="K77" s="79"/>
      <c r="L77" s="80"/>
      <c r="M77" s="80"/>
      <c r="N77" s="81"/>
      <c r="O77" s="55"/>
      <c r="P77" s="82"/>
      <c r="Q77" s="82"/>
      <c r="R77" s="82"/>
      <c r="S77" s="82"/>
      <c r="T77" s="82"/>
      <c r="U77" s="83"/>
      <c r="V77" s="83"/>
      <c r="W77" s="83"/>
      <c r="X77" s="83"/>
      <c r="Y77" s="83"/>
      <c r="Z77" s="84"/>
      <c r="AA77" s="84"/>
      <c r="AB77" s="84"/>
      <c r="AC77" s="84"/>
      <c r="AD77" s="84"/>
      <c r="AE77" s="84"/>
      <c r="AF77" s="83"/>
      <c r="AG77" s="83"/>
      <c r="AH77" s="83"/>
      <c r="AI77" s="83"/>
      <c r="AJ77" s="83"/>
      <c r="AK77" s="83"/>
      <c r="AL77" s="83"/>
      <c r="AM77" s="83"/>
      <c r="AN77" s="14"/>
      <c r="AO77"/>
    </row>
    <row r="78" spans="1:41" ht="18" customHeight="1" thickBot="1" x14ac:dyDescent="0.3"/>
    <row r="79" spans="1:41" ht="27.75" customHeight="1" thickTop="1" x14ac:dyDescent="0.25">
      <c r="A79" s="1"/>
      <c r="B79" s="14"/>
      <c r="C79" s="76" t="s">
        <v>58</v>
      </c>
      <c r="D79" s="73"/>
      <c r="E79" s="73"/>
      <c r="F79" s="77"/>
      <c r="G79" s="55"/>
      <c r="H79" s="95" t="s">
        <v>56</v>
      </c>
      <c r="I79" s="96"/>
      <c r="J79" s="96"/>
      <c r="K79" s="97" t="s">
        <v>26</v>
      </c>
      <c r="L79" s="98"/>
      <c r="M79" s="98"/>
      <c r="N79" s="98"/>
      <c r="O79" s="54"/>
      <c r="P79" s="99" t="s">
        <v>5</v>
      </c>
      <c r="Q79" s="100"/>
      <c r="R79" s="100"/>
      <c r="S79" s="100"/>
      <c r="T79" s="100"/>
      <c r="U79" s="101" t="s">
        <v>6</v>
      </c>
      <c r="V79" s="101"/>
      <c r="W79" s="101"/>
      <c r="X79" s="101"/>
      <c r="Y79" s="101"/>
      <c r="Z79" s="101" t="s">
        <v>7</v>
      </c>
      <c r="AA79" s="101"/>
      <c r="AB79" s="101"/>
      <c r="AC79" s="101"/>
      <c r="AD79" s="101"/>
      <c r="AE79" s="101"/>
      <c r="AF79" s="101" t="s">
        <v>8</v>
      </c>
      <c r="AG79" s="101"/>
      <c r="AH79" s="101"/>
      <c r="AI79" s="101"/>
      <c r="AJ79" s="101"/>
      <c r="AK79" s="101"/>
      <c r="AL79" s="101"/>
      <c r="AM79" s="102"/>
      <c r="AN79" s="14"/>
      <c r="AO79"/>
    </row>
    <row r="80" spans="1:41" ht="21.95" customHeight="1" thickBot="1" x14ac:dyDescent="0.3">
      <c r="A80" s="1"/>
      <c r="B80" s="14"/>
      <c r="C80" s="74"/>
      <c r="D80" s="75"/>
      <c r="E80" s="75"/>
      <c r="F80" s="78"/>
      <c r="G80" s="55"/>
      <c r="H80" s="79"/>
      <c r="I80" s="80"/>
      <c r="J80" s="81"/>
      <c r="K80" s="79"/>
      <c r="L80" s="80"/>
      <c r="M80" s="80"/>
      <c r="N80" s="81"/>
      <c r="O80" s="55"/>
      <c r="P80" s="103">
        <f>SUM(P81:P92)</f>
        <v>1084</v>
      </c>
      <c r="Q80" s="103"/>
      <c r="R80" s="103"/>
      <c r="S80" s="103"/>
      <c r="T80" s="103"/>
      <c r="U80" s="86">
        <f>SUM(U81:U92)</f>
        <v>717</v>
      </c>
      <c r="V80" s="86"/>
      <c r="W80" s="86"/>
      <c r="X80" s="86"/>
      <c r="Y80" s="86"/>
      <c r="Z80" s="87">
        <f>(U80/P80)*100</f>
        <v>66.14391143911439</v>
      </c>
      <c r="AA80" s="87"/>
      <c r="AB80" s="87"/>
      <c r="AC80" s="87"/>
      <c r="AD80" s="87"/>
      <c r="AE80" s="87"/>
      <c r="AF80" s="88"/>
      <c r="AG80" s="88"/>
      <c r="AH80" s="88"/>
      <c r="AI80" s="88"/>
      <c r="AJ80" s="88"/>
      <c r="AK80" s="88"/>
      <c r="AL80" s="88"/>
      <c r="AM80" s="88"/>
      <c r="AN80" s="14"/>
      <c r="AO80"/>
    </row>
    <row r="81" spans="1:41" ht="49.5" customHeight="1" thickTop="1" thickBot="1" x14ac:dyDescent="0.3">
      <c r="A81" s="1"/>
      <c r="B81" s="14"/>
      <c r="C81" s="89" t="str">
        <f>D28</f>
        <v>Order Creation (PFO,UFO,CFO,UODS)</v>
      </c>
      <c r="D81" s="90"/>
      <c r="E81" s="90"/>
      <c r="F81" s="90"/>
      <c r="G81" s="55"/>
      <c r="H81" s="79"/>
      <c r="I81" s="80"/>
      <c r="J81" s="81"/>
      <c r="K81" s="79"/>
      <c r="L81" s="80"/>
      <c r="M81" s="80"/>
      <c r="N81" s="81"/>
      <c r="O81" s="55"/>
      <c r="P81" s="82">
        <v>286</v>
      </c>
      <c r="Q81" s="82"/>
      <c r="R81" s="82"/>
      <c r="S81" s="82"/>
      <c r="T81" s="82"/>
      <c r="U81" s="83">
        <v>212</v>
      </c>
      <c r="V81" s="83"/>
      <c r="W81" s="83"/>
      <c r="X81" s="83"/>
      <c r="Y81" s="83"/>
      <c r="Z81" s="84">
        <f>(U81/P81)*100</f>
        <v>74.12587412587412</v>
      </c>
      <c r="AA81" s="84"/>
      <c r="AB81" s="84"/>
      <c r="AC81" s="84"/>
      <c r="AD81" s="84"/>
      <c r="AE81" s="84"/>
      <c r="AF81" s="85" t="s">
        <v>64</v>
      </c>
      <c r="AG81" s="83"/>
      <c r="AH81" s="83"/>
      <c r="AI81" s="83"/>
      <c r="AJ81" s="83"/>
      <c r="AK81" s="83"/>
      <c r="AL81" s="83"/>
      <c r="AM81" s="83"/>
      <c r="AN81" s="14"/>
      <c r="AO81"/>
    </row>
    <row r="82" spans="1:41" ht="51.75" customHeight="1" thickTop="1" thickBot="1" x14ac:dyDescent="0.3">
      <c r="A82" s="1"/>
      <c r="B82" s="14"/>
      <c r="C82" s="89" t="str">
        <f t="shared" ref="C82:C86" si="6">D29</f>
        <v>Event Handler (Order Event DWH, WMT ODS)</v>
      </c>
      <c r="D82" s="90"/>
      <c r="E82" s="90"/>
      <c r="F82" s="90"/>
      <c r="G82" s="55"/>
      <c r="H82" s="79"/>
      <c r="I82" s="80"/>
      <c r="J82" s="81"/>
      <c r="K82" s="79"/>
      <c r="L82" s="80"/>
      <c r="M82" s="80"/>
      <c r="N82" s="81"/>
      <c r="O82" s="55"/>
      <c r="P82" s="82">
        <v>166</v>
      </c>
      <c r="Q82" s="82"/>
      <c r="R82" s="82"/>
      <c r="S82" s="82"/>
      <c r="T82" s="82"/>
      <c r="U82" s="83">
        <v>42</v>
      </c>
      <c r="V82" s="83"/>
      <c r="W82" s="83"/>
      <c r="X82" s="83"/>
      <c r="Y82" s="83"/>
      <c r="Z82" s="84">
        <f t="shared" ref="Z82:Z86" si="7">(U82/P82)*100</f>
        <v>25.301204819277107</v>
      </c>
      <c r="AA82" s="84"/>
      <c r="AB82" s="84"/>
      <c r="AC82" s="84"/>
      <c r="AD82" s="84"/>
      <c r="AE82" s="84"/>
      <c r="AF82" s="85" t="s">
        <v>64</v>
      </c>
      <c r="AG82" s="83"/>
      <c r="AH82" s="83"/>
      <c r="AI82" s="83"/>
      <c r="AJ82" s="83"/>
      <c r="AK82" s="83"/>
      <c r="AL82" s="83"/>
      <c r="AM82" s="83"/>
      <c r="AN82" s="14"/>
      <c r="AO82"/>
    </row>
    <row r="83" spans="1:41" ht="63" customHeight="1" thickTop="1" thickBot="1" x14ac:dyDescent="0.3">
      <c r="A83" s="1"/>
      <c r="B83" s="14"/>
      <c r="C83" s="89" t="str">
        <f t="shared" si="6"/>
        <v>MDM(Store Layout, Item Volumetric)</v>
      </c>
      <c r="D83" s="90"/>
      <c r="E83" s="90"/>
      <c r="F83" s="90"/>
      <c r="G83" s="55"/>
      <c r="H83" s="91" t="s">
        <v>60</v>
      </c>
      <c r="I83" s="92"/>
      <c r="J83" s="93"/>
      <c r="K83" s="94" t="s">
        <v>61</v>
      </c>
      <c r="L83" s="80"/>
      <c r="M83" s="80"/>
      <c r="N83" s="81"/>
      <c r="O83" s="55"/>
      <c r="P83" s="82">
        <v>35</v>
      </c>
      <c r="Q83" s="82"/>
      <c r="R83" s="82"/>
      <c r="S83" s="82"/>
      <c r="T83" s="82"/>
      <c r="U83" s="83">
        <v>30</v>
      </c>
      <c r="V83" s="83"/>
      <c r="W83" s="83"/>
      <c r="X83" s="83"/>
      <c r="Y83" s="83"/>
      <c r="Z83" s="84">
        <f t="shared" si="7"/>
        <v>85.714285714285708</v>
      </c>
      <c r="AA83" s="84"/>
      <c r="AB83" s="84"/>
      <c r="AC83" s="84"/>
      <c r="AD83" s="84"/>
      <c r="AE83" s="84"/>
      <c r="AF83" s="85" t="s">
        <v>64</v>
      </c>
      <c r="AG83" s="83"/>
      <c r="AH83" s="83"/>
      <c r="AI83" s="83"/>
      <c r="AJ83" s="83"/>
      <c r="AK83" s="83"/>
      <c r="AL83" s="83"/>
      <c r="AM83" s="83"/>
      <c r="AN83" s="14"/>
      <c r="AO83"/>
    </row>
    <row r="84" spans="1:41" ht="74.25" customHeight="1" thickTop="1" thickBot="1" x14ac:dyDescent="0.3">
      <c r="A84" s="1"/>
      <c r="B84" s="14"/>
      <c r="C84" s="89" t="str">
        <f t="shared" si="6"/>
        <v>CINE(Register Device, Check-in, Push Notification, Check-in - Event Handler)</v>
      </c>
      <c r="D84" s="90"/>
      <c r="E84" s="90"/>
      <c r="F84" s="90"/>
      <c r="G84" s="55"/>
      <c r="H84" s="79"/>
      <c r="I84" s="80"/>
      <c r="J84" s="81"/>
      <c r="K84" s="79"/>
      <c r="L84" s="80"/>
      <c r="M84" s="80"/>
      <c r="N84" s="81"/>
      <c r="O84" s="55"/>
      <c r="P84" s="82">
        <v>73</v>
      </c>
      <c r="Q84" s="82"/>
      <c r="R84" s="82"/>
      <c r="S84" s="82"/>
      <c r="T84" s="82"/>
      <c r="U84" s="83">
        <v>7</v>
      </c>
      <c r="V84" s="83"/>
      <c r="W84" s="83"/>
      <c r="X84" s="83"/>
      <c r="Y84" s="83"/>
      <c r="Z84" s="84">
        <f t="shared" si="7"/>
        <v>9.5890410958904102</v>
      </c>
      <c r="AA84" s="84"/>
      <c r="AB84" s="84"/>
      <c r="AC84" s="84"/>
      <c r="AD84" s="84"/>
      <c r="AE84" s="84"/>
      <c r="AF84" s="85" t="s">
        <v>64</v>
      </c>
      <c r="AG84" s="83"/>
      <c r="AH84" s="83"/>
      <c r="AI84" s="83"/>
      <c r="AJ84" s="83"/>
      <c r="AK84" s="83"/>
      <c r="AL84" s="83"/>
      <c r="AM84" s="83"/>
      <c r="AN84" s="14"/>
      <c r="AO84"/>
    </row>
    <row r="85" spans="1:41" ht="74.25" customHeight="1" thickTop="1" thickBot="1" x14ac:dyDescent="0.3">
      <c r="A85" s="1"/>
      <c r="B85" s="14"/>
      <c r="C85" s="89" t="str">
        <f t="shared" si="6"/>
        <v>Valid Sub-check API</v>
      </c>
      <c r="D85" s="90"/>
      <c r="E85" s="90"/>
      <c r="F85" s="90"/>
      <c r="G85" s="55"/>
      <c r="H85" s="79"/>
      <c r="I85" s="80"/>
      <c r="J85" s="81"/>
      <c r="K85" s="79"/>
      <c r="L85" s="80"/>
      <c r="M85" s="80"/>
      <c r="N85" s="81"/>
      <c r="O85" s="55"/>
      <c r="P85" s="82">
        <v>27</v>
      </c>
      <c r="Q85" s="82"/>
      <c r="R85" s="82"/>
      <c r="S85" s="82"/>
      <c r="T85" s="82"/>
      <c r="U85" s="83">
        <v>15</v>
      </c>
      <c r="V85" s="83"/>
      <c r="W85" s="83"/>
      <c r="X85" s="83"/>
      <c r="Y85" s="83"/>
      <c r="Z85" s="84">
        <f t="shared" si="7"/>
        <v>55.555555555555557</v>
      </c>
      <c r="AA85" s="84"/>
      <c r="AB85" s="84"/>
      <c r="AC85" s="84"/>
      <c r="AD85" s="84"/>
      <c r="AE85" s="84"/>
      <c r="AF85" s="85" t="s">
        <v>64</v>
      </c>
      <c r="AG85" s="83"/>
      <c r="AH85" s="83"/>
      <c r="AI85" s="83"/>
      <c r="AJ85" s="83"/>
      <c r="AK85" s="83"/>
      <c r="AL85" s="83"/>
      <c r="AM85" s="83"/>
      <c r="AN85" s="14"/>
      <c r="AO85"/>
    </row>
    <row r="86" spans="1:41" ht="49.5" customHeight="1" thickTop="1" x14ac:dyDescent="0.25">
      <c r="A86" s="1"/>
      <c r="B86" s="14"/>
      <c r="C86" s="89" t="str">
        <f t="shared" si="6"/>
        <v>Error Scenarios Alerts and Monitoring</v>
      </c>
      <c r="D86" s="90"/>
      <c r="E86" s="90"/>
      <c r="F86" s="90"/>
      <c r="G86" s="55"/>
      <c r="H86" s="79"/>
      <c r="I86" s="80"/>
      <c r="J86" s="81"/>
      <c r="K86" s="79"/>
      <c r="L86" s="80"/>
      <c r="M86" s="80"/>
      <c r="N86" s="81"/>
      <c r="O86" s="55"/>
      <c r="P86" s="82">
        <v>201</v>
      </c>
      <c r="Q86" s="82"/>
      <c r="R86" s="82"/>
      <c r="S86" s="82"/>
      <c r="T86" s="82"/>
      <c r="U86" s="83">
        <v>173</v>
      </c>
      <c r="V86" s="83"/>
      <c r="W86" s="83"/>
      <c r="X86" s="83"/>
      <c r="Y86" s="83"/>
      <c r="Z86" s="84">
        <f t="shared" si="7"/>
        <v>86.069651741293526</v>
      </c>
      <c r="AA86" s="84"/>
      <c r="AB86" s="84"/>
      <c r="AC86" s="84"/>
      <c r="AD86" s="84"/>
      <c r="AE86" s="84"/>
      <c r="AF86" s="85" t="s">
        <v>64</v>
      </c>
      <c r="AG86" s="83"/>
      <c r="AH86" s="83"/>
      <c r="AI86" s="83"/>
      <c r="AJ86" s="83"/>
      <c r="AK86" s="83"/>
      <c r="AL86" s="83"/>
      <c r="AM86" s="83"/>
      <c r="AN86" s="14"/>
      <c r="AO86"/>
    </row>
    <row r="88" spans="1:41" ht="18" customHeight="1" thickBot="1" x14ac:dyDescent="0.3"/>
    <row r="89" spans="1:41" ht="27.75" customHeight="1" thickTop="1" x14ac:dyDescent="0.25">
      <c r="A89" s="1"/>
      <c r="B89" s="14"/>
      <c r="C89" s="76" t="s">
        <v>59</v>
      </c>
      <c r="D89" s="73"/>
      <c r="E89" s="73"/>
      <c r="F89" s="77"/>
      <c r="G89" s="55"/>
      <c r="H89" s="95" t="s">
        <v>56</v>
      </c>
      <c r="I89" s="96"/>
      <c r="J89" s="96"/>
      <c r="K89" s="97" t="s">
        <v>26</v>
      </c>
      <c r="L89" s="98"/>
      <c r="M89" s="98"/>
      <c r="N89" s="98"/>
      <c r="O89" s="54"/>
      <c r="P89" s="99" t="s">
        <v>5</v>
      </c>
      <c r="Q89" s="100"/>
      <c r="R89" s="100"/>
      <c r="S89" s="100"/>
      <c r="T89" s="100"/>
      <c r="U89" s="101" t="s">
        <v>6</v>
      </c>
      <c r="V89" s="101"/>
      <c r="W89" s="101"/>
      <c r="X89" s="101"/>
      <c r="Y89" s="101"/>
      <c r="Z89" s="101" t="s">
        <v>7</v>
      </c>
      <c r="AA89" s="101"/>
      <c r="AB89" s="101"/>
      <c r="AC89" s="101"/>
      <c r="AD89" s="101"/>
      <c r="AE89" s="101"/>
      <c r="AF89" s="101" t="s">
        <v>8</v>
      </c>
      <c r="AG89" s="101"/>
      <c r="AH89" s="101"/>
      <c r="AI89" s="101"/>
      <c r="AJ89" s="101"/>
      <c r="AK89" s="101"/>
      <c r="AL89" s="101"/>
      <c r="AM89" s="102"/>
      <c r="AN89" s="14"/>
      <c r="AO89"/>
    </row>
    <row r="90" spans="1:41" ht="21.95" customHeight="1" thickBot="1" x14ac:dyDescent="0.3">
      <c r="A90" s="1"/>
      <c r="B90" s="14"/>
      <c r="C90" s="74"/>
      <c r="D90" s="75"/>
      <c r="E90" s="75"/>
      <c r="F90" s="78"/>
      <c r="G90" s="55"/>
      <c r="H90" s="79"/>
      <c r="I90" s="80"/>
      <c r="J90" s="81"/>
      <c r="K90" s="79"/>
      <c r="L90" s="80"/>
      <c r="M90" s="80"/>
      <c r="N90" s="81"/>
      <c r="O90" s="55"/>
      <c r="P90" s="103">
        <f>SUM(P91:P95)</f>
        <v>148</v>
      </c>
      <c r="Q90" s="103"/>
      <c r="R90" s="103"/>
      <c r="S90" s="103"/>
      <c r="T90" s="103"/>
      <c r="U90" s="86">
        <f>SUM(U91:U96)</f>
        <v>119</v>
      </c>
      <c r="V90" s="86"/>
      <c r="W90" s="86"/>
      <c r="X90" s="86"/>
      <c r="Y90" s="86"/>
      <c r="Z90" s="87">
        <f>(U90/P90)*100</f>
        <v>80.405405405405403</v>
      </c>
      <c r="AA90" s="87"/>
      <c r="AB90" s="87"/>
      <c r="AC90" s="87"/>
      <c r="AD90" s="87"/>
      <c r="AE90" s="87"/>
      <c r="AF90" s="88"/>
      <c r="AG90" s="88"/>
      <c r="AH90" s="88"/>
      <c r="AI90" s="88"/>
      <c r="AJ90" s="88"/>
      <c r="AK90" s="88"/>
      <c r="AL90" s="88"/>
      <c r="AM90" s="88"/>
      <c r="AN90" s="14"/>
      <c r="AO90"/>
    </row>
    <row r="91" spans="1:41" ht="38.25" customHeight="1" thickTop="1" thickBot="1" x14ac:dyDescent="0.3">
      <c r="A91" s="1"/>
      <c r="B91" s="14"/>
      <c r="C91" s="89" t="str">
        <f>Q29</f>
        <v>IAM</v>
      </c>
      <c r="D91" s="90"/>
      <c r="E91" s="90"/>
      <c r="F91" s="90"/>
      <c r="G91" s="55"/>
      <c r="H91" s="91" t="s">
        <v>62</v>
      </c>
      <c r="I91" s="92"/>
      <c r="J91" s="93"/>
      <c r="K91" s="94" t="s">
        <v>63</v>
      </c>
      <c r="L91" s="80"/>
      <c r="M91" s="80"/>
      <c r="N91" s="81"/>
      <c r="O91" s="55"/>
      <c r="P91" s="82">
        <v>45</v>
      </c>
      <c r="Q91" s="82"/>
      <c r="R91" s="82"/>
      <c r="S91" s="82"/>
      <c r="T91" s="82"/>
      <c r="U91" s="83">
        <v>45</v>
      </c>
      <c r="V91" s="83"/>
      <c r="W91" s="83"/>
      <c r="X91" s="83"/>
      <c r="Y91" s="83"/>
      <c r="Z91" s="84">
        <f>(U91/P91)*100</f>
        <v>100</v>
      </c>
      <c r="AA91" s="84"/>
      <c r="AB91" s="84"/>
      <c r="AC91" s="84"/>
      <c r="AD91" s="84"/>
      <c r="AE91" s="84"/>
      <c r="AF91" s="85" t="s">
        <v>64</v>
      </c>
      <c r="AG91" s="83"/>
      <c r="AH91" s="83"/>
      <c r="AI91" s="83"/>
      <c r="AJ91" s="83"/>
      <c r="AK91" s="83"/>
      <c r="AL91" s="83"/>
      <c r="AM91" s="83"/>
      <c r="AN91" s="14"/>
      <c r="AO91"/>
    </row>
    <row r="92" spans="1:41" ht="18" customHeight="1" thickTop="1" x14ac:dyDescent="0.25">
      <c r="A92" s="1"/>
      <c r="B92" s="14"/>
      <c r="C92" s="89" t="str">
        <f>Q30</f>
        <v>CRM</v>
      </c>
      <c r="D92" s="90"/>
      <c r="E92" s="90"/>
      <c r="F92" s="90"/>
      <c r="G92" s="55"/>
      <c r="H92" s="79"/>
      <c r="I92" s="80"/>
      <c r="J92" s="81"/>
      <c r="K92" s="79"/>
      <c r="L92" s="80"/>
      <c r="M92" s="80"/>
      <c r="N92" s="81"/>
      <c r="O92" s="55"/>
      <c r="P92" s="82">
        <v>103</v>
      </c>
      <c r="Q92" s="82"/>
      <c r="R92" s="82"/>
      <c r="S92" s="82"/>
      <c r="T92" s="82"/>
      <c r="U92" s="83">
        <v>74</v>
      </c>
      <c r="V92" s="83"/>
      <c r="W92" s="83"/>
      <c r="X92" s="83"/>
      <c r="Y92" s="83"/>
      <c r="Z92" s="84">
        <f>(U92/P92)*100</f>
        <v>71.844660194174764</v>
      </c>
      <c r="AA92" s="84"/>
      <c r="AB92" s="84"/>
      <c r="AC92" s="84"/>
      <c r="AD92" s="84"/>
      <c r="AE92" s="84"/>
      <c r="AF92" s="85" t="s">
        <v>64</v>
      </c>
      <c r="AG92" s="83"/>
      <c r="AH92" s="83"/>
      <c r="AI92" s="83"/>
      <c r="AJ92" s="83"/>
      <c r="AK92" s="83"/>
      <c r="AL92" s="83"/>
      <c r="AM92" s="83"/>
      <c r="AN92" s="14"/>
      <c r="AO92"/>
    </row>
    <row r="96" spans="1:41" ht="18" customHeight="1" x14ac:dyDescent="0.25">
      <c r="C96" s="68" t="s">
        <v>65</v>
      </c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</row>
    <row r="97" spans="3:31" ht="18" customHeight="1" x14ac:dyDescent="0.25"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</row>
    <row r="98" spans="3:31" ht="30.75" customHeight="1" x14ac:dyDescent="0.25">
      <c r="C98" s="70" t="s">
        <v>58</v>
      </c>
      <c r="D98" s="70"/>
      <c r="E98" s="70"/>
      <c r="F98" s="71" t="s">
        <v>69</v>
      </c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</row>
    <row r="99" spans="3:31" ht="30.75" customHeight="1" x14ac:dyDescent="0.25">
      <c r="C99" s="70" t="s">
        <v>66</v>
      </c>
      <c r="D99" s="70"/>
      <c r="E99" s="70"/>
      <c r="F99" s="71" t="s">
        <v>70</v>
      </c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</row>
    <row r="100" spans="3:31" ht="37.5" customHeight="1" x14ac:dyDescent="0.25">
      <c r="C100" s="70" t="s">
        <v>67</v>
      </c>
      <c r="D100" s="70"/>
      <c r="E100" s="70"/>
      <c r="F100" s="71" t="s">
        <v>71</v>
      </c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</row>
    <row r="101" spans="3:31" ht="34.5" customHeight="1" x14ac:dyDescent="0.25">
      <c r="C101" s="70" t="s">
        <v>68</v>
      </c>
      <c r="D101" s="70"/>
      <c r="E101" s="70"/>
      <c r="F101" s="71" t="s">
        <v>72</v>
      </c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</row>
  </sheetData>
  <sheetProtection selectLockedCells="1"/>
  <mergeCells count="408">
    <mergeCell ref="AD23:AF23"/>
    <mergeCell ref="AF52:AM52"/>
    <mergeCell ref="AF53:AM53"/>
    <mergeCell ref="AF54:AM54"/>
    <mergeCell ref="AF50:AM50"/>
    <mergeCell ref="U50:Y50"/>
    <mergeCell ref="Z50:AE50"/>
    <mergeCell ref="T23:U23"/>
    <mergeCell ref="AH18:AJ18"/>
    <mergeCell ref="AH19:AJ19"/>
    <mergeCell ref="AH20:AJ20"/>
    <mergeCell ref="AH21:AJ21"/>
    <mergeCell ref="AH22:AJ22"/>
    <mergeCell ref="AH23:AJ23"/>
    <mergeCell ref="AK18:AM18"/>
    <mergeCell ref="AK19:AM19"/>
    <mergeCell ref="AK20:AM20"/>
    <mergeCell ref="AK21:AM21"/>
    <mergeCell ref="AK22:AM22"/>
    <mergeCell ref="AK23:AM23"/>
    <mergeCell ref="W18:Z18"/>
    <mergeCell ref="W19:Z19"/>
    <mergeCell ref="W20:Z20"/>
    <mergeCell ref="W21:Z21"/>
    <mergeCell ref="W22:Z22"/>
    <mergeCell ref="W23:Z23"/>
    <mergeCell ref="AD18:AF18"/>
    <mergeCell ref="AD19:AF19"/>
    <mergeCell ref="AD20:AF20"/>
    <mergeCell ref="AD21:AF21"/>
    <mergeCell ref="AD22:AF22"/>
    <mergeCell ref="C86:F86"/>
    <mergeCell ref="C92:F92"/>
    <mergeCell ref="H92:J92"/>
    <mergeCell ref="K92:N92"/>
    <mergeCell ref="P67:T67"/>
    <mergeCell ref="U67:Y67"/>
    <mergeCell ref="Z67:AE67"/>
    <mergeCell ref="AF67:AM67"/>
    <mergeCell ref="P63:T63"/>
    <mergeCell ref="U63:Y63"/>
    <mergeCell ref="Z63:AE63"/>
    <mergeCell ref="AF63:AM63"/>
    <mergeCell ref="P65:T65"/>
    <mergeCell ref="U65:Y65"/>
    <mergeCell ref="Z65:AE65"/>
    <mergeCell ref="AF65:AM65"/>
    <mergeCell ref="P66:T66"/>
    <mergeCell ref="U66:Y66"/>
    <mergeCell ref="Z66:AE66"/>
    <mergeCell ref="AF66:AM66"/>
    <mergeCell ref="Z53:AE53"/>
    <mergeCell ref="Z54:AE54"/>
    <mergeCell ref="Z55:AE55"/>
    <mergeCell ref="Z56:AE56"/>
    <mergeCell ref="Z57:AE57"/>
    <mergeCell ref="Z58:AE58"/>
    <mergeCell ref="Z59:AE59"/>
    <mergeCell ref="Z60:AE60"/>
    <mergeCell ref="Z61:AE61"/>
    <mergeCell ref="Z51:AE51"/>
    <mergeCell ref="AF51:AM51"/>
    <mergeCell ref="U53:Y53"/>
    <mergeCell ref="Z62:AE62"/>
    <mergeCell ref="Z64:AE64"/>
    <mergeCell ref="U54:Y54"/>
    <mergeCell ref="U55:Y55"/>
    <mergeCell ref="U56:Y56"/>
    <mergeCell ref="U57:Y57"/>
    <mergeCell ref="U58:Y58"/>
    <mergeCell ref="U59:Y59"/>
    <mergeCell ref="U60:Y60"/>
    <mergeCell ref="U61:Y61"/>
    <mergeCell ref="U62:Y62"/>
    <mergeCell ref="AF55:AM55"/>
    <mergeCell ref="AF56:AM56"/>
    <mergeCell ref="AF57:AM57"/>
    <mergeCell ref="AF58:AM58"/>
    <mergeCell ref="AF59:AM59"/>
    <mergeCell ref="AF60:AM60"/>
    <mergeCell ref="AF61:AM61"/>
    <mergeCell ref="AF62:AM62"/>
    <mergeCell ref="AF64:AM64"/>
    <mergeCell ref="Z52:AE52"/>
    <mergeCell ref="P59:T59"/>
    <mergeCell ref="P60:T60"/>
    <mergeCell ref="P61:T61"/>
    <mergeCell ref="P62:T62"/>
    <mergeCell ref="P64:T64"/>
    <mergeCell ref="P82:T82"/>
    <mergeCell ref="C10:H10"/>
    <mergeCell ref="C11:H11"/>
    <mergeCell ref="I11:V11"/>
    <mergeCell ref="P50:T50"/>
    <mergeCell ref="P51:T51"/>
    <mergeCell ref="P52:T52"/>
    <mergeCell ref="P53:T53"/>
    <mergeCell ref="P54:T54"/>
    <mergeCell ref="C12:H12"/>
    <mergeCell ref="C47:I47"/>
    <mergeCell ref="C48:I48"/>
    <mergeCell ref="U51:Y51"/>
    <mergeCell ref="U52:Y52"/>
    <mergeCell ref="C43:I43"/>
    <mergeCell ref="C42:I42"/>
    <mergeCell ref="C41:I41"/>
    <mergeCell ref="C40:I40"/>
    <mergeCell ref="K50:N50"/>
    <mergeCell ref="L21:M21"/>
    <mergeCell ref="H18:J18"/>
    <mergeCell ref="H19:J19"/>
    <mergeCell ref="H20:J20"/>
    <mergeCell ref="H21:J21"/>
    <mergeCell ref="P55:T55"/>
    <mergeCell ref="P56:T56"/>
    <mergeCell ref="P57:T57"/>
    <mergeCell ref="P58:T58"/>
    <mergeCell ref="P40:Q40"/>
    <mergeCell ref="R40:S40"/>
    <mergeCell ref="L41:M41"/>
    <mergeCell ref="L42:M42"/>
    <mergeCell ref="Q18:R18"/>
    <mergeCell ref="Q19:R19"/>
    <mergeCell ref="Q20:R20"/>
    <mergeCell ref="Q21:R21"/>
    <mergeCell ref="Q22:R22"/>
    <mergeCell ref="Q23:R23"/>
    <mergeCell ref="T18:U18"/>
    <mergeCell ref="T19:U19"/>
    <mergeCell ref="T20:U20"/>
    <mergeCell ref="T21:U21"/>
    <mergeCell ref="T22:U22"/>
    <mergeCell ref="H22:J22"/>
    <mergeCell ref="H23:J23"/>
    <mergeCell ref="D22:F22"/>
    <mergeCell ref="D23:F23"/>
    <mergeCell ref="L22:M22"/>
    <mergeCell ref="L23:M23"/>
    <mergeCell ref="C27:M27"/>
    <mergeCell ref="O38:AA38"/>
    <mergeCell ref="F2:AN6"/>
    <mergeCell ref="C17:M17"/>
    <mergeCell ref="P17:Z17"/>
    <mergeCell ref="AC17:AM17"/>
    <mergeCell ref="O15:AA15"/>
    <mergeCell ref="W11:AB11"/>
    <mergeCell ref="AC11:AM11"/>
    <mergeCell ref="I10:AM10"/>
    <mergeCell ref="I12:AM12"/>
    <mergeCell ref="D18:F18"/>
    <mergeCell ref="D19:F19"/>
    <mergeCell ref="D20:F20"/>
    <mergeCell ref="D21:F21"/>
    <mergeCell ref="L18:M18"/>
    <mergeCell ref="L19:M19"/>
    <mergeCell ref="L20:M20"/>
    <mergeCell ref="Q29:Z29"/>
    <mergeCell ref="Q30:Z30"/>
    <mergeCell ref="Q31:Z31"/>
    <mergeCell ref="Q32:Z32"/>
    <mergeCell ref="Q33:Z33"/>
    <mergeCell ref="P27:Z27"/>
    <mergeCell ref="C46:I46"/>
    <mergeCell ref="C45:I45"/>
    <mergeCell ref="C44:I44"/>
    <mergeCell ref="C52:F52"/>
    <mergeCell ref="C53:F53"/>
    <mergeCell ref="C54:F54"/>
    <mergeCell ref="C55:F55"/>
    <mergeCell ref="C56:F56"/>
    <mergeCell ref="C57:F57"/>
    <mergeCell ref="C58:F58"/>
    <mergeCell ref="C59:F59"/>
    <mergeCell ref="D28:M28"/>
    <mergeCell ref="D29:M29"/>
    <mergeCell ref="D30:M30"/>
    <mergeCell ref="D31:M31"/>
    <mergeCell ref="D32:M32"/>
    <mergeCell ref="D33:M33"/>
    <mergeCell ref="C60:F60"/>
    <mergeCell ref="C61:F61"/>
    <mergeCell ref="C62:F62"/>
    <mergeCell ref="C63:F63"/>
    <mergeCell ref="C64:F64"/>
    <mergeCell ref="C65:F65"/>
    <mergeCell ref="C66:F66"/>
    <mergeCell ref="C67:F67"/>
    <mergeCell ref="H50:J50"/>
    <mergeCell ref="H51:J51"/>
    <mergeCell ref="H52:J52"/>
    <mergeCell ref="H53:J53"/>
    <mergeCell ref="H54:J54"/>
    <mergeCell ref="H55:J55"/>
    <mergeCell ref="H56:J56"/>
    <mergeCell ref="H57:J57"/>
    <mergeCell ref="H58:J58"/>
    <mergeCell ref="H59:J59"/>
    <mergeCell ref="H60:J60"/>
    <mergeCell ref="H61:J61"/>
    <mergeCell ref="H62:J62"/>
    <mergeCell ref="H63:J63"/>
    <mergeCell ref="H64:J64"/>
    <mergeCell ref="H65:J65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H70:J70"/>
    <mergeCell ref="K70:N70"/>
    <mergeCell ref="P70:T70"/>
    <mergeCell ref="U70:Y70"/>
    <mergeCell ref="Z70:AE70"/>
    <mergeCell ref="AF70:AM70"/>
    <mergeCell ref="K60:N60"/>
    <mergeCell ref="K61:N61"/>
    <mergeCell ref="K62:N62"/>
    <mergeCell ref="K63:N63"/>
    <mergeCell ref="K64:N64"/>
    <mergeCell ref="K65:N65"/>
    <mergeCell ref="K66:N66"/>
    <mergeCell ref="U64:Y64"/>
    <mergeCell ref="H66:J66"/>
    <mergeCell ref="H71:J71"/>
    <mergeCell ref="K71:N71"/>
    <mergeCell ref="P71:T71"/>
    <mergeCell ref="U71:Y71"/>
    <mergeCell ref="Z71:AE71"/>
    <mergeCell ref="AF71:AM71"/>
    <mergeCell ref="C72:F72"/>
    <mergeCell ref="H72:J72"/>
    <mergeCell ref="K72:N72"/>
    <mergeCell ref="P72:T72"/>
    <mergeCell ref="U72:Y72"/>
    <mergeCell ref="Z72:AE72"/>
    <mergeCell ref="AF72:AM72"/>
    <mergeCell ref="C73:F73"/>
    <mergeCell ref="H73:J73"/>
    <mergeCell ref="K73:N73"/>
    <mergeCell ref="P73:T73"/>
    <mergeCell ref="U73:Y73"/>
    <mergeCell ref="Z73:AE73"/>
    <mergeCell ref="AF73:AM73"/>
    <mergeCell ref="C74:F74"/>
    <mergeCell ref="H74:J74"/>
    <mergeCell ref="K74:N74"/>
    <mergeCell ref="P74:T74"/>
    <mergeCell ref="U74:Y74"/>
    <mergeCell ref="Z74:AE74"/>
    <mergeCell ref="AF74:AM74"/>
    <mergeCell ref="C75:F75"/>
    <mergeCell ref="H75:J75"/>
    <mergeCell ref="K75:N75"/>
    <mergeCell ref="P75:T75"/>
    <mergeCell ref="U75:Y75"/>
    <mergeCell ref="Z75:AE75"/>
    <mergeCell ref="AF75:AM75"/>
    <mergeCell ref="C76:F76"/>
    <mergeCell ref="H76:J76"/>
    <mergeCell ref="K76:N76"/>
    <mergeCell ref="P76:T76"/>
    <mergeCell ref="U76:Y76"/>
    <mergeCell ref="Z76:AE76"/>
    <mergeCell ref="AF76:AM76"/>
    <mergeCell ref="C77:F77"/>
    <mergeCell ref="H77:J77"/>
    <mergeCell ref="K77:N77"/>
    <mergeCell ref="P77:T77"/>
    <mergeCell ref="U77:Y77"/>
    <mergeCell ref="Z77:AE77"/>
    <mergeCell ref="AF77:AM77"/>
    <mergeCell ref="H79:J79"/>
    <mergeCell ref="K79:N79"/>
    <mergeCell ref="P79:T79"/>
    <mergeCell ref="U79:Y79"/>
    <mergeCell ref="Z79:AE79"/>
    <mergeCell ref="AF79:AM79"/>
    <mergeCell ref="H80:J80"/>
    <mergeCell ref="K80:N80"/>
    <mergeCell ref="P80:T80"/>
    <mergeCell ref="U80:Y80"/>
    <mergeCell ref="Z80:AE80"/>
    <mergeCell ref="AF80:AM80"/>
    <mergeCell ref="C81:F81"/>
    <mergeCell ref="H81:J81"/>
    <mergeCell ref="K81:N81"/>
    <mergeCell ref="P81:T81"/>
    <mergeCell ref="U81:Y81"/>
    <mergeCell ref="Z81:AE81"/>
    <mergeCell ref="AF81:AM81"/>
    <mergeCell ref="H82:J82"/>
    <mergeCell ref="K82:N82"/>
    <mergeCell ref="U82:Y82"/>
    <mergeCell ref="Z82:AE82"/>
    <mergeCell ref="AF82:AM82"/>
    <mergeCell ref="C83:F83"/>
    <mergeCell ref="H83:J83"/>
    <mergeCell ref="K83:N83"/>
    <mergeCell ref="P83:T83"/>
    <mergeCell ref="U83:Y83"/>
    <mergeCell ref="Z83:AE83"/>
    <mergeCell ref="AF83:AM83"/>
    <mergeCell ref="AF86:AM86"/>
    <mergeCell ref="H89:J89"/>
    <mergeCell ref="K89:N89"/>
    <mergeCell ref="P89:T89"/>
    <mergeCell ref="U89:Y89"/>
    <mergeCell ref="Z89:AE89"/>
    <mergeCell ref="AF89:AM89"/>
    <mergeCell ref="C84:F84"/>
    <mergeCell ref="H84:J84"/>
    <mergeCell ref="K84:N84"/>
    <mergeCell ref="P84:T84"/>
    <mergeCell ref="U84:Y84"/>
    <mergeCell ref="Z84:AE84"/>
    <mergeCell ref="AF84:AM84"/>
    <mergeCell ref="C85:F85"/>
    <mergeCell ref="H85:J85"/>
    <mergeCell ref="K85:N85"/>
    <mergeCell ref="P85:T85"/>
    <mergeCell ref="U85:Y85"/>
    <mergeCell ref="Z85:AE85"/>
    <mergeCell ref="AF85:AM85"/>
    <mergeCell ref="H86:J86"/>
    <mergeCell ref="K86:N86"/>
    <mergeCell ref="P86:T86"/>
    <mergeCell ref="AF92:AM92"/>
    <mergeCell ref="U90:Y90"/>
    <mergeCell ref="Z90:AE90"/>
    <mergeCell ref="AF90:AM90"/>
    <mergeCell ref="C91:F91"/>
    <mergeCell ref="H91:J91"/>
    <mergeCell ref="K91:N91"/>
    <mergeCell ref="P91:T91"/>
    <mergeCell ref="U91:Y91"/>
    <mergeCell ref="Z91:AE91"/>
    <mergeCell ref="AF91:AM91"/>
    <mergeCell ref="H90:J90"/>
    <mergeCell ref="K90:N90"/>
    <mergeCell ref="P90:T90"/>
    <mergeCell ref="C96:AE97"/>
    <mergeCell ref="J40:K40"/>
    <mergeCell ref="L40:M40"/>
    <mergeCell ref="N40:O40"/>
    <mergeCell ref="C98:E98"/>
    <mergeCell ref="C99:E99"/>
    <mergeCell ref="C100:E100"/>
    <mergeCell ref="C101:E101"/>
    <mergeCell ref="F98:AE98"/>
    <mergeCell ref="F99:AE99"/>
    <mergeCell ref="F100:AE100"/>
    <mergeCell ref="F101:AE101"/>
    <mergeCell ref="C50:F51"/>
    <mergeCell ref="C70:F71"/>
    <mergeCell ref="C79:F80"/>
    <mergeCell ref="C89:F90"/>
    <mergeCell ref="H67:J67"/>
    <mergeCell ref="K67:N67"/>
    <mergeCell ref="P92:T92"/>
    <mergeCell ref="U92:Y92"/>
    <mergeCell ref="Z92:AE92"/>
    <mergeCell ref="U86:Y86"/>
    <mergeCell ref="Z86:AE86"/>
    <mergeCell ref="C82:F82"/>
    <mergeCell ref="L45:M45"/>
    <mergeCell ref="L46:M46"/>
    <mergeCell ref="L47:M47"/>
    <mergeCell ref="N41:O41"/>
    <mergeCell ref="N42:O42"/>
    <mergeCell ref="N43:O43"/>
    <mergeCell ref="N44:O44"/>
    <mergeCell ref="N45:O45"/>
    <mergeCell ref="N46:O46"/>
    <mergeCell ref="N47:O47"/>
    <mergeCell ref="T47:U47"/>
    <mergeCell ref="J41:K41"/>
    <mergeCell ref="J42:K42"/>
    <mergeCell ref="J43:K43"/>
    <mergeCell ref="J44:K44"/>
    <mergeCell ref="J45:K45"/>
    <mergeCell ref="J46:K46"/>
    <mergeCell ref="J47:K47"/>
    <mergeCell ref="P41:Q41"/>
    <mergeCell ref="P42:Q42"/>
    <mergeCell ref="P43:Q43"/>
    <mergeCell ref="P44:Q44"/>
    <mergeCell ref="P45:Q45"/>
    <mergeCell ref="P46:Q46"/>
    <mergeCell ref="P47:Q47"/>
    <mergeCell ref="R41:S41"/>
    <mergeCell ref="R42:S42"/>
    <mergeCell ref="R43:S43"/>
    <mergeCell ref="R44:S44"/>
    <mergeCell ref="R45:S45"/>
    <mergeCell ref="R46:S46"/>
    <mergeCell ref="R47:S47"/>
    <mergeCell ref="L43:M43"/>
    <mergeCell ref="L44:M44"/>
    <mergeCell ref="T41:U41"/>
    <mergeCell ref="T42:U42"/>
    <mergeCell ref="T43:U43"/>
    <mergeCell ref="T44:U44"/>
    <mergeCell ref="T45:U45"/>
    <mergeCell ref="T46:U46"/>
  </mergeCells>
  <phoneticPr fontId="28" type="noConversion"/>
  <conditionalFormatting sqref="O18:O25 AA18:AB25">
    <cfRule type="cellIs" dxfId="75" priority="208" operator="equal">
      <formula>"✖"</formula>
    </cfRule>
  </conditionalFormatting>
  <conditionalFormatting sqref="O18:O25 AA18:AB25">
    <cfRule type="cellIs" dxfId="74" priority="207" operator="equal">
      <formula>"✔"</formula>
    </cfRule>
  </conditionalFormatting>
  <conditionalFormatting sqref="N18:N25">
    <cfRule type="cellIs" dxfId="73" priority="206" operator="equal">
      <formula>"✖"</formula>
    </cfRule>
  </conditionalFormatting>
  <conditionalFormatting sqref="N18:N25">
    <cfRule type="cellIs" dxfId="72" priority="205" operator="equal">
      <formula>"✔"</formula>
    </cfRule>
  </conditionalFormatting>
  <conditionalFormatting sqref="C19">
    <cfRule type="cellIs" dxfId="71" priority="190" operator="equal">
      <formula>"✖"</formula>
    </cfRule>
  </conditionalFormatting>
  <conditionalFormatting sqref="C19">
    <cfRule type="cellIs" dxfId="70" priority="189" operator="equal">
      <formula>"✔"</formula>
    </cfRule>
  </conditionalFormatting>
  <conditionalFormatting sqref="C23:C25">
    <cfRule type="cellIs" dxfId="69" priority="182" operator="equal">
      <formula>"✖"</formula>
    </cfRule>
  </conditionalFormatting>
  <conditionalFormatting sqref="C23:C25">
    <cfRule type="cellIs" dxfId="68" priority="181" operator="equal">
      <formula>"✔"</formula>
    </cfRule>
  </conditionalFormatting>
  <conditionalFormatting sqref="C21">
    <cfRule type="cellIs" dxfId="67" priority="186" operator="equal">
      <formula>"✖"</formula>
    </cfRule>
  </conditionalFormatting>
  <conditionalFormatting sqref="C21">
    <cfRule type="cellIs" dxfId="66" priority="185" operator="equal">
      <formula>"✔"</formula>
    </cfRule>
  </conditionalFormatting>
  <conditionalFormatting sqref="C22">
    <cfRule type="cellIs" dxfId="65" priority="184" operator="equal">
      <formula>"✖"</formula>
    </cfRule>
  </conditionalFormatting>
  <conditionalFormatting sqref="C22">
    <cfRule type="cellIs" dxfId="64" priority="183" operator="equal">
      <formula>"✔"</formula>
    </cfRule>
  </conditionalFormatting>
  <conditionalFormatting sqref="C18">
    <cfRule type="cellIs" dxfId="63" priority="192" operator="equal">
      <formula>"✖"</formula>
    </cfRule>
  </conditionalFormatting>
  <conditionalFormatting sqref="C18">
    <cfRule type="cellIs" dxfId="62" priority="191" operator="equal">
      <formula>"✔"</formula>
    </cfRule>
  </conditionalFormatting>
  <conditionalFormatting sqref="C20">
    <cfRule type="cellIs" dxfId="61" priority="188" operator="equal">
      <formula>"✖"</formula>
    </cfRule>
  </conditionalFormatting>
  <conditionalFormatting sqref="C20">
    <cfRule type="cellIs" dxfId="60" priority="187" operator="equal">
      <formula>"✔"</formula>
    </cfRule>
  </conditionalFormatting>
  <conditionalFormatting sqref="P18:P22">
    <cfRule type="cellIs" dxfId="59" priority="162" operator="equal">
      <formula>"✖"</formula>
    </cfRule>
  </conditionalFormatting>
  <conditionalFormatting sqref="P18:P22">
    <cfRule type="cellIs" dxfId="58" priority="161" operator="equal">
      <formula>"✔"</formula>
    </cfRule>
  </conditionalFormatting>
  <conditionalFormatting sqref="P23:P25">
    <cfRule type="cellIs" dxfId="57" priority="152" operator="equal">
      <formula>"✖"</formula>
    </cfRule>
  </conditionalFormatting>
  <conditionalFormatting sqref="P23:P25">
    <cfRule type="cellIs" dxfId="56" priority="151" operator="equal">
      <formula>"✔"</formula>
    </cfRule>
  </conditionalFormatting>
  <conditionalFormatting sqref="AC19">
    <cfRule type="cellIs" dxfId="55" priority="148" operator="equal">
      <formula>"✖"</formula>
    </cfRule>
  </conditionalFormatting>
  <conditionalFormatting sqref="AC19">
    <cfRule type="cellIs" dxfId="54" priority="147" operator="equal">
      <formula>"✔"</formula>
    </cfRule>
  </conditionalFormatting>
  <conditionalFormatting sqref="AC23:AC25">
    <cfRule type="cellIs" dxfId="53" priority="140" operator="equal">
      <formula>"✖"</formula>
    </cfRule>
  </conditionalFormatting>
  <conditionalFormatting sqref="AC23:AC25">
    <cfRule type="cellIs" dxfId="52" priority="139" operator="equal">
      <formula>"✔"</formula>
    </cfRule>
  </conditionalFormatting>
  <conditionalFormatting sqref="AC21">
    <cfRule type="cellIs" dxfId="51" priority="144" operator="equal">
      <formula>"✖"</formula>
    </cfRule>
  </conditionalFormatting>
  <conditionalFormatting sqref="AC21">
    <cfRule type="cellIs" dxfId="50" priority="143" operator="equal">
      <formula>"✔"</formula>
    </cfRule>
  </conditionalFormatting>
  <conditionalFormatting sqref="AC22">
    <cfRule type="cellIs" dxfId="49" priority="142" operator="equal">
      <formula>"✖"</formula>
    </cfRule>
  </conditionalFormatting>
  <conditionalFormatting sqref="AC22">
    <cfRule type="cellIs" dxfId="48" priority="141" operator="equal">
      <formula>"✔"</formula>
    </cfRule>
  </conditionalFormatting>
  <conditionalFormatting sqref="AC18">
    <cfRule type="cellIs" dxfId="47" priority="150" operator="equal">
      <formula>"✖"</formula>
    </cfRule>
  </conditionalFormatting>
  <conditionalFormatting sqref="AC18">
    <cfRule type="cellIs" dxfId="46" priority="149" operator="equal">
      <formula>"✔"</formula>
    </cfRule>
  </conditionalFormatting>
  <conditionalFormatting sqref="AC20">
    <cfRule type="cellIs" dxfId="45" priority="146" operator="equal">
      <formula>"✖"</formula>
    </cfRule>
  </conditionalFormatting>
  <conditionalFormatting sqref="AC20">
    <cfRule type="cellIs" dxfId="44" priority="145" operator="equal">
      <formula>"✔"</formula>
    </cfRule>
  </conditionalFormatting>
  <conditionalFormatting sqref="G19">
    <cfRule type="cellIs" dxfId="43" priority="98" operator="equal">
      <formula>"✖"</formula>
    </cfRule>
  </conditionalFormatting>
  <conditionalFormatting sqref="G19">
    <cfRule type="cellIs" dxfId="42" priority="97" operator="equal">
      <formula>"✔"</formula>
    </cfRule>
  </conditionalFormatting>
  <conditionalFormatting sqref="G23:G25">
    <cfRule type="cellIs" dxfId="41" priority="90" operator="equal">
      <formula>"✖"</formula>
    </cfRule>
  </conditionalFormatting>
  <conditionalFormatting sqref="G23:G25">
    <cfRule type="cellIs" dxfId="40" priority="89" operator="equal">
      <formula>"✔"</formula>
    </cfRule>
  </conditionalFormatting>
  <conditionalFormatting sqref="G21">
    <cfRule type="cellIs" dxfId="39" priority="94" operator="equal">
      <formula>"✖"</formula>
    </cfRule>
  </conditionalFormatting>
  <conditionalFormatting sqref="G21">
    <cfRule type="cellIs" dxfId="38" priority="93" operator="equal">
      <formula>"✔"</formula>
    </cfRule>
  </conditionalFormatting>
  <conditionalFormatting sqref="G22">
    <cfRule type="cellIs" dxfId="37" priority="92" operator="equal">
      <formula>"✖"</formula>
    </cfRule>
  </conditionalFormatting>
  <conditionalFormatting sqref="G22">
    <cfRule type="cellIs" dxfId="36" priority="91" operator="equal">
      <formula>"✔"</formula>
    </cfRule>
  </conditionalFormatting>
  <conditionalFormatting sqref="G18">
    <cfRule type="cellIs" dxfId="35" priority="100" operator="equal">
      <formula>"✖"</formula>
    </cfRule>
  </conditionalFormatting>
  <conditionalFormatting sqref="G18">
    <cfRule type="cellIs" dxfId="34" priority="99" operator="equal">
      <formula>"✔"</formula>
    </cfRule>
  </conditionalFormatting>
  <conditionalFormatting sqref="G20">
    <cfRule type="cellIs" dxfId="33" priority="96" operator="equal">
      <formula>"✖"</formula>
    </cfRule>
  </conditionalFormatting>
  <conditionalFormatting sqref="G20">
    <cfRule type="cellIs" dxfId="32" priority="95" operator="equal">
      <formula>"✔"</formula>
    </cfRule>
  </conditionalFormatting>
  <conditionalFormatting sqref="K19">
    <cfRule type="cellIs" dxfId="31" priority="86" operator="equal">
      <formula>"✖"</formula>
    </cfRule>
  </conditionalFormatting>
  <conditionalFormatting sqref="K19">
    <cfRule type="cellIs" dxfId="30" priority="85" operator="equal">
      <formula>"✔"</formula>
    </cfRule>
  </conditionalFormatting>
  <conditionalFormatting sqref="K23:K25">
    <cfRule type="cellIs" dxfId="29" priority="78" operator="equal">
      <formula>"✖"</formula>
    </cfRule>
  </conditionalFormatting>
  <conditionalFormatting sqref="K23:K25">
    <cfRule type="cellIs" dxfId="28" priority="77" operator="equal">
      <formula>"✔"</formula>
    </cfRule>
  </conditionalFormatting>
  <conditionalFormatting sqref="K21">
    <cfRule type="cellIs" dxfId="27" priority="82" operator="equal">
      <formula>"✖"</formula>
    </cfRule>
  </conditionalFormatting>
  <conditionalFormatting sqref="K21">
    <cfRule type="cellIs" dxfId="26" priority="81" operator="equal">
      <formula>"✔"</formula>
    </cfRule>
  </conditionalFormatting>
  <conditionalFormatting sqref="K22">
    <cfRule type="cellIs" dxfId="25" priority="80" operator="equal">
      <formula>"✖"</formula>
    </cfRule>
  </conditionalFormatting>
  <conditionalFormatting sqref="K22">
    <cfRule type="cellIs" dxfId="24" priority="79" operator="equal">
      <formula>"✔"</formula>
    </cfRule>
  </conditionalFormatting>
  <conditionalFormatting sqref="K18">
    <cfRule type="cellIs" dxfId="23" priority="88" operator="equal">
      <formula>"✖"</formula>
    </cfRule>
  </conditionalFormatting>
  <conditionalFormatting sqref="K18">
    <cfRule type="cellIs" dxfId="22" priority="87" operator="equal">
      <formula>"✔"</formula>
    </cfRule>
  </conditionalFormatting>
  <conditionalFormatting sqref="K20">
    <cfRule type="cellIs" dxfId="21" priority="84" operator="equal">
      <formula>"✖"</formula>
    </cfRule>
  </conditionalFormatting>
  <conditionalFormatting sqref="K20">
    <cfRule type="cellIs" dxfId="20" priority="83" operator="equal">
      <formula>"✔"</formula>
    </cfRule>
  </conditionalFormatting>
  <conditionalFormatting sqref="C28:C32">
    <cfRule type="cellIs" dxfId="19" priority="74" operator="equal">
      <formula>"✖"</formula>
    </cfRule>
  </conditionalFormatting>
  <conditionalFormatting sqref="C28:C32">
    <cfRule type="cellIs" dxfId="18" priority="73" operator="equal">
      <formula>"✔"</formula>
    </cfRule>
  </conditionalFormatting>
  <conditionalFormatting sqref="P33">
    <cfRule type="cellIs" dxfId="17" priority="30" operator="equal">
      <formula>"✖"</formula>
    </cfRule>
  </conditionalFormatting>
  <conditionalFormatting sqref="P33">
    <cfRule type="cellIs" dxfId="16" priority="29" operator="equal">
      <formula>"✔"</formula>
    </cfRule>
  </conditionalFormatting>
  <conditionalFormatting sqref="P31">
    <cfRule type="cellIs" dxfId="15" priority="34" operator="equal">
      <formula>"✖"</formula>
    </cfRule>
  </conditionalFormatting>
  <conditionalFormatting sqref="P31">
    <cfRule type="cellIs" dxfId="14" priority="33" operator="equal">
      <formula>"✔"</formula>
    </cfRule>
  </conditionalFormatting>
  <conditionalFormatting sqref="P32">
    <cfRule type="cellIs" dxfId="13" priority="32" operator="equal">
      <formula>"✖"</formula>
    </cfRule>
  </conditionalFormatting>
  <conditionalFormatting sqref="P32">
    <cfRule type="cellIs" dxfId="12" priority="31" operator="equal">
      <formula>"✔"</formula>
    </cfRule>
  </conditionalFormatting>
  <conditionalFormatting sqref="P28">
    <cfRule type="cellIs" dxfId="11" priority="40" operator="equal">
      <formula>"✖"</formula>
    </cfRule>
  </conditionalFormatting>
  <conditionalFormatting sqref="P28">
    <cfRule type="cellIs" dxfId="10" priority="39" operator="equal">
      <formula>"✔"</formula>
    </cfRule>
  </conditionalFormatting>
  <conditionalFormatting sqref="P30">
    <cfRule type="cellIs" dxfId="9" priority="36" operator="equal">
      <formula>"✖"</formula>
    </cfRule>
  </conditionalFormatting>
  <conditionalFormatting sqref="P30">
    <cfRule type="cellIs" dxfId="8" priority="35" operator="equal">
      <formula>"✔"</formula>
    </cfRule>
  </conditionalFormatting>
  <conditionalFormatting sqref="T28">
    <cfRule type="cellIs" dxfId="7" priority="28" operator="equal">
      <formula>"✖"</formula>
    </cfRule>
  </conditionalFormatting>
  <conditionalFormatting sqref="T28">
    <cfRule type="cellIs" dxfId="6" priority="27" operator="equal">
      <formula>"✔"</formula>
    </cfRule>
  </conditionalFormatting>
  <conditionalFormatting sqref="X28">
    <cfRule type="cellIs" dxfId="5" priority="16" operator="equal">
      <formula>"✖"</formula>
    </cfRule>
  </conditionalFormatting>
  <conditionalFormatting sqref="X28">
    <cfRule type="cellIs" dxfId="4" priority="15" operator="equal">
      <formula>"✔"</formula>
    </cfRule>
  </conditionalFormatting>
  <conditionalFormatting sqref="P29">
    <cfRule type="cellIs" dxfId="3" priority="4" operator="equal">
      <formula>"✖"</formula>
    </cfRule>
  </conditionalFormatting>
  <conditionalFormatting sqref="P29">
    <cfRule type="cellIs" dxfId="2" priority="3" operator="equal">
      <formula>"✔"</formula>
    </cfRule>
  </conditionalFormatting>
  <conditionalFormatting sqref="C33">
    <cfRule type="cellIs" dxfId="1" priority="2" operator="equal">
      <formula>"✖"</formula>
    </cfRule>
  </conditionalFormatting>
  <conditionalFormatting sqref="C33">
    <cfRule type="cellIs" dxfId="0" priority="1" operator="equal">
      <formula>"✔"</formula>
    </cfRule>
  </conditionalFormatting>
  <dataValidations count="2">
    <dataValidation type="list" allowBlank="1" showInputMessage="1" showErrorMessage="1" sqref="C18:C25 C28:C33 AC18:AC25 G18:G25 K18:K25 P28:P33 T28 X28 P18:P25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</dataValidations>
  <hyperlinks>
    <hyperlink ref="H58:J58" r:id="rId1" display="https://asdauk.atlassian.net/browse/ASDAF-6770" xr:uid="{75E5D26E-58D4-4CC2-9399-7F675644042C}"/>
    <hyperlink ref="K58" r:id="rId2" xr:uid="{FE160355-F309-4A59-B464-700BD1EFD68F}"/>
    <hyperlink ref="H66:J66" r:id="rId3" display="https://asdauk.atlassian.net/browse/ASDAF-5140" xr:uid="{6B86742F-DBC7-4FE7-A505-634C234A10CB}"/>
    <hyperlink ref="K66" r:id="rId4" xr:uid="{DFAE5C00-4F2D-45F2-B66F-1D386BA6AB8E}"/>
  </hyperlinks>
  <pageMargins left="0.25" right="0.25" top="0.75" bottom="0.75" header="0.3" footer="0.3"/>
  <pageSetup paperSize="12" scale="56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TM44855802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Party Planner</vt:lpstr>
      <vt:lpstr>Chart2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2022-01-04T18:51:27Z</dcterms:created>
  <dcterms:modified xsi:type="dcterms:W3CDTF">2023-05-09T04:28:50Z</dcterms:modified>
  <cp:category/>
  <cp:contentStatus/>
</cp:coreProperties>
</file>