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igdata_projects\project1_EnterpriseAnalyticalDataLake\"/>
    </mc:Choice>
  </mc:AlternateContent>
  <xr:revisionPtr revIDLastSave="0" documentId="13_ncr:1_{EFC9ED75-017E-4A4A-A563-1B53B2650BDD}" xr6:coauthVersionLast="47" xr6:coauthVersionMax="47" xr10:uidLastSave="{00000000-0000-0000-0000-000000000000}"/>
  <bookViews>
    <workbookView xWindow="-120" yWindow="-120" windowWidth="29040" windowHeight="17640" activeTab="2" xr2:uid="{1F1A9D14-F84D-4A7A-AE62-E504DE6A60BC}"/>
  </bookViews>
  <sheets>
    <sheet name="config.staging_to_core" sheetId="1" r:id="rId1"/>
    <sheet name="config.optimization_base" sheetId="2" r:id="rId2"/>
    <sheet name="config.optimization_staging_to_" sheetId="3" r:id="rId3"/>
    <sheet name="audit.staging_to_c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D3" i="1"/>
  <c r="D4" i="1"/>
  <c r="D5" i="1"/>
  <c r="D6" i="1"/>
  <c r="D7" i="1"/>
  <c r="D8" i="1"/>
  <c r="D9" i="1"/>
  <c r="D2" i="1"/>
  <c r="G3" i="1"/>
  <c r="G4" i="1"/>
  <c r="G5" i="1"/>
  <c r="G6" i="1"/>
  <c r="G7" i="1"/>
  <c r="G8" i="1"/>
  <c r="G9" i="1"/>
  <c r="G2" i="1"/>
  <c r="E9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<sst xmlns="http://schemas.openxmlformats.org/spreadsheetml/2006/main" count="573" uniqueCount="129">
  <si>
    <t>id</t>
  </si>
  <si>
    <t>table_name</t>
  </si>
  <si>
    <t>optimization_name</t>
  </si>
  <si>
    <t>parameter_value</t>
  </si>
  <si>
    <t>is_active</t>
  </si>
  <si>
    <t>create_timestamp</t>
  </si>
  <si>
    <t xml:space="preserve">created_by </t>
  </si>
  <si>
    <t>update_timestamp</t>
  </si>
  <si>
    <t>updated_by</t>
  </si>
  <si>
    <t>created_by</t>
  </si>
  <si>
    <t>account</t>
  </si>
  <si>
    <t>card</t>
  </si>
  <si>
    <t>client</t>
  </si>
  <si>
    <t>disp</t>
  </si>
  <si>
    <t>district</t>
  </si>
  <si>
    <t>loan</t>
  </si>
  <si>
    <t>orders</t>
  </si>
  <si>
    <t>trans</t>
  </si>
  <si>
    <t>source_application</t>
  </si>
  <si>
    <t>filename</t>
  </si>
  <si>
    <t>source_hdfs_path</t>
  </si>
  <si>
    <t>source_table</t>
  </si>
  <si>
    <t>target_hdfs_path</t>
  </si>
  <si>
    <t>target_table</t>
  </si>
  <si>
    <t>data_load_type</t>
  </si>
  <si>
    <t>should_add_partition</t>
  </si>
  <si>
    <t>optimization_category</t>
  </si>
  <si>
    <t>optimization_sub_category</t>
  </si>
  <si>
    <t>description</t>
  </si>
  <si>
    <t>filename_body</t>
  </si>
  <si>
    <t>audit_category</t>
  </si>
  <si>
    <t>status</t>
  </si>
  <si>
    <t>audit_data</t>
  </si>
  <si>
    <t>audit_date</t>
  </si>
  <si>
    <t>audit_timestamp</t>
  </si>
  <si>
    <t>system</t>
  </si>
  <si>
    <t>FULL</t>
  </si>
  <si>
    <t>current_timestamp()</t>
  </si>
  <si>
    <t>transformation</t>
  </si>
  <si>
    <t>cleaning</t>
  </si>
  <si>
    <t>CRM</t>
  </si>
  <si>
    <t>SecureLoan</t>
  </si>
  <si>
    <t>SecureCredit</t>
  </si>
  <si>
    <t>SecureAccount</t>
  </si>
  <si>
    <t>SecureOrder</t>
  </si>
  <si>
    <t>SecureTransactions</t>
  </si>
  <si>
    <t>PrimeApp</t>
  </si>
  <si>
    <t>rename_column</t>
  </si>
  <si>
    <t xml:space="preserve">drop_column </t>
  </si>
  <si>
    <t>replace_column_value</t>
  </si>
  <si>
    <t>cast_column_type</t>
  </si>
  <si>
    <t>drop_exact_duplicate_records</t>
  </si>
  <si>
    <t>drop_records_with_column_value</t>
  </si>
  <si>
    <t>filter_record_with_condition</t>
  </si>
  <si>
    <t>transformation_column</t>
  </si>
  <si>
    <t>clean_value</t>
  </si>
  <si>
    <t>clean_record</t>
  </si>
  <si>
    <t>add new column</t>
  </si>
  <si>
    <t>rename the existing column.</t>
  </si>
  <si>
    <t>drop the existing column.</t>
  </si>
  <si>
    <t>cast the data type of the column.</t>
  </si>
  <si>
    <t>replace the column value.</t>
  </si>
  <si>
    <t>drop the duplicate records.</t>
  </si>
  <si>
    <t>drop the record(s) if the specific column has the given value.</t>
  </si>
  <si>
    <t>filter the records when the given column value meet the condition.</t>
  </si>
  <si>
    <t>capitalize_word</t>
  </si>
  <si>
    <t xml:space="preserve">capitalize the word. </t>
  </si>
  <si>
    <t>transformation_datatype</t>
  </si>
  <si>
    <t>parameter_format</t>
  </si>
  <si>
    <t>[drop_columnnames]</t>
  </si>
  <si>
    <t>[columnnames]</t>
  </si>
  <si>
    <t>hp_core.account</t>
  </si>
  <si>
    <t>[frequency]</t>
  </si>
  <si>
    <t>transformation_formatchange</t>
  </si>
  <si>
    <t>column_format</t>
  </si>
  <si>
    <t xml:space="preserve">change the column data format </t>
  </si>
  <si>
    <t>add_column_with_default_value</t>
  </si>
  <si>
    <t>add_column_with_current_timestamp</t>
  </si>
  <si>
    <t>{new_columnname1: {after_columnname1:datatype1:defaultvalue1}}</t>
  </si>
  <si>
    <t>{new_columnname1: after_columnname1}</t>
  </si>
  <si>
    <t>{old_columnname1:new_columnname1}</t>
  </si>
  <si>
    <t>{columnname1:{existing_datatype1,new_datatype1}}</t>
  </si>
  <si>
    <t>{columnname1:[existing datatype1, existing format1, new format1]}</t>
  </si>
  <si>
    <t>{columnname1:{old_value1:new_value1}}</t>
  </si>
  <si>
    <t>{columnname1:[value1, value2..]}</t>
  </si>
  <si>
    <t>{columnname1:[value1,..]}</t>
  </si>
  <si>
    <t>cleanse_remove_row_when_header_column0_and_value_equal</t>
  </si>
  <si>
    <t>cleanse_remove_double_quotes</t>
  </si>
  <si>
    <t>cleansing</t>
  </si>
  <si>
    <t>cleanse_remove_duplicate_rows</t>
  </si>
  <si>
    <t>transform_dateformat_yymmdd_to_yyyyMMdd</t>
  </si>
  <si>
    <t>transform_rename_column</t>
  </si>
  <si>
    <t>transform_initcap</t>
  </si>
  <si>
    <t>transform_string_to_long</t>
  </si>
  <si>
    <t>[date]</t>
  </si>
  <si>
    <t>{'date': 'account_creation_date'}</t>
  </si>
  <si>
    <t>[account_id,district_id,as_of_date]</t>
  </si>
  <si>
    <t>hp_core.client</t>
  </si>
  <si>
    <t>[client_id,birth_number,district_id]</t>
  </si>
  <si>
    <t>[birth_number]</t>
  </si>
  <si>
    <t>hp_core.disp</t>
  </si>
  <si>
    <t>[type]</t>
  </si>
  <si>
    <t>[disp_id,client_id,account_id]</t>
  </si>
  <si>
    <t>hp_core.loan</t>
  </si>
  <si>
    <t>[status]</t>
  </si>
  <si>
    <t>{'date': 'loan_creation_date'}</t>
  </si>
  <si>
    <t>[loan_id,account_id,duration]</t>
  </si>
  <si>
    <t>[amount,payments]</t>
  </si>
  <si>
    <t>transform_string_to_double</t>
  </si>
  <si>
    <t>[order_id, account_id, account_to]</t>
  </si>
  <si>
    <t>[amount]</t>
  </si>
  <si>
    <t>{'k_symbol':'payment_category'}</t>
  </si>
  <si>
    <t>hp_core.orders</t>
  </si>
  <si>
    <t>[bank_to,account_to,k_symbol]</t>
  </si>
  <si>
    <t>[type,operation,k_symbol,bank,account]</t>
  </si>
  <si>
    <t>hp_core.trans</t>
  </si>
  <si>
    <t>{'date': 'transaction_date'}</t>
  </si>
  <si>
    <t>[amount,balance]</t>
  </si>
  <si>
    <t>[trans_id,account_id,account]</t>
  </si>
  <si>
    <t>[A2,A3]</t>
  </si>
  <si>
    <t>[A1,A4,A5,A6,A7,A8,A9,A11,A14,A15,A16]</t>
  </si>
  <si>
    <t>[A10,A12,A13]</t>
  </si>
  <si>
    <t>{'A1':'district_id','A2':'district_name','A3':'region','A4':'inhabitants_count','A5':'inhabitants_count_lessthan_400','A6':'inhabitants_count_bet_500_1999','A7':'inhabitants_count_bet_2000_9999','A8':'inhabitants_count_abive_10000','A9':'cities_count','A10':'urban_inhabitants_ratio','A11':'average_salary','A12':'unemployment_rate_1995','A13':'unemployment_rate_1996','A14':'entre_per_1000_inhabitants','A15':'crimes_commited_1995','A16':'crimes_commited_1996'}</t>
  </si>
  <si>
    <t>hp_core.district</t>
  </si>
  <si>
    <t>transform_timestampformat_yymmdd_mmssms_to_yyyymmdd_mmssms</t>
  </si>
  <si>
    <t>hp_core.card</t>
  </si>
  <si>
    <t>[card_id,disp_id]</t>
  </si>
  <si>
    <t>[issued]</t>
  </si>
  <si>
    <t>{'issued':'issued_timestamp'}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</si>
</sst>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0" xfId="0" applyFill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480F-FC05-418F-84FD-0085BD8BF922}">
  <dimension ref="A1:N9"/>
  <sheetViews>
    <sheetView workbookViewId="0">
      <selection activeCell="E9" sqref="E9"/>
    </sheetView>
  </sheetViews>
  <sheetFormatPr defaultColWidth="6" defaultRowHeight="15" x14ac:dyDescent="0.25"/>
  <cols>
    <col min="1" max="1" width="2.7109375" bestFit="1" customWidth="1"/>
    <col min="2" max="2" width="18" bestFit="1" customWidth="1"/>
    <col min="3" max="3" width="9" bestFit="1" customWidth="1"/>
    <col min="4" max="4" width="37.42578125" bestFit="1" customWidth="1"/>
    <col min="5" max="5" width="16.5703125" bestFit="1" customWidth="1"/>
    <col min="6" max="6" width="36.5703125" bestFit="1" customWidth="1"/>
    <col min="7" max="7" width="15.7109375" bestFit="1" customWidth="1"/>
    <col min="8" max="8" width="14.85546875" bestFit="1" customWidth="1"/>
    <col min="9" max="9" width="20.28515625" bestFit="1" customWidth="1"/>
    <col min="10" max="10" width="8.7109375" bestFit="1" customWidth="1"/>
    <col min="11" max="11" width="19.7109375" bestFit="1" customWidth="1"/>
    <col min="12" max="12" width="10.85546875" bestFit="1" customWidth="1"/>
    <col min="13" max="13" width="19.7109375" bestFit="1" customWidth="1"/>
    <col min="14" max="14" width="11.5703125" bestFit="1" customWidth="1"/>
  </cols>
  <sheetData>
    <row r="1" spans="1:1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</v>
      </c>
      <c r="K1" t="s">
        <v>5</v>
      </c>
      <c r="L1" t="s">
        <v>9</v>
      </c>
      <c r="M1" t="s">
        <v>7</v>
      </c>
      <c r="N1" t="s">
        <v>8</v>
      </c>
    </row>
    <row r="2" spans="1:14" x14ac:dyDescent="0.25">
      <c r="A2">
        <v>1</v>
      </c>
      <c r="B2" t="s">
        <v>43</v>
      </c>
      <c r="C2" s="2" t="s">
        <v>10</v>
      </c>
      <c r="D2" t="str">
        <f>"/user/itv007175/datalake/stage/" &amp; C2</f>
        <v>/user/itv007175/datalake/stage/account</v>
      </c>
      <c r="E2" t="str">
        <f>"hp_stage." &amp; C2</f>
        <v>hp_stage.account</v>
      </c>
      <c r="F2" t="str">
        <f>"/user/itv007175/datalake/core/" &amp; C2</f>
        <v>/user/itv007175/datalake/core/account</v>
      </c>
      <c r="G2" t="str">
        <f>"hp_core."&amp;C2</f>
        <v>hp_core.account</v>
      </c>
      <c r="H2" t="s">
        <v>36</v>
      </c>
      <c r="I2">
        <v>1</v>
      </c>
      <c r="J2">
        <v>1</v>
      </c>
      <c r="K2" t="s">
        <v>37</v>
      </c>
      <c r="L2" t="s">
        <v>35</v>
      </c>
      <c r="M2" t="s">
        <v>37</v>
      </c>
      <c r="N2" t="s">
        <v>35</v>
      </c>
    </row>
    <row r="3" spans="1:14" x14ac:dyDescent="0.25">
      <c r="A3">
        <v>2</v>
      </c>
      <c r="B3" t="s">
        <v>42</v>
      </c>
      <c r="C3" t="s">
        <v>11</v>
      </c>
      <c r="D3" t="str">
        <f t="shared" ref="D3:D9" si="0">"/user/itv007175/datalake/stage/" &amp; C3</f>
        <v>/user/itv007175/datalake/stage/card</v>
      </c>
      <c r="E3" t="str">
        <f t="shared" ref="E3:E8" si="1">"hp_stage." &amp; C3</f>
        <v>hp_stage.card</v>
      </c>
      <c r="F3" t="str">
        <f t="shared" ref="F3:F9" si="2">"/user/itv007175/datalake/core/" &amp; C3</f>
        <v>/user/itv007175/datalake/core/card</v>
      </c>
      <c r="G3" t="str">
        <f t="shared" ref="G3:G9" si="3">"hp_core."&amp;C3</f>
        <v>hp_core.card</v>
      </c>
      <c r="H3" t="s">
        <v>36</v>
      </c>
      <c r="I3">
        <v>1</v>
      </c>
      <c r="J3">
        <v>1</v>
      </c>
      <c r="K3" t="s">
        <v>37</v>
      </c>
      <c r="L3" t="s">
        <v>35</v>
      </c>
      <c r="M3" t="s">
        <v>37</v>
      </c>
      <c r="N3" t="s">
        <v>35</v>
      </c>
    </row>
    <row r="4" spans="1:14" x14ac:dyDescent="0.25">
      <c r="A4">
        <v>3</v>
      </c>
      <c r="B4" t="s">
        <v>40</v>
      </c>
      <c r="C4" s="3" t="s">
        <v>12</v>
      </c>
      <c r="D4" t="str">
        <f t="shared" si="0"/>
        <v>/user/itv007175/datalake/stage/client</v>
      </c>
      <c r="E4" t="str">
        <f t="shared" si="1"/>
        <v>hp_stage.client</v>
      </c>
      <c r="F4" t="str">
        <f t="shared" si="2"/>
        <v>/user/itv007175/datalake/core/client</v>
      </c>
      <c r="G4" t="str">
        <f t="shared" si="3"/>
        <v>hp_core.client</v>
      </c>
      <c r="H4" t="s">
        <v>36</v>
      </c>
      <c r="I4">
        <v>1</v>
      </c>
      <c r="J4">
        <v>1</v>
      </c>
      <c r="K4" t="s">
        <v>37</v>
      </c>
      <c r="L4" t="s">
        <v>35</v>
      </c>
      <c r="M4" t="s">
        <v>37</v>
      </c>
      <c r="N4" t="s">
        <v>35</v>
      </c>
    </row>
    <row r="5" spans="1:14" x14ac:dyDescent="0.25">
      <c r="A5">
        <v>4</v>
      </c>
      <c r="B5" t="s">
        <v>46</v>
      </c>
      <c r="C5" t="s">
        <v>13</v>
      </c>
      <c r="D5" t="str">
        <f t="shared" si="0"/>
        <v>/user/itv007175/datalake/stage/disp</v>
      </c>
      <c r="E5" t="str">
        <f t="shared" si="1"/>
        <v>hp_stage.disp</v>
      </c>
      <c r="F5" t="str">
        <f t="shared" si="2"/>
        <v>/user/itv007175/datalake/core/disp</v>
      </c>
      <c r="G5" t="str">
        <f t="shared" si="3"/>
        <v>hp_core.disp</v>
      </c>
      <c r="H5" t="s">
        <v>36</v>
      </c>
      <c r="I5">
        <v>1</v>
      </c>
      <c r="J5">
        <v>1</v>
      </c>
      <c r="K5" t="s">
        <v>37</v>
      </c>
      <c r="L5" t="s">
        <v>35</v>
      </c>
      <c r="M5" t="s">
        <v>37</v>
      </c>
      <c r="N5" t="s">
        <v>35</v>
      </c>
    </row>
    <row r="6" spans="1:14" x14ac:dyDescent="0.25">
      <c r="A6">
        <v>5</v>
      </c>
      <c r="B6" t="s">
        <v>46</v>
      </c>
      <c r="C6" t="s">
        <v>14</v>
      </c>
      <c r="D6" t="str">
        <f t="shared" si="0"/>
        <v>/user/itv007175/datalake/stage/district</v>
      </c>
      <c r="E6" t="str">
        <f t="shared" si="1"/>
        <v>hp_stage.district</v>
      </c>
      <c r="F6" t="str">
        <f t="shared" si="2"/>
        <v>/user/itv007175/datalake/core/district</v>
      </c>
      <c r="G6" t="str">
        <f t="shared" si="3"/>
        <v>hp_core.district</v>
      </c>
      <c r="H6" t="s">
        <v>36</v>
      </c>
      <c r="I6">
        <v>1</v>
      </c>
      <c r="J6">
        <v>1</v>
      </c>
      <c r="K6" t="s">
        <v>37</v>
      </c>
      <c r="L6" t="s">
        <v>35</v>
      </c>
      <c r="M6" t="s">
        <v>37</v>
      </c>
      <c r="N6" t="s">
        <v>35</v>
      </c>
    </row>
    <row r="7" spans="1:14" x14ac:dyDescent="0.25">
      <c r="A7">
        <v>6</v>
      </c>
      <c r="B7" t="s">
        <v>41</v>
      </c>
      <c r="C7" t="s">
        <v>15</v>
      </c>
      <c r="D7" t="str">
        <f t="shared" si="0"/>
        <v>/user/itv007175/datalake/stage/loan</v>
      </c>
      <c r="E7" t="str">
        <f t="shared" si="1"/>
        <v>hp_stage.loan</v>
      </c>
      <c r="F7" t="str">
        <f t="shared" si="2"/>
        <v>/user/itv007175/datalake/core/loan</v>
      </c>
      <c r="G7" t="str">
        <f t="shared" si="3"/>
        <v>hp_core.loan</v>
      </c>
      <c r="H7" t="s">
        <v>36</v>
      </c>
      <c r="I7">
        <v>1</v>
      </c>
      <c r="J7">
        <v>1</v>
      </c>
      <c r="K7" t="s">
        <v>37</v>
      </c>
      <c r="L7" t="s">
        <v>35</v>
      </c>
      <c r="M7" t="s">
        <v>37</v>
      </c>
      <c r="N7" t="s">
        <v>35</v>
      </c>
    </row>
    <row r="8" spans="1:14" x14ac:dyDescent="0.25">
      <c r="A8">
        <v>7</v>
      </c>
      <c r="B8" t="s">
        <v>44</v>
      </c>
      <c r="C8" t="s">
        <v>16</v>
      </c>
      <c r="D8" t="str">
        <f t="shared" si="0"/>
        <v>/user/itv007175/datalake/stage/orders</v>
      </c>
      <c r="E8" t="str">
        <f t="shared" si="1"/>
        <v>hp_stage.orders</v>
      </c>
      <c r="F8" t="str">
        <f t="shared" si="2"/>
        <v>/user/itv007175/datalake/core/orders</v>
      </c>
      <c r="G8" t="str">
        <f t="shared" si="3"/>
        <v>hp_core.orders</v>
      </c>
      <c r="H8" t="s">
        <v>36</v>
      </c>
      <c r="I8">
        <v>1</v>
      </c>
      <c r="J8">
        <v>1</v>
      </c>
      <c r="K8" t="s">
        <v>37</v>
      </c>
      <c r="L8" t="s">
        <v>35</v>
      </c>
      <c r="M8" t="s">
        <v>37</v>
      </c>
      <c r="N8" t="s">
        <v>35</v>
      </c>
    </row>
    <row r="9" spans="1:14" x14ac:dyDescent="0.25">
      <c r="A9">
        <v>8</v>
      </c>
      <c r="B9" t="s">
        <v>45</v>
      </c>
      <c r="C9" t="s">
        <v>17</v>
      </c>
      <c r="D9" t="str">
        <f t="shared" si="0"/>
        <v>/user/itv007175/datalake/stage/trans</v>
      </c>
      <c r="E9" t="str">
        <f>"hp_stage." &amp; C9</f>
        <v>hp_stage.trans</v>
      </c>
      <c r="F9" t="str">
        <f t="shared" si="2"/>
        <v>/user/itv007175/datalake/core/trans</v>
      </c>
      <c r="G9" t="str">
        <f t="shared" si="3"/>
        <v>hp_core.trans</v>
      </c>
      <c r="H9" t="s">
        <v>36</v>
      </c>
      <c r="I9">
        <v>1</v>
      </c>
      <c r="J9">
        <v>1</v>
      </c>
      <c r="K9" t="s">
        <v>37</v>
      </c>
      <c r="L9" t="s">
        <v>35</v>
      </c>
      <c r="M9" t="s">
        <v>37</v>
      </c>
      <c r="N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954-3588-4625-9EDD-81BBDB773A87}">
  <dimension ref="A1:AJ12"/>
  <sheetViews>
    <sheetView workbookViewId="0">
      <selection activeCell="D2" sqref="D2"/>
    </sheetView>
  </sheetViews>
  <sheetFormatPr defaultColWidth="9" defaultRowHeight="15" x14ac:dyDescent="0.25"/>
  <cols>
    <col min="1" max="1" width="2.7109375" bestFit="1" customWidth="1"/>
    <col min="2" max="2" width="21.140625" bestFit="1" customWidth="1"/>
    <col min="3" max="3" width="28.140625" bestFit="1" customWidth="1"/>
    <col min="4" max="4" width="35.7109375" bestFit="1" customWidth="1"/>
    <col min="5" max="5" width="125.7109375" bestFit="1" customWidth="1"/>
    <col min="6" max="6" width="62" bestFit="1" customWidth="1"/>
    <col min="7" max="7" width="8.7109375" bestFit="1" customWidth="1"/>
    <col min="8" max="8" width="19.7109375" bestFit="1" customWidth="1"/>
    <col min="9" max="9" width="10.85546875" bestFit="1" customWidth="1"/>
    <col min="10" max="10" width="19.7109375" bestFit="1" customWidth="1"/>
    <col min="11" max="11" width="11.5703125" bestFit="1" customWidth="1"/>
  </cols>
  <sheetData>
    <row r="1" spans="1:36" x14ac:dyDescent="0.25">
      <c r="A1" t="s">
        <v>0</v>
      </c>
      <c r="B1" t="s">
        <v>26</v>
      </c>
      <c r="C1" t="s">
        <v>27</v>
      </c>
      <c r="D1" t="s">
        <v>2</v>
      </c>
      <c r="E1" t="s">
        <v>68</v>
      </c>
      <c r="F1" t="s">
        <v>28</v>
      </c>
      <c r="G1" t="s">
        <v>4</v>
      </c>
      <c r="H1" t="s">
        <v>5</v>
      </c>
      <c r="I1" t="s">
        <v>9</v>
      </c>
      <c r="J1" t="s">
        <v>7</v>
      </c>
      <c r="K1" t="s">
        <v>8</v>
      </c>
    </row>
    <row r="2" spans="1:36" x14ac:dyDescent="0.25">
      <c r="A2">
        <v>1</v>
      </c>
      <c r="B2" t="s">
        <v>38</v>
      </c>
      <c r="C2" t="s">
        <v>54</v>
      </c>
      <c r="D2" t="s">
        <v>76</v>
      </c>
      <c r="E2" t="s">
        <v>78</v>
      </c>
      <c r="F2" t="s">
        <v>57</v>
      </c>
      <c r="G2">
        <v>1</v>
      </c>
      <c r="H2" t="s">
        <v>37</v>
      </c>
      <c r="I2" t="s">
        <v>35</v>
      </c>
      <c r="J2" t="s">
        <v>37</v>
      </c>
      <c r="K2" t="s">
        <v>35</v>
      </c>
    </row>
    <row r="3" spans="1:36" x14ac:dyDescent="0.25">
      <c r="A3">
        <v>2</v>
      </c>
      <c r="B3" t="s">
        <v>38</v>
      </c>
      <c r="C3" t="s">
        <v>54</v>
      </c>
      <c r="D3" t="s">
        <v>77</v>
      </c>
      <c r="E3" t="s">
        <v>79</v>
      </c>
      <c r="F3" t="s">
        <v>57</v>
      </c>
      <c r="G3">
        <v>1</v>
      </c>
      <c r="H3" t="s">
        <v>37</v>
      </c>
      <c r="I3" t="s">
        <v>35</v>
      </c>
      <c r="J3" t="s">
        <v>37</v>
      </c>
      <c r="K3" t="s">
        <v>35</v>
      </c>
    </row>
    <row r="4" spans="1:36" x14ac:dyDescent="0.25">
      <c r="A4">
        <v>3</v>
      </c>
      <c r="B4" t="s">
        <v>38</v>
      </c>
      <c r="C4" t="s">
        <v>54</v>
      </c>
      <c r="D4" t="s">
        <v>47</v>
      </c>
      <c r="E4" t="s">
        <v>80</v>
      </c>
      <c r="F4" t="s">
        <v>58</v>
      </c>
      <c r="G4">
        <v>1</v>
      </c>
      <c r="H4" t="s">
        <v>37</v>
      </c>
      <c r="I4" t="s">
        <v>35</v>
      </c>
      <c r="J4" t="s">
        <v>37</v>
      </c>
      <c r="K4" t="s">
        <v>35</v>
      </c>
    </row>
    <row r="5" spans="1:36" x14ac:dyDescent="0.25">
      <c r="A5">
        <v>4</v>
      </c>
      <c r="B5" t="s">
        <v>38</v>
      </c>
      <c r="C5" t="s">
        <v>54</v>
      </c>
      <c r="D5" t="s">
        <v>48</v>
      </c>
      <c r="E5" t="s">
        <v>69</v>
      </c>
      <c r="F5" t="s">
        <v>59</v>
      </c>
      <c r="G5">
        <v>1</v>
      </c>
      <c r="H5" t="s">
        <v>37</v>
      </c>
      <c r="I5" t="s">
        <v>35</v>
      </c>
      <c r="J5" t="s">
        <v>37</v>
      </c>
      <c r="K5" t="s">
        <v>35</v>
      </c>
    </row>
    <row r="6" spans="1:36" x14ac:dyDescent="0.25">
      <c r="A6">
        <v>5</v>
      </c>
      <c r="B6" t="s">
        <v>38</v>
      </c>
      <c r="C6" t="s">
        <v>67</v>
      </c>
      <c r="D6" t="s">
        <v>50</v>
      </c>
      <c r="E6" t="s">
        <v>81</v>
      </c>
      <c r="F6" t="s">
        <v>60</v>
      </c>
      <c r="G6">
        <v>1</v>
      </c>
      <c r="H6" t="s">
        <v>37</v>
      </c>
      <c r="I6" t="s">
        <v>35</v>
      </c>
      <c r="J6" t="s">
        <v>37</v>
      </c>
      <c r="K6" t="s">
        <v>35</v>
      </c>
    </row>
    <row r="7" spans="1:36" x14ac:dyDescent="0.25">
      <c r="A7">
        <v>6</v>
      </c>
      <c r="B7" t="s">
        <v>38</v>
      </c>
      <c r="C7" t="s">
        <v>73</v>
      </c>
      <c r="D7" t="s">
        <v>74</v>
      </c>
      <c r="E7" t="s">
        <v>82</v>
      </c>
      <c r="F7" t="s">
        <v>75</v>
      </c>
      <c r="G7">
        <v>1</v>
      </c>
      <c r="H7" t="s">
        <v>37</v>
      </c>
      <c r="I7" t="s">
        <v>35</v>
      </c>
      <c r="J7" t="s">
        <v>37</v>
      </c>
      <c r="K7" t="s">
        <v>35</v>
      </c>
    </row>
    <row r="8" spans="1:36" x14ac:dyDescent="0.25">
      <c r="A8">
        <v>7</v>
      </c>
      <c r="B8" t="s">
        <v>39</v>
      </c>
      <c r="C8" t="s">
        <v>55</v>
      </c>
      <c r="D8" t="s">
        <v>49</v>
      </c>
      <c r="E8" t="s">
        <v>83</v>
      </c>
      <c r="F8" t="s">
        <v>61</v>
      </c>
      <c r="G8">
        <v>1</v>
      </c>
      <c r="H8" t="s">
        <v>37</v>
      </c>
      <c r="I8" t="s">
        <v>35</v>
      </c>
      <c r="J8" t="s">
        <v>37</v>
      </c>
      <c r="K8" t="s">
        <v>35</v>
      </c>
    </row>
    <row r="9" spans="1:36" x14ac:dyDescent="0.25">
      <c r="A9">
        <v>8</v>
      </c>
      <c r="B9" t="s">
        <v>39</v>
      </c>
      <c r="C9" t="s">
        <v>56</v>
      </c>
      <c r="D9" t="s">
        <v>51</v>
      </c>
      <c r="F9" t="s">
        <v>62</v>
      </c>
      <c r="G9">
        <v>1</v>
      </c>
      <c r="H9" t="s">
        <v>37</v>
      </c>
      <c r="I9" t="s">
        <v>35</v>
      </c>
      <c r="J9" t="s">
        <v>37</v>
      </c>
      <c r="K9" t="s">
        <v>35</v>
      </c>
    </row>
    <row r="10" spans="1:36" x14ac:dyDescent="0.25">
      <c r="A10">
        <v>9</v>
      </c>
      <c r="B10" t="s">
        <v>39</v>
      </c>
      <c r="C10" t="s">
        <v>56</v>
      </c>
      <c r="D10" t="s">
        <v>52</v>
      </c>
      <c r="E10" t="s">
        <v>84</v>
      </c>
      <c r="F10" t="s">
        <v>63</v>
      </c>
      <c r="G10">
        <v>1</v>
      </c>
      <c r="H10" t="s">
        <v>37</v>
      </c>
      <c r="I10" t="s">
        <v>35</v>
      </c>
      <c r="J10" t="s">
        <v>37</v>
      </c>
      <c r="K10" t="s">
        <v>35</v>
      </c>
    </row>
    <row r="11" spans="1:36" s="1" customFormat="1" x14ac:dyDescent="0.25">
      <c r="A11">
        <v>10</v>
      </c>
      <c r="B11" t="s">
        <v>39</v>
      </c>
      <c r="C11" t="s">
        <v>56</v>
      </c>
      <c r="D11" t="s">
        <v>53</v>
      </c>
      <c r="E11" t="s">
        <v>85</v>
      </c>
      <c r="F11" t="s">
        <v>64</v>
      </c>
      <c r="G11">
        <v>1</v>
      </c>
      <c r="H11" t="s">
        <v>37</v>
      </c>
      <c r="I11" t="s">
        <v>35</v>
      </c>
      <c r="J11" t="s">
        <v>37</v>
      </c>
      <c r="K11" t="s">
        <v>35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>
        <v>11</v>
      </c>
      <c r="B12" t="s">
        <v>39</v>
      </c>
      <c r="C12" t="s">
        <v>55</v>
      </c>
      <c r="D12" t="s">
        <v>65</v>
      </c>
      <c r="E12" t="s">
        <v>70</v>
      </c>
      <c r="F12" t="s">
        <v>66</v>
      </c>
      <c r="G12">
        <v>1</v>
      </c>
      <c r="H12" t="s">
        <v>37</v>
      </c>
      <c r="I12" t="s">
        <v>35</v>
      </c>
      <c r="J12" t="s">
        <v>37</v>
      </c>
      <c r="K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F528-EC1A-4BDC-BBD5-E8AAFBD25DED}">
  <dimension ref="A1:J50"/>
  <sheetViews>
    <sheetView tabSelected="1" topLeftCell="A14" workbookViewId="0">
      <selection activeCell="F51" sqref="F51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21.140625" bestFit="1" customWidth="1"/>
    <col min="4" max="4" width="68" bestFit="1" customWidth="1"/>
    <col min="5" max="5" width="38" bestFit="1" customWidth="1"/>
    <col min="6" max="6" width="8.7109375" bestFit="1" customWidth="1"/>
    <col min="7" max="7" width="19.7109375" bestFit="1" customWidth="1"/>
    <col min="8" max="8" width="11.28515625" bestFit="1" customWidth="1"/>
    <col min="9" max="9" width="19.710937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71</v>
      </c>
      <c r="C2" t="s">
        <v>88</v>
      </c>
      <c r="D2" t="s">
        <v>86</v>
      </c>
      <c r="F2">
        <v>1</v>
      </c>
      <c r="G2" t="s">
        <v>37</v>
      </c>
      <c r="H2" t="s">
        <v>35</v>
      </c>
      <c r="I2" t="s">
        <v>37</v>
      </c>
      <c r="J2" t="s">
        <v>35</v>
      </c>
    </row>
    <row r="3" spans="1:10" x14ac:dyDescent="0.25">
      <c r="A3">
        <v>2</v>
      </c>
      <c r="B3" t="s">
        <v>71</v>
      </c>
      <c r="C3" t="s">
        <v>88</v>
      </c>
      <c r="D3" t="s">
        <v>89</v>
      </c>
      <c r="F3">
        <v>1</v>
      </c>
      <c r="G3" t="s">
        <v>37</v>
      </c>
      <c r="H3" t="s">
        <v>35</v>
      </c>
      <c r="I3" t="s">
        <v>37</v>
      </c>
      <c r="J3" t="s">
        <v>35</v>
      </c>
    </row>
    <row r="4" spans="1:10" x14ac:dyDescent="0.25">
      <c r="A4">
        <v>3</v>
      </c>
      <c r="B4" t="s">
        <v>71</v>
      </c>
      <c r="C4" t="s">
        <v>88</v>
      </c>
      <c r="D4" t="s">
        <v>87</v>
      </c>
      <c r="E4" t="s">
        <v>72</v>
      </c>
      <c r="F4">
        <v>1</v>
      </c>
      <c r="G4" t="s">
        <v>37</v>
      </c>
      <c r="H4" t="s">
        <v>35</v>
      </c>
      <c r="I4" t="s">
        <v>37</v>
      </c>
      <c r="J4" t="s">
        <v>35</v>
      </c>
    </row>
    <row r="5" spans="1:10" x14ac:dyDescent="0.25">
      <c r="A5">
        <v>4</v>
      </c>
      <c r="B5" t="s">
        <v>71</v>
      </c>
      <c r="C5" t="s">
        <v>38</v>
      </c>
      <c r="D5" t="s">
        <v>90</v>
      </c>
      <c r="E5" t="s">
        <v>94</v>
      </c>
      <c r="F5">
        <v>1</v>
      </c>
      <c r="G5" t="s">
        <v>37</v>
      </c>
      <c r="H5" t="s">
        <v>35</v>
      </c>
      <c r="I5" t="s">
        <v>37</v>
      </c>
      <c r="J5" t="s">
        <v>35</v>
      </c>
    </row>
    <row r="6" spans="1:10" x14ac:dyDescent="0.25">
      <c r="A6">
        <v>5</v>
      </c>
      <c r="B6" t="s">
        <v>71</v>
      </c>
      <c r="C6" t="s">
        <v>38</v>
      </c>
      <c r="D6" t="s">
        <v>91</v>
      </c>
      <c r="E6" t="s">
        <v>95</v>
      </c>
      <c r="F6">
        <v>1</v>
      </c>
      <c r="G6" t="s">
        <v>37</v>
      </c>
      <c r="H6" t="s">
        <v>35</v>
      </c>
      <c r="I6" t="s">
        <v>37</v>
      </c>
      <c r="J6" t="s">
        <v>35</v>
      </c>
    </row>
    <row r="7" spans="1:10" x14ac:dyDescent="0.25">
      <c r="A7">
        <v>6</v>
      </c>
      <c r="B7" t="s">
        <v>71</v>
      </c>
      <c r="C7" t="s">
        <v>38</v>
      </c>
      <c r="D7" t="s">
        <v>92</v>
      </c>
      <c r="E7" t="s">
        <v>72</v>
      </c>
      <c r="F7">
        <v>1</v>
      </c>
      <c r="G7" t="s">
        <v>37</v>
      </c>
      <c r="H7" t="s">
        <v>35</v>
      </c>
      <c r="I7" t="s">
        <v>37</v>
      </c>
      <c r="J7" t="s">
        <v>35</v>
      </c>
    </row>
    <row r="8" spans="1:10" x14ac:dyDescent="0.25">
      <c r="A8">
        <v>7</v>
      </c>
      <c r="B8" t="s">
        <v>71</v>
      </c>
      <c r="C8" t="s">
        <v>38</v>
      </c>
      <c r="D8" t="s">
        <v>93</v>
      </c>
      <c r="E8" t="s">
        <v>96</v>
      </c>
      <c r="F8">
        <v>1</v>
      </c>
      <c r="G8" t="s">
        <v>37</v>
      </c>
      <c r="H8" t="s">
        <v>35</v>
      </c>
      <c r="I8" t="s">
        <v>37</v>
      </c>
      <c r="J8" t="s">
        <v>35</v>
      </c>
    </row>
    <row r="9" spans="1:10" x14ac:dyDescent="0.25">
      <c r="A9">
        <v>8</v>
      </c>
      <c r="B9" t="s">
        <v>97</v>
      </c>
      <c r="C9" t="s">
        <v>88</v>
      </c>
      <c r="D9" t="s">
        <v>86</v>
      </c>
      <c r="F9">
        <v>1</v>
      </c>
      <c r="G9" t="s">
        <v>37</v>
      </c>
      <c r="H9" t="s">
        <v>35</v>
      </c>
      <c r="I9" t="s">
        <v>37</v>
      </c>
      <c r="J9" t="s">
        <v>35</v>
      </c>
    </row>
    <row r="10" spans="1:10" x14ac:dyDescent="0.25">
      <c r="A10">
        <v>9</v>
      </c>
      <c r="B10" t="s">
        <v>97</v>
      </c>
      <c r="C10" t="s">
        <v>88</v>
      </c>
      <c r="D10" t="s">
        <v>89</v>
      </c>
      <c r="F10">
        <v>1</v>
      </c>
      <c r="G10" t="s">
        <v>37</v>
      </c>
      <c r="H10" t="s">
        <v>35</v>
      </c>
      <c r="I10" t="s">
        <v>37</v>
      </c>
      <c r="J10" t="s">
        <v>35</v>
      </c>
    </row>
    <row r="11" spans="1:10" x14ac:dyDescent="0.25">
      <c r="A11">
        <v>10</v>
      </c>
      <c r="B11" t="s">
        <v>97</v>
      </c>
      <c r="C11" t="s">
        <v>88</v>
      </c>
      <c r="D11" t="s">
        <v>87</v>
      </c>
      <c r="E11" t="s">
        <v>99</v>
      </c>
      <c r="F11">
        <v>1</v>
      </c>
      <c r="G11" t="s">
        <v>37</v>
      </c>
      <c r="H11" t="s">
        <v>35</v>
      </c>
      <c r="I11" t="s">
        <v>37</v>
      </c>
      <c r="J11" t="s">
        <v>35</v>
      </c>
    </row>
    <row r="12" spans="1:10" x14ac:dyDescent="0.25">
      <c r="A12">
        <v>11</v>
      </c>
      <c r="B12" t="s">
        <v>97</v>
      </c>
      <c r="C12" t="s">
        <v>38</v>
      </c>
      <c r="D12" t="s">
        <v>93</v>
      </c>
      <c r="E12" t="s">
        <v>98</v>
      </c>
      <c r="F12">
        <v>1</v>
      </c>
      <c r="G12" t="s">
        <v>37</v>
      </c>
      <c r="H12" t="s">
        <v>35</v>
      </c>
      <c r="I12" t="s">
        <v>37</v>
      </c>
      <c r="J12" t="s">
        <v>35</v>
      </c>
    </row>
    <row r="13" spans="1:10" x14ac:dyDescent="0.25">
      <c r="A13">
        <v>12</v>
      </c>
      <c r="B13" t="s">
        <v>100</v>
      </c>
      <c r="C13" t="s">
        <v>88</v>
      </c>
      <c r="D13" t="s">
        <v>86</v>
      </c>
      <c r="F13">
        <v>1</v>
      </c>
      <c r="G13" t="s">
        <v>37</v>
      </c>
      <c r="H13" t="s">
        <v>35</v>
      </c>
      <c r="I13" t="s">
        <v>37</v>
      </c>
      <c r="J13" t="s">
        <v>35</v>
      </c>
    </row>
    <row r="14" spans="1:10" x14ac:dyDescent="0.25">
      <c r="A14">
        <v>13</v>
      </c>
      <c r="B14" t="s">
        <v>100</v>
      </c>
      <c r="C14" t="s">
        <v>88</v>
      </c>
      <c r="D14" t="s">
        <v>89</v>
      </c>
      <c r="F14">
        <v>1</v>
      </c>
      <c r="G14" t="s">
        <v>37</v>
      </c>
      <c r="H14" t="s">
        <v>35</v>
      </c>
      <c r="I14" t="s">
        <v>37</v>
      </c>
      <c r="J14" t="s">
        <v>35</v>
      </c>
    </row>
    <row r="15" spans="1:10" x14ac:dyDescent="0.25">
      <c r="A15">
        <v>14</v>
      </c>
      <c r="B15" t="s">
        <v>100</v>
      </c>
      <c r="C15" t="s">
        <v>88</v>
      </c>
      <c r="D15" t="s">
        <v>87</v>
      </c>
      <c r="E15" t="s">
        <v>101</v>
      </c>
      <c r="F15">
        <v>1</v>
      </c>
      <c r="G15" t="s">
        <v>37</v>
      </c>
      <c r="H15" t="s">
        <v>35</v>
      </c>
      <c r="I15" t="s">
        <v>37</v>
      </c>
      <c r="J15" t="s">
        <v>35</v>
      </c>
    </row>
    <row r="16" spans="1:10" x14ac:dyDescent="0.25">
      <c r="A16">
        <v>15</v>
      </c>
      <c r="B16" t="s">
        <v>100</v>
      </c>
      <c r="C16" t="s">
        <v>38</v>
      </c>
      <c r="D16" t="s">
        <v>92</v>
      </c>
      <c r="E16" t="s">
        <v>101</v>
      </c>
      <c r="F16">
        <v>1</v>
      </c>
      <c r="G16" t="s">
        <v>37</v>
      </c>
      <c r="H16" t="s">
        <v>35</v>
      </c>
      <c r="I16" t="s">
        <v>37</v>
      </c>
      <c r="J16" t="s">
        <v>35</v>
      </c>
    </row>
    <row r="17" spans="1:10" x14ac:dyDescent="0.25">
      <c r="A17">
        <v>16</v>
      </c>
      <c r="B17" t="s">
        <v>100</v>
      </c>
      <c r="C17" t="s">
        <v>38</v>
      </c>
      <c r="D17" t="s">
        <v>93</v>
      </c>
      <c r="E17" t="s">
        <v>102</v>
      </c>
      <c r="F17">
        <v>1</v>
      </c>
      <c r="G17" t="s">
        <v>37</v>
      </c>
      <c r="H17" t="s">
        <v>35</v>
      </c>
      <c r="I17" t="s">
        <v>37</v>
      </c>
      <c r="J17" t="s">
        <v>35</v>
      </c>
    </row>
    <row r="18" spans="1:10" x14ac:dyDescent="0.25">
      <c r="A18">
        <v>17</v>
      </c>
      <c r="B18" t="s">
        <v>103</v>
      </c>
      <c r="C18" t="s">
        <v>88</v>
      </c>
      <c r="D18" t="s">
        <v>86</v>
      </c>
      <c r="F18">
        <v>1</v>
      </c>
      <c r="G18" t="s">
        <v>37</v>
      </c>
      <c r="H18" t="s">
        <v>35</v>
      </c>
      <c r="I18" t="s">
        <v>37</v>
      </c>
      <c r="J18" t="s">
        <v>35</v>
      </c>
    </row>
    <row r="19" spans="1:10" x14ac:dyDescent="0.25">
      <c r="A19">
        <v>18</v>
      </c>
      <c r="B19" t="s">
        <v>103</v>
      </c>
      <c r="C19" t="s">
        <v>88</v>
      </c>
      <c r="D19" t="s">
        <v>89</v>
      </c>
      <c r="F19">
        <v>1</v>
      </c>
      <c r="G19" t="s">
        <v>37</v>
      </c>
      <c r="H19" t="s">
        <v>35</v>
      </c>
      <c r="I19" t="s">
        <v>37</v>
      </c>
      <c r="J19" t="s">
        <v>35</v>
      </c>
    </row>
    <row r="20" spans="1:10" x14ac:dyDescent="0.25">
      <c r="A20">
        <v>19</v>
      </c>
      <c r="B20" t="s">
        <v>103</v>
      </c>
      <c r="C20" t="s">
        <v>88</v>
      </c>
      <c r="D20" t="s">
        <v>87</v>
      </c>
      <c r="E20" t="s">
        <v>104</v>
      </c>
      <c r="F20">
        <v>1</v>
      </c>
      <c r="G20" t="s">
        <v>37</v>
      </c>
      <c r="H20" t="s">
        <v>35</v>
      </c>
      <c r="I20" t="s">
        <v>37</v>
      </c>
      <c r="J20" t="s">
        <v>35</v>
      </c>
    </row>
    <row r="21" spans="1:10" x14ac:dyDescent="0.25">
      <c r="A21">
        <v>20</v>
      </c>
      <c r="B21" t="s">
        <v>103</v>
      </c>
      <c r="C21" t="s">
        <v>38</v>
      </c>
      <c r="D21" t="s">
        <v>90</v>
      </c>
      <c r="E21" t="s">
        <v>94</v>
      </c>
      <c r="F21">
        <v>1</v>
      </c>
      <c r="G21" t="s">
        <v>37</v>
      </c>
      <c r="H21" t="s">
        <v>35</v>
      </c>
      <c r="I21" t="s">
        <v>37</v>
      </c>
      <c r="J21" t="s">
        <v>35</v>
      </c>
    </row>
    <row r="22" spans="1:10" x14ac:dyDescent="0.25">
      <c r="A22">
        <v>21</v>
      </c>
      <c r="B22" t="s">
        <v>103</v>
      </c>
      <c r="C22" t="s">
        <v>38</v>
      </c>
      <c r="D22" t="s">
        <v>91</v>
      </c>
      <c r="E22" t="s">
        <v>105</v>
      </c>
      <c r="F22">
        <v>1</v>
      </c>
      <c r="G22" t="s">
        <v>37</v>
      </c>
      <c r="H22" t="s">
        <v>35</v>
      </c>
      <c r="I22" t="s">
        <v>37</v>
      </c>
      <c r="J22" t="s">
        <v>35</v>
      </c>
    </row>
    <row r="23" spans="1:10" x14ac:dyDescent="0.25">
      <c r="A23">
        <v>22</v>
      </c>
      <c r="B23" t="s">
        <v>103</v>
      </c>
      <c r="C23" t="s">
        <v>38</v>
      </c>
      <c r="D23" t="s">
        <v>93</v>
      </c>
      <c r="E23" t="s">
        <v>106</v>
      </c>
      <c r="F23">
        <v>1</v>
      </c>
      <c r="G23" t="s">
        <v>37</v>
      </c>
      <c r="H23" t="s">
        <v>35</v>
      </c>
      <c r="I23" t="s">
        <v>37</v>
      </c>
      <c r="J23" t="s">
        <v>35</v>
      </c>
    </row>
    <row r="24" spans="1:10" x14ac:dyDescent="0.25">
      <c r="A24">
        <v>23</v>
      </c>
      <c r="B24" t="s">
        <v>103</v>
      </c>
      <c r="C24" t="s">
        <v>38</v>
      </c>
      <c r="D24" t="s">
        <v>108</v>
      </c>
      <c r="E24" t="s">
        <v>107</v>
      </c>
      <c r="F24">
        <v>1</v>
      </c>
      <c r="G24" t="s">
        <v>37</v>
      </c>
      <c r="H24" t="s">
        <v>35</v>
      </c>
      <c r="I24" t="s">
        <v>37</v>
      </c>
      <c r="J24" t="s">
        <v>35</v>
      </c>
    </row>
    <row r="25" spans="1:10" x14ac:dyDescent="0.25">
      <c r="A25">
        <v>24</v>
      </c>
      <c r="B25" t="s">
        <v>112</v>
      </c>
      <c r="C25" t="s">
        <v>88</v>
      </c>
      <c r="D25" t="s">
        <v>86</v>
      </c>
      <c r="F25">
        <v>1</v>
      </c>
      <c r="G25" t="s">
        <v>37</v>
      </c>
      <c r="H25" t="s">
        <v>35</v>
      </c>
      <c r="I25" t="s">
        <v>37</v>
      </c>
      <c r="J25" t="s">
        <v>35</v>
      </c>
    </row>
    <row r="26" spans="1:10" x14ac:dyDescent="0.25">
      <c r="A26">
        <v>25</v>
      </c>
      <c r="B26" t="s">
        <v>112</v>
      </c>
      <c r="C26" t="s">
        <v>88</v>
      </c>
      <c r="D26" t="s">
        <v>89</v>
      </c>
      <c r="F26">
        <v>1</v>
      </c>
      <c r="G26" t="s">
        <v>37</v>
      </c>
      <c r="H26" t="s">
        <v>35</v>
      </c>
      <c r="I26" t="s">
        <v>37</v>
      </c>
      <c r="J26" t="s">
        <v>35</v>
      </c>
    </row>
    <row r="27" spans="1:10" x14ac:dyDescent="0.25">
      <c r="A27">
        <v>26</v>
      </c>
      <c r="B27" t="s">
        <v>112</v>
      </c>
      <c r="C27" t="s">
        <v>88</v>
      </c>
      <c r="D27" t="s">
        <v>87</v>
      </c>
      <c r="E27" t="s">
        <v>113</v>
      </c>
      <c r="F27">
        <v>1</v>
      </c>
      <c r="G27" t="s">
        <v>37</v>
      </c>
      <c r="H27" t="s">
        <v>35</v>
      </c>
      <c r="I27" t="s">
        <v>37</v>
      </c>
      <c r="J27" t="s">
        <v>35</v>
      </c>
    </row>
    <row r="28" spans="1:10" x14ac:dyDescent="0.25">
      <c r="A28">
        <v>27</v>
      </c>
      <c r="B28" t="s">
        <v>112</v>
      </c>
      <c r="C28" t="s">
        <v>38</v>
      </c>
      <c r="D28" t="s">
        <v>93</v>
      </c>
      <c r="E28" t="s">
        <v>109</v>
      </c>
      <c r="F28">
        <v>1</v>
      </c>
      <c r="G28" t="s">
        <v>37</v>
      </c>
      <c r="H28" t="s">
        <v>35</v>
      </c>
      <c r="I28" t="s">
        <v>37</v>
      </c>
      <c r="J28" t="s">
        <v>35</v>
      </c>
    </row>
    <row r="29" spans="1:10" x14ac:dyDescent="0.25">
      <c r="A29">
        <v>28</v>
      </c>
      <c r="B29" t="s">
        <v>112</v>
      </c>
      <c r="C29" t="s">
        <v>38</v>
      </c>
      <c r="D29" t="s">
        <v>108</v>
      </c>
      <c r="E29" t="s">
        <v>110</v>
      </c>
      <c r="F29">
        <v>1</v>
      </c>
      <c r="G29" t="s">
        <v>37</v>
      </c>
      <c r="H29" t="s">
        <v>35</v>
      </c>
      <c r="I29" t="s">
        <v>37</v>
      </c>
      <c r="J29" t="s">
        <v>35</v>
      </c>
    </row>
    <row r="30" spans="1:10" x14ac:dyDescent="0.25">
      <c r="A30">
        <v>29</v>
      </c>
      <c r="B30" t="s">
        <v>112</v>
      </c>
      <c r="C30" t="s">
        <v>38</v>
      </c>
      <c r="D30" t="s">
        <v>91</v>
      </c>
      <c r="E30" t="s">
        <v>111</v>
      </c>
      <c r="F30">
        <v>1</v>
      </c>
      <c r="G30" t="s">
        <v>37</v>
      </c>
      <c r="H30" t="s">
        <v>35</v>
      </c>
      <c r="I30" t="s">
        <v>37</v>
      </c>
      <c r="J30" t="s">
        <v>35</v>
      </c>
    </row>
    <row r="31" spans="1:10" x14ac:dyDescent="0.25">
      <c r="A31">
        <v>30</v>
      </c>
      <c r="B31" t="s">
        <v>115</v>
      </c>
      <c r="C31" t="s">
        <v>88</v>
      </c>
      <c r="D31" t="s">
        <v>86</v>
      </c>
      <c r="F31">
        <v>1</v>
      </c>
      <c r="G31" t="s">
        <v>37</v>
      </c>
      <c r="H31" t="s">
        <v>35</v>
      </c>
      <c r="I31" t="s">
        <v>37</v>
      </c>
      <c r="J31" t="s">
        <v>35</v>
      </c>
    </row>
    <row r="32" spans="1:10" x14ac:dyDescent="0.25">
      <c r="A32">
        <v>31</v>
      </c>
      <c r="B32" t="s">
        <v>115</v>
      </c>
      <c r="C32" t="s">
        <v>88</v>
      </c>
      <c r="D32" t="s">
        <v>89</v>
      </c>
      <c r="F32">
        <v>1</v>
      </c>
      <c r="G32" t="s">
        <v>37</v>
      </c>
      <c r="H32" t="s">
        <v>35</v>
      </c>
      <c r="I32" t="s">
        <v>37</v>
      </c>
      <c r="J32" t="s">
        <v>35</v>
      </c>
    </row>
    <row r="33" spans="1:10" x14ac:dyDescent="0.25">
      <c r="A33">
        <v>32</v>
      </c>
      <c r="B33" t="s">
        <v>115</v>
      </c>
      <c r="C33" t="s">
        <v>88</v>
      </c>
      <c r="D33" t="s">
        <v>87</v>
      </c>
      <c r="E33" t="s">
        <v>114</v>
      </c>
      <c r="F33">
        <v>1</v>
      </c>
      <c r="G33" t="s">
        <v>37</v>
      </c>
      <c r="H33" t="s">
        <v>35</v>
      </c>
      <c r="I33" t="s">
        <v>37</v>
      </c>
      <c r="J33" t="s">
        <v>35</v>
      </c>
    </row>
    <row r="34" spans="1:10" x14ac:dyDescent="0.25">
      <c r="A34">
        <v>33</v>
      </c>
      <c r="B34" t="s">
        <v>115</v>
      </c>
      <c r="C34" t="s">
        <v>38</v>
      </c>
      <c r="D34" t="s">
        <v>93</v>
      </c>
      <c r="E34" t="s">
        <v>118</v>
      </c>
      <c r="F34">
        <v>1</v>
      </c>
      <c r="G34" t="s">
        <v>37</v>
      </c>
      <c r="H34" t="s">
        <v>35</v>
      </c>
      <c r="I34" t="s">
        <v>37</v>
      </c>
      <c r="J34" t="s">
        <v>35</v>
      </c>
    </row>
    <row r="35" spans="1:10" x14ac:dyDescent="0.25">
      <c r="A35">
        <v>34</v>
      </c>
      <c r="B35" t="s">
        <v>115</v>
      </c>
      <c r="C35" t="s">
        <v>38</v>
      </c>
      <c r="D35" t="s">
        <v>90</v>
      </c>
      <c r="E35" t="s">
        <v>94</v>
      </c>
      <c r="F35">
        <v>1</v>
      </c>
      <c r="G35" t="s">
        <v>37</v>
      </c>
      <c r="H35" t="s">
        <v>35</v>
      </c>
      <c r="I35" t="s">
        <v>37</v>
      </c>
      <c r="J35" t="s">
        <v>35</v>
      </c>
    </row>
    <row r="36" spans="1:10" x14ac:dyDescent="0.25">
      <c r="A36">
        <v>35</v>
      </c>
      <c r="B36" t="s">
        <v>115</v>
      </c>
      <c r="C36" t="s">
        <v>38</v>
      </c>
      <c r="D36" t="s">
        <v>91</v>
      </c>
      <c r="E36" t="s">
        <v>116</v>
      </c>
      <c r="F36">
        <v>1</v>
      </c>
      <c r="G36" t="s">
        <v>37</v>
      </c>
      <c r="H36" t="s">
        <v>35</v>
      </c>
      <c r="I36" t="s">
        <v>37</v>
      </c>
      <c r="J36" t="s">
        <v>35</v>
      </c>
    </row>
    <row r="37" spans="1:10" x14ac:dyDescent="0.25">
      <c r="A37">
        <v>36</v>
      </c>
      <c r="B37" t="s">
        <v>115</v>
      </c>
      <c r="C37" t="s">
        <v>38</v>
      </c>
      <c r="D37" t="s">
        <v>108</v>
      </c>
      <c r="E37" t="s">
        <v>117</v>
      </c>
      <c r="F37">
        <v>1</v>
      </c>
      <c r="G37" t="s">
        <v>37</v>
      </c>
      <c r="H37" t="s">
        <v>35</v>
      </c>
      <c r="I37" t="s">
        <v>37</v>
      </c>
      <c r="J37" t="s">
        <v>35</v>
      </c>
    </row>
    <row r="38" spans="1:10" x14ac:dyDescent="0.25">
      <c r="A38">
        <v>37</v>
      </c>
      <c r="B38" t="s">
        <v>115</v>
      </c>
      <c r="C38" t="s">
        <v>38</v>
      </c>
      <c r="D38" t="s">
        <v>91</v>
      </c>
      <c r="E38" t="s">
        <v>111</v>
      </c>
      <c r="F38">
        <v>1</v>
      </c>
      <c r="G38" t="s">
        <v>37</v>
      </c>
      <c r="H38" t="s">
        <v>35</v>
      </c>
      <c r="I38" t="s">
        <v>37</v>
      </c>
      <c r="J38" t="s">
        <v>35</v>
      </c>
    </row>
    <row r="39" spans="1:10" x14ac:dyDescent="0.25">
      <c r="A39">
        <v>38</v>
      </c>
      <c r="B39" t="s">
        <v>123</v>
      </c>
      <c r="C39" t="s">
        <v>88</v>
      </c>
      <c r="D39" t="s">
        <v>86</v>
      </c>
      <c r="F39">
        <v>1</v>
      </c>
      <c r="G39" t="s">
        <v>37</v>
      </c>
      <c r="H39" t="s">
        <v>35</v>
      </c>
      <c r="I39" t="s">
        <v>37</v>
      </c>
      <c r="J39" t="s">
        <v>35</v>
      </c>
    </row>
    <row r="40" spans="1:10" x14ac:dyDescent="0.25">
      <c r="A40">
        <v>39</v>
      </c>
      <c r="B40" t="s">
        <v>123</v>
      </c>
      <c r="C40" t="s">
        <v>88</v>
      </c>
      <c r="D40" t="s">
        <v>89</v>
      </c>
      <c r="F40">
        <v>1</v>
      </c>
      <c r="G40" t="s">
        <v>37</v>
      </c>
      <c r="H40" t="s">
        <v>35</v>
      </c>
      <c r="I40" t="s">
        <v>37</v>
      </c>
      <c r="J40" t="s">
        <v>35</v>
      </c>
    </row>
    <row r="41" spans="1:10" x14ac:dyDescent="0.25">
      <c r="A41">
        <v>40</v>
      </c>
      <c r="B41" t="s">
        <v>123</v>
      </c>
      <c r="C41" t="s">
        <v>88</v>
      </c>
      <c r="D41" t="s">
        <v>87</v>
      </c>
      <c r="E41" t="s">
        <v>119</v>
      </c>
      <c r="F41">
        <v>1</v>
      </c>
      <c r="G41" t="s">
        <v>37</v>
      </c>
      <c r="H41" t="s">
        <v>35</v>
      </c>
      <c r="I41" t="s">
        <v>37</v>
      </c>
      <c r="J41" t="s">
        <v>35</v>
      </c>
    </row>
    <row r="42" spans="1:10" x14ac:dyDescent="0.25">
      <c r="A42">
        <v>41</v>
      </c>
      <c r="B42" t="s">
        <v>123</v>
      </c>
      <c r="C42" t="s">
        <v>38</v>
      </c>
      <c r="D42" t="s">
        <v>93</v>
      </c>
      <c r="E42" t="s">
        <v>120</v>
      </c>
      <c r="F42">
        <v>1</v>
      </c>
      <c r="G42" t="s">
        <v>37</v>
      </c>
      <c r="H42" t="s">
        <v>35</v>
      </c>
      <c r="I42" t="s">
        <v>37</v>
      </c>
      <c r="J42" t="s">
        <v>35</v>
      </c>
    </row>
    <row r="43" spans="1:10" x14ac:dyDescent="0.25">
      <c r="A43">
        <v>42</v>
      </c>
      <c r="B43" t="s">
        <v>123</v>
      </c>
      <c r="C43" t="s">
        <v>38</v>
      </c>
      <c r="D43" t="s">
        <v>108</v>
      </c>
      <c r="E43" t="s">
        <v>121</v>
      </c>
      <c r="F43">
        <v>1</v>
      </c>
      <c r="G43" t="s">
        <v>37</v>
      </c>
      <c r="H43" t="s">
        <v>35</v>
      </c>
      <c r="I43" t="s">
        <v>37</v>
      </c>
      <c r="J43" t="s">
        <v>35</v>
      </c>
    </row>
    <row r="44" spans="1:10" x14ac:dyDescent="0.25">
      <c r="A44">
        <v>43</v>
      </c>
      <c r="B44" t="s">
        <v>123</v>
      </c>
      <c r="C44" t="s">
        <v>38</v>
      </c>
      <c r="D44" t="s">
        <v>91</v>
      </c>
      <c r="E44" t="s">
        <v>122</v>
      </c>
      <c r="F44">
        <v>1</v>
      </c>
      <c r="G44" t="s">
        <v>37</v>
      </c>
      <c r="H44" t="s">
        <v>35</v>
      </c>
      <c r="I44" t="s">
        <v>37</v>
      </c>
      <c r="J44" t="s">
        <v>35</v>
      </c>
    </row>
    <row r="45" spans="1:10" x14ac:dyDescent="0.25">
      <c r="A45">
        <v>44</v>
      </c>
      <c r="B45" t="s">
        <v>125</v>
      </c>
      <c r="C45" t="s">
        <v>88</v>
      </c>
      <c r="D45" t="s">
        <v>86</v>
      </c>
      <c r="F45">
        <v>1</v>
      </c>
      <c r="G45" t="s">
        <v>37</v>
      </c>
      <c r="H45" t="s">
        <v>35</v>
      </c>
      <c r="I45" t="s">
        <v>37</v>
      </c>
      <c r="J45" t="s">
        <v>35</v>
      </c>
    </row>
    <row r="46" spans="1:10" x14ac:dyDescent="0.25">
      <c r="A46">
        <v>45</v>
      </c>
      <c r="B46" t="s">
        <v>125</v>
      </c>
      <c r="C46" t="s">
        <v>88</v>
      </c>
      <c r="D46" t="s">
        <v>89</v>
      </c>
      <c r="F46">
        <v>1</v>
      </c>
      <c r="G46" t="s">
        <v>37</v>
      </c>
      <c r="H46" t="s">
        <v>35</v>
      </c>
      <c r="I46" t="s">
        <v>37</v>
      </c>
      <c r="J46" t="s">
        <v>35</v>
      </c>
    </row>
    <row r="47" spans="1:10" x14ac:dyDescent="0.25">
      <c r="A47">
        <v>46</v>
      </c>
      <c r="B47" t="s">
        <v>125</v>
      </c>
      <c r="C47" t="s">
        <v>88</v>
      </c>
      <c r="D47" t="s">
        <v>87</v>
      </c>
      <c r="E47" t="s">
        <v>101</v>
      </c>
      <c r="F47">
        <v>1</v>
      </c>
      <c r="G47" t="s">
        <v>37</v>
      </c>
      <c r="H47" t="s">
        <v>35</v>
      </c>
      <c r="I47" t="s">
        <v>37</v>
      </c>
      <c r="J47" t="s">
        <v>35</v>
      </c>
    </row>
    <row r="48" spans="1:10" x14ac:dyDescent="0.25">
      <c r="A48">
        <v>47</v>
      </c>
      <c r="B48" t="s">
        <v>125</v>
      </c>
      <c r="C48" t="s">
        <v>38</v>
      </c>
      <c r="D48" t="s">
        <v>93</v>
      </c>
      <c r="E48" t="s">
        <v>126</v>
      </c>
      <c r="F48">
        <v>1</v>
      </c>
      <c r="G48" t="s">
        <v>37</v>
      </c>
      <c r="H48" t="s">
        <v>35</v>
      </c>
      <c r="I48" t="s">
        <v>37</v>
      </c>
      <c r="J48" t="s">
        <v>35</v>
      </c>
    </row>
    <row r="49" spans="1:10" x14ac:dyDescent="0.25">
      <c r="A49">
        <v>48</v>
      </c>
      <c r="B49" t="s">
        <v>125</v>
      </c>
      <c r="C49" t="s">
        <v>38</v>
      </c>
      <c r="D49" t="s">
        <v>124</v>
      </c>
      <c r="E49" t="s">
        <v>127</v>
      </c>
      <c r="F49">
        <v>1</v>
      </c>
      <c r="G49" t="s">
        <v>37</v>
      </c>
      <c r="H49" t="s">
        <v>35</v>
      </c>
      <c r="I49" t="s">
        <v>37</v>
      </c>
      <c r="J49" t="s">
        <v>35</v>
      </c>
    </row>
    <row r="50" spans="1:10" x14ac:dyDescent="0.25">
      <c r="A50">
        <v>49</v>
      </c>
      <c r="B50" t="s">
        <v>125</v>
      </c>
      <c r="C50" t="s">
        <v>38</v>
      </c>
      <c r="D50" t="s">
        <v>91</v>
      </c>
      <c r="E50" t="s">
        <v>128</v>
      </c>
      <c r="F50">
        <v>1</v>
      </c>
      <c r="G50" t="s">
        <v>37</v>
      </c>
      <c r="H50" t="s">
        <v>35</v>
      </c>
      <c r="I50" t="s">
        <v>37</v>
      </c>
      <c r="J5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474B-7773-4A70-9B92-C91C531E9B5B}">
  <dimension ref="A1:H1"/>
  <sheetViews>
    <sheetView workbookViewId="0">
      <selection activeCell="D5" sqref="D5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4.5703125" bestFit="1" customWidth="1"/>
    <col min="4" max="4" width="14.28515625" bestFit="1" customWidth="1"/>
    <col min="5" max="5" width="6.28515625" bestFit="1" customWidth="1"/>
    <col min="6" max="6" width="10.42578125" bestFit="1" customWidth="1"/>
    <col min="7" max="7" width="10.5703125" bestFit="1" customWidth="1"/>
    <col min="8" max="8" width="16.28515625" bestFit="1" customWidth="1"/>
  </cols>
  <sheetData>
    <row r="1" spans="1:8" x14ac:dyDescent="0.25">
      <c r="A1" t="s">
        <v>0</v>
      </c>
      <c r="B1" t="s">
        <v>18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config.staging_to_core</vt:lpstr>
      <vt:lpstr>config.optimization_base</vt:lpstr>
      <vt:lpstr>config.optimization_staging_to_</vt:lpstr>
      <vt:lpstr>audit.staging_to_core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 Peter</dc:creator>
  <cp:lastModifiedBy>Hencil Peter</cp:lastModifiedBy>
  <dcterms:created xsi:type="dcterms:W3CDTF">2023-09-28T02:31:02Z</dcterms:created>
  <dcterms:modified xsi:type="dcterms:W3CDTF">2023-10-03T15:12:59Z</dcterms:modified>
</cp:coreProperties>
</file>