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E:\INTERNSHIP\My Projects\project 2\P2-01\"/>
    </mc:Choice>
  </mc:AlternateContent>
  <xr:revisionPtr revIDLastSave="0" documentId="13_ncr:1_{E2CA787D-4F52-4F23-9AE3-33C2715F4B5C}" xr6:coauthVersionLast="47" xr6:coauthVersionMax="47" xr10:uidLastSave="{00000000-0000-0000-0000-000000000000}"/>
  <bookViews>
    <workbookView xWindow="-108" yWindow="-108" windowWidth="23256" windowHeight="12456" xr2:uid="{00000000-000D-0000-FFFF-FFFF00000000}"/>
  </bookViews>
  <sheets>
    <sheet name="DataSet" sheetId="11" r:id="rId1"/>
    <sheet name="Sheet1" sheetId="12" r:id="rId2"/>
    <sheet name="Sheet2" sheetId="13" r:id="rId3"/>
    <sheet name="Sheet3" sheetId="14" r:id="rId4"/>
    <sheet name="Sheet4" sheetId="15" r:id="rId5"/>
    <sheet name="Sheet5" sheetId="16" r:id="rId6"/>
    <sheet name="Sheet6" sheetId="17" r:id="rId7"/>
    <sheet name="Sheet7" sheetId="18" r:id="rId8"/>
    <sheet name="Sheet8" sheetId="19" r:id="rId9"/>
    <sheet name="Sheet9" sheetId="20" r:id="rId10"/>
    <sheet name="Sheet10" sheetId="21" r:id="rId11"/>
    <sheet name="Sheet11" sheetId="22" r:id="rId12"/>
    <sheet name="Sheet12" sheetId="23" r:id="rId13"/>
    <sheet name="DashBoard" sheetId="26" r:id="rId14"/>
  </sheets>
  <definedNames>
    <definedName name="dataset">DataSet!$A$1:$G$71</definedName>
    <definedName name="Slicer_Gender">#N/A</definedName>
    <definedName name="Slicer_Insurance_Type">#N/A</definedName>
  </definedNames>
  <calcPr calcId="181029"/>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2" i="11"/>
</calcChain>
</file>

<file path=xl/sharedStrings.xml><?xml version="1.0" encoding="utf-8"?>
<sst xmlns="http://schemas.openxmlformats.org/spreadsheetml/2006/main" count="352" uniqueCount="39">
  <si>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</si>
  <si>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</si>
  <si>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</si>
  <si>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</si>
  <si>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</si>
  <si>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</si>
  <si>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</si>
  <si>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</si>
  <si>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</si>
  <si>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</si>
  <si>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</si>
  <si>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</si>
  <si>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</si>
  <si>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</si>
  <si>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</si>
  <si>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</si>
  <si>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</si>
  <si>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</si>
  <si>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</si>
  <si>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</si>
  <si>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</si>
  <si>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Row Labels</t>
  </si>
  <si>
    <t>Grand Total</t>
  </si>
  <si>
    <t>Sum of Treatment_Cost</t>
  </si>
  <si>
    <t>Average of Treatment_Cost</t>
  </si>
  <si>
    <t>Age_Group</t>
  </si>
  <si>
    <t>20-30</t>
  </si>
  <si>
    <t>31-40</t>
  </si>
  <si>
    <t>41-50</t>
  </si>
  <si>
    <t>51-60</t>
  </si>
  <si>
    <t>61-70</t>
  </si>
  <si>
    <t>71-80</t>
  </si>
  <si>
    <t>Count of Patient_ID</t>
  </si>
  <si>
    <t>Count of Medical_Condition</t>
  </si>
  <si>
    <t>Average of Age</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</si>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</sst>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treatment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Sheet1!$A$4:$A$6</c:f>
              <c:strCache>
                <c:ptCount val="2"/>
                <c:pt idx="0">
                  <c:v>Female</c:v>
                </c:pt>
                <c:pt idx="1">
                  <c:v>Male</c:v>
                </c:pt>
              </c:strCache>
            </c:strRef>
          </c:cat>
          <c:val>
            <c:numRef>
              <c:f>Sheet1!$B$4:$B$6</c:f>
              <c:numCache>
                <c:formatCode>General</c:formatCode>
                <c:ptCount val="2"/>
                <c:pt idx="0">
                  <c:v>977.14285714285711</c:v>
                </c:pt>
                <c:pt idx="1">
                  <c:v>1291.4285714285713</c:v>
                </c:pt>
              </c:numCache>
            </c:numRef>
          </c:val>
          <c:extLst>
            <c:ext xmlns:c16="http://schemas.microsoft.com/office/drawing/2014/chart" uri="{C3380CC4-5D6E-409C-BE32-E72D297353CC}">
              <c16:uniqueId val="{00000000-1556-4E78-AC92-7396508277B9}"/>
            </c:ext>
          </c:extLst>
        </c:ser>
        <c:dLbls>
          <c:showLegendKey val="0"/>
          <c:showVal val="0"/>
          <c:showCatName val="0"/>
          <c:showSerName val="0"/>
          <c:showPercent val="0"/>
          <c:showBubbleSize val="0"/>
        </c:dLbls>
        <c:gapWidth val="100"/>
        <c:overlap val="-24"/>
        <c:axId val="1671510895"/>
        <c:axId val="1671505135"/>
      </c:barChart>
      <c:catAx>
        <c:axId val="167151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05135"/>
        <c:crosses val="autoZero"/>
        <c:auto val="1"/>
        <c:lblAlgn val="ctr"/>
        <c:lblOffset val="100"/>
        <c:noMultiLvlLbl val="0"/>
      </c:catAx>
      <c:valAx>
        <c:axId val="1671505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1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Healthcare.xlsx]Sheet10!PivotTable19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Patients with Chronic Conditions</a:t>
            </a:r>
          </a:p>
        </c:rich>
      </c:tx>
      <c:layout>
        <c:manualLayout>
          <c:xMode val="edge"/>
          <c:yMode val="edge"/>
          <c:x val="0.41559843260240831"/>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D0-4FCE-8BB6-0FF7FD49D1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D0-4FCE-8BB6-0FF7FD49D1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AD0-4FCE-8BB6-0FF7FD49D1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AD0-4FCE-8BB6-0FF7FD49D19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AD0-4FCE-8BB6-0FF7FD49D1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AD0-4FCE-8BB6-0FF7FD49D19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AD0-4FCE-8BB6-0FF7FD49D19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AD0-4FCE-8BB6-0FF7FD49D19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AD0-4FCE-8BB6-0FF7FD49D19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2-06D2-4332-A4DB-458FE0E1CCC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Healthcare.xlsx]Sheet11!PivotTable20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FA99-4F9D-910D-22D743088C34}"/>
            </c:ext>
          </c:extLst>
        </c:ser>
        <c:dLbls>
          <c:dLblPos val="outEnd"/>
          <c:showLegendKey val="0"/>
          <c:showVal val="1"/>
          <c:showCatName val="0"/>
          <c:showSerName val="0"/>
          <c:showPercent val="0"/>
          <c:showBubbleSize val="0"/>
        </c:dLbls>
        <c:gapWidth val="100"/>
        <c:overlap val="-24"/>
        <c:axId val="1916046591"/>
        <c:axId val="1916031711"/>
      </c:barChart>
      <c:catAx>
        <c:axId val="191604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31711"/>
        <c:crosses val="autoZero"/>
        <c:auto val="1"/>
        <c:lblAlgn val="ctr"/>
        <c:lblOffset val="100"/>
        <c:noMultiLvlLbl val="0"/>
      </c:catAx>
      <c:valAx>
        <c:axId val="191603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Healthcare.xlsx]Sheet1!PivotTable10</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treatment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Sheet1!$A$4:$A$6</c:f>
              <c:strCache>
                <c:ptCount val="2"/>
                <c:pt idx="0">
                  <c:v>Female</c:v>
                </c:pt>
                <c:pt idx="1">
                  <c:v>Male</c:v>
                </c:pt>
              </c:strCache>
            </c:strRef>
          </c:cat>
          <c:val>
            <c:numRef>
              <c:f>Sheet1!$B$4:$B$6</c:f>
              <c:numCache>
                <c:formatCode>General</c:formatCode>
                <c:ptCount val="2"/>
                <c:pt idx="0">
                  <c:v>977.14285714285711</c:v>
                </c:pt>
                <c:pt idx="1">
                  <c:v>1291.4285714285713</c:v>
                </c:pt>
              </c:numCache>
            </c:numRef>
          </c:val>
          <c:extLst>
            <c:ext xmlns:c16="http://schemas.microsoft.com/office/drawing/2014/chart" uri="{C3380CC4-5D6E-409C-BE32-E72D297353CC}">
              <c16:uniqueId val="{00000000-1A41-470F-A981-DB566AFD0649}"/>
            </c:ext>
          </c:extLst>
        </c:ser>
        <c:dLbls>
          <c:showLegendKey val="0"/>
          <c:showVal val="0"/>
          <c:showCatName val="0"/>
          <c:showSerName val="0"/>
          <c:showPercent val="0"/>
          <c:showBubbleSize val="0"/>
        </c:dLbls>
        <c:gapWidth val="100"/>
        <c:overlap val="-24"/>
        <c:axId val="1671510895"/>
        <c:axId val="1671505135"/>
      </c:barChart>
      <c:catAx>
        <c:axId val="1671510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05135"/>
        <c:crosses val="autoZero"/>
        <c:auto val="1"/>
        <c:lblAlgn val="ctr"/>
        <c:lblOffset val="100"/>
        <c:noMultiLvlLbl val="0"/>
      </c:catAx>
      <c:valAx>
        <c:axId val="1671505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1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[Ujjwal Singh P2-01 Healthcare.xlsx]Sheet2!PivotTable11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Sheet2!$A$4:$A$10</c:f>
              <c:strCache>
                <c:ptCount val="6"/>
                <c:pt idx="0">
                  <c:v>20-30</c:v>
                </c:pt>
                <c:pt idx="1">
                  <c:v>31-40</c:v>
                </c:pt>
                <c:pt idx="2">
                  <c:v>41-50</c:v>
                </c:pt>
                <c:pt idx="3">
                  <c:v>51-60</c:v>
                </c:pt>
                <c:pt idx="4">
                  <c:v>61-70</c:v>
                </c:pt>
                <c:pt idx="5">
                  <c:v>71-80</c:v>
                </c:pt>
              </c:strCache>
            </c:strRef>
          </c:cat>
          <c:val>
            <c:numRef>
              <c:f>Sheet2!$B$4:$B$10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5D24-4440-8128-3350022ECF33}"/>
            </c:ext>
          </c:extLst>
        </c:ser>
        <c:dLbls>
          <c:showLegendKey val="0"/>
          <c:showVal val="0"/>
          <c:showCatName val="0"/>
          <c:showSerName val="0"/>
          <c:showPercent val="0"/>
          <c:showBubbleSize val="0"/>
        </c:dLbls>
        <c:gapWidth val="100"/>
        <c:overlap val="-24"/>
        <c:axId val="1671505615"/>
        <c:axId val="1671486895"/>
      </c:barChart>
      <c:catAx>
        <c:axId val="1671505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86895"/>
        <c:crosses val="autoZero"/>
        <c:auto val="1"/>
        <c:lblAlgn val="ctr"/>
        <c:lblOffset val="100"/>
        <c:noMultiLvlLbl val="0"/>
      </c:catAx>
      <c:valAx>
        <c:axId val="1671486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0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Healthcare.xlsx]Sheet3!PivotTable12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cost by </a:t>
            </a:r>
          </a:p>
          <a:p>
            <a:pPr>
              <a:defRPr/>
            </a:pPr>
            <a:r>
              <a:rPr lang="en-US"/>
              <a:t>Insurance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272156605424323"/>
          <c:y val="0.44212689559638385"/>
          <c:w val="0.19400131233595799"/>
          <c:h val="0.40416940069991253"/>
        </c:manualLayout>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A0-4C6B-80E6-36A548C019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A0-4C6B-80E6-36A548C019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A0-4C6B-80E6-36A548C0194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Medicaid</c:v>
                </c:pt>
                <c:pt idx="1">
                  <c:v>Medicare</c:v>
                </c:pt>
                <c:pt idx="2">
                  <c:v>Private</c:v>
                </c:pt>
              </c:strCache>
            </c:strRef>
          </c:cat>
          <c:val>
            <c:numRef>
              <c:f>Sheet3!$B$4:$B$7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6-4FA0-4C6B-80E6-36A548C01949}"/>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Healthcare.xlsx]Sheet4!PivotTable13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Medical</a:t>
            </a:r>
            <a:r>
              <a:rPr lang="en-US" baseline="0"/>
              <a:t>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AE6C-4976-84BE-35412E69F199}"/>
            </c:ext>
          </c:extLst>
        </c:ser>
        <c:dLbls>
          <c:dLblPos val="outEnd"/>
          <c:showLegendKey val="0"/>
          <c:showVal val="1"/>
          <c:showCatName val="0"/>
          <c:showSerName val="0"/>
          <c:showPercent val="0"/>
          <c:showBubbleSize val="0"/>
        </c:dLbls>
        <c:gapWidth val="100"/>
        <c:overlap val="-24"/>
        <c:axId val="1671491215"/>
        <c:axId val="1671494095"/>
      </c:barChart>
      <c:catAx>
        <c:axId val="167149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94095"/>
        <c:crosses val="autoZero"/>
        <c:auto val="1"/>
        <c:lblAlgn val="ctr"/>
        <c:lblOffset val="100"/>
        <c:noMultiLvlLbl val="0"/>
      </c:catAx>
      <c:valAx>
        <c:axId val="167149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9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Healthcare.xlsx]Sheet5!PivotTable14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Medical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88A4-4A1F-9149-516F486975DA}"/>
            </c:ext>
          </c:extLst>
        </c:ser>
        <c:dLbls>
          <c:dLblPos val="outEnd"/>
          <c:showLegendKey val="0"/>
          <c:showVal val="1"/>
          <c:showCatName val="0"/>
          <c:showSerName val="0"/>
          <c:showPercent val="0"/>
          <c:showBubbleSize val="0"/>
        </c:dLbls>
        <c:gapWidth val="100"/>
        <c:overlap val="-24"/>
        <c:axId val="1671484015"/>
        <c:axId val="1671514735"/>
      </c:barChart>
      <c:catAx>
        <c:axId val="167148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14735"/>
        <c:crosses val="autoZero"/>
        <c:auto val="1"/>
        <c:lblAlgn val="ctr"/>
        <c:lblOffset val="100"/>
        <c:noMultiLvlLbl val="0"/>
      </c:catAx>
      <c:valAx>
        <c:axId val="1671514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Healthcare.xlsx]Sheet6!PivotTable15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Sheet6!$A$4:$A$18</c:f>
              <c:multiLvlStrCache>
                <c:ptCount val="12"/>
                <c:lvl>
                  <c:pt idx="0">
                    <c:v>20-30</c:v>
                  </c:pt>
                  <c:pt idx="1">
                    <c:v>31-40</c:v>
                  </c:pt>
                  <c:pt idx="2">
                    <c:v>41-50</c:v>
                  </c:pt>
                  <c:pt idx="3">
                    <c:v>51-60</c:v>
                  </c:pt>
                  <c:pt idx="4">
                    <c:v>61-70</c:v>
                  </c:pt>
                  <c:pt idx="5">
                    <c:v>71-80</c:v>
                  </c:pt>
                  <c:pt idx="6">
                    <c:v>20-30</c:v>
                  </c:pt>
                  <c:pt idx="7">
                    <c:v>31-40</c:v>
                  </c:pt>
                  <c:pt idx="8">
                    <c:v>41-50</c:v>
                  </c:pt>
                  <c:pt idx="9">
                    <c:v>51-60</c:v>
                  </c:pt>
                  <c:pt idx="10">
                    <c:v>61-70</c:v>
                  </c:pt>
                  <c:pt idx="11">
                    <c:v>71-80</c:v>
                  </c:pt>
                </c:lvl>
                <c:lvl>
                  <c:pt idx="0">
                    <c:v>Female</c:v>
                  </c:pt>
                  <c:pt idx="6">
                    <c:v>Male</c:v>
                  </c:pt>
                </c:lvl>
              </c:multiLvlStrCache>
            </c:multiLvlStrRef>
          </c:cat>
          <c:val>
            <c:numRef>
              <c:f>Sheet6!$B$4:$B$18</c:f>
              <c:numCache>
                <c:formatCode>General</c:formatCode>
                <c:ptCount val="12"/>
                <c:pt idx="0">
                  <c:v>650</c:v>
                </c:pt>
                <c:pt idx="1">
                  <c:v>644.44444444444446</c:v>
                </c:pt>
                <c:pt idx="2">
                  <c:v>866.66666666666663</c:v>
                </c:pt>
                <c:pt idx="3">
                  <c:v>1320</c:v>
                </c:pt>
                <c:pt idx="4">
                  <c:v>1485.7142857142858</c:v>
                </c:pt>
                <c:pt idx="5">
                  <c:v>1000</c:v>
                </c:pt>
                <c:pt idx="6">
                  <c:v>1025</c:v>
                </c:pt>
                <c:pt idx="7">
                  <c:v>800</c:v>
                </c:pt>
                <c:pt idx="8">
                  <c:v>885.71428571428567</c:v>
                </c:pt>
                <c:pt idx="9">
                  <c:v>1010</c:v>
                </c:pt>
                <c:pt idx="10">
                  <c:v>2000</c:v>
                </c:pt>
                <c:pt idx="11">
                  <c:v>1600</c:v>
                </c:pt>
              </c:numCache>
            </c:numRef>
          </c:val>
          <c:extLst>
            <c:ext xmlns:c16="http://schemas.microsoft.com/office/drawing/2014/chart" uri="{C3380CC4-5D6E-409C-BE32-E72D297353CC}">
              <c16:uniqueId val="{00000000-66EE-45AF-B6A0-F2006655D424}"/>
            </c:ext>
          </c:extLst>
        </c:ser>
        <c:dLbls>
          <c:dLblPos val="outEnd"/>
          <c:showLegendKey val="0"/>
          <c:showVal val="1"/>
          <c:showCatName val="0"/>
          <c:showSerName val="0"/>
          <c:showPercent val="0"/>
          <c:showBubbleSize val="0"/>
        </c:dLbls>
        <c:gapWidth val="100"/>
        <c:overlap val="-24"/>
        <c:axId val="1552140751"/>
        <c:axId val="1443696351"/>
      </c:barChart>
      <c:catAx>
        <c:axId val="155214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696351"/>
        <c:crosses val="autoZero"/>
        <c:auto val="1"/>
        <c:lblAlgn val="ctr"/>
        <c:lblOffset val="100"/>
        <c:noMultiLvlLbl val="0"/>
      </c:catAx>
      <c:valAx>
        <c:axId val="1443696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Healthcare.xlsx]Sheet7!PivotTable16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Insurance</a:t>
            </a:r>
            <a:r>
              <a:rPr lang="en-US" baseline="0"/>
              <a:t> type prefernce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Sheet7!$A$4:$A$12</c:f>
              <c:multiLvlStrCache>
                <c:ptCount val="6"/>
                <c:lvl>
                  <c:pt idx="0">
                    <c:v>Medicaid</c:v>
                  </c:pt>
                  <c:pt idx="1">
                    <c:v>Medicare</c:v>
                  </c:pt>
                  <c:pt idx="2">
                    <c:v>Private</c:v>
                  </c:pt>
                  <c:pt idx="3">
                    <c:v>Medicaid</c:v>
                  </c:pt>
                  <c:pt idx="4">
                    <c:v>Medicare</c:v>
                  </c:pt>
                  <c:pt idx="5">
                    <c:v>Private</c:v>
                  </c:pt>
                </c:lvl>
                <c:lvl>
                  <c:pt idx="0">
                    <c:v>Female</c:v>
                  </c:pt>
                  <c:pt idx="3">
                    <c:v>Male</c:v>
                  </c:pt>
                </c:lvl>
              </c:multiLvlStrCache>
            </c:multiLvlStrRef>
          </c:cat>
          <c:val>
            <c:numRef>
              <c:f>Sheet7!$B$4:$B$12</c:f>
              <c:numCache>
                <c:formatCode>General</c:formatCode>
                <c:ptCount val="6"/>
                <c:pt idx="0">
                  <c:v>8</c:v>
                </c:pt>
                <c:pt idx="1">
                  <c:v>20</c:v>
                </c:pt>
                <c:pt idx="2">
                  <c:v>7</c:v>
                </c:pt>
                <c:pt idx="3">
                  <c:v>1</c:v>
                </c:pt>
                <c:pt idx="4">
                  <c:v>10</c:v>
                </c:pt>
                <c:pt idx="5">
                  <c:v>24</c:v>
                </c:pt>
              </c:numCache>
            </c:numRef>
          </c:val>
          <c:extLst>
            <c:ext xmlns:c16="http://schemas.microsoft.com/office/drawing/2014/chart" uri="{C3380CC4-5D6E-409C-BE32-E72D297353CC}">
              <c16:uniqueId val="{00000000-7EBA-4B58-B807-6EA474AD2F4F}"/>
            </c:ext>
          </c:extLst>
        </c:ser>
        <c:dLbls>
          <c:dLblPos val="outEnd"/>
          <c:showLegendKey val="0"/>
          <c:showVal val="1"/>
          <c:showCatName val="0"/>
          <c:showSerName val="0"/>
          <c:showPercent val="0"/>
          <c:showBubbleSize val="0"/>
        </c:dLbls>
        <c:gapWidth val="100"/>
        <c:overlap val="-24"/>
        <c:axId val="1443700671"/>
        <c:axId val="1443701151"/>
      </c:barChart>
      <c:catAx>
        <c:axId val="1443700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01151"/>
        <c:crosses val="autoZero"/>
        <c:auto val="1"/>
        <c:lblAlgn val="ctr"/>
        <c:lblOffset val="100"/>
        <c:noMultiLvlLbl val="0"/>
      </c:catAx>
      <c:valAx>
        <c:axId val="144370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Healthcare.xlsx]Sheet8!PivotTable17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Treatement cost by Insurance Type and Medical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Sheet8!$B$4:$B$26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extLst>
            <c:ext xmlns:c16="http://schemas.microsoft.com/office/drawing/2014/chart" uri="{C3380CC4-5D6E-409C-BE32-E72D297353CC}">
              <c16:uniqueId val="{00000000-6879-43E1-B235-CA8BC9CBDFE4}"/>
            </c:ext>
          </c:extLst>
        </c:ser>
        <c:dLbls>
          <c:dLblPos val="outEnd"/>
          <c:showLegendKey val="0"/>
          <c:showVal val="1"/>
          <c:showCatName val="0"/>
          <c:showSerName val="0"/>
          <c:showPercent val="0"/>
          <c:showBubbleSize val="0"/>
        </c:dLbls>
        <c:gapWidth val="100"/>
        <c:overlap val="-24"/>
        <c:axId val="1916045631"/>
        <c:axId val="1916048031"/>
      </c:barChart>
      <c:catAx>
        <c:axId val="1916045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8031"/>
        <c:crosses val="autoZero"/>
        <c:auto val="1"/>
        <c:lblAlgn val="ctr"/>
        <c:lblOffset val="100"/>
        <c:noMultiLvlLbl val="0"/>
      </c:catAx>
      <c:valAx>
        <c:axId val="1916048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[Ujjwal Singh P2-01 Healthcare.xlsx]Sheet2!PivotTable11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Sheet2!$A$4:$A$10</c:f>
              <c:strCache>
                <c:ptCount val="6"/>
                <c:pt idx="0">
                  <c:v>20-30</c:v>
                </c:pt>
                <c:pt idx="1">
                  <c:v>31-40</c:v>
                </c:pt>
                <c:pt idx="2">
                  <c:v>41-50</c:v>
                </c:pt>
                <c:pt idx="3">
                  <c:v>51-60</c:v>
                </c:pt>
                <c:pt idx="4">
                  <c:v>61-70</c:v>
                </c:pt>
                <c:pt idx="5">
                  <c:v>71-80</c:v>
                </c:pt>
              </c:strCache>
            </c:strRef>
          </c:cat>
          <c:val>
            <c:numRef>
              <c:f>Sheet2!$B$4:$B$10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A704-441D-BFD1-0FBF5E1F4904}"/>
            </c:ext>
          </c:extLst>
        </c:ser>
        <c:dLbls>
          <c:showLegendKey val="0"/>
          <c:showVal val="0"/>
          <c:showCatName val="0"/>
          <c:showSerName val="0"/>
          <c:showPercent val="0"/>
          <c:showBubbleSize val="0"/>
        </c:dLbls>
        <c:gapWidth val="100"/>
        <c:overlap val="-24"/>
        <c:axId val="1671505615"/>
        <c:axId val="1671486895"/>
      </c:barChart>
      <c:catAx>
        <c:axId val="1671505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86895"/>
        <c:crosses val="autoZero"/>
        <c:auto val="1"/>
        <c:lblAlgn val="ctr"/>
        <c:lblOffset val="100"/>
        <c:noMultiLvlLbl val="0"/>
      </c:catAx>
      <c:valAx>
        <c:axId val="1671486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0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Healthcare.xlsx]Sheet9!PivotTable18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Age of patients by Medical Condition</a:t>
            </a:r>
          </a:p>
        </c:rich>
      </c:tx>
      <c:layout>
        <c:manualLayout>
          <c:xMode val="edge"/>
          <c:yMode val="edge"/>
          <c:x val="0.1282082239720034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AF2D-40B7-BBE8-52C7CF137865}"/>
            </c:ext>
          </c:extLst>
        </c:ser>
        <c:dLbls>
          <c:showLegendKey val="0"/>
          <c:showVal val="0"/>
          <c:showCatName val="0"/>
          <c:showSerName val="0"/>
          <c:showPercent val="0"/>
          <c:showBubbleSize val="0"/>
        </c:dLbls>
        <c:gapWidth val="100"/>
        <c:overlap val="-24"/>
        <c:axId val="1916024031"/>
        <c:axId val="1916028351"/>
      </c:barChart>
      <c:catAx>
        <c:axId val="191602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28351"/>
        <c:crosses val="autoZero"/>
        <c:auto val="1"/>
        <c:lblAlgn val="ctr"/>
        <c:lblOffset val="100"/>
        <c:noMultiLvlLbl val="0"/>
      </c:catAx>
      <c:valAx>
        <c:axId val="191602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Healthcare.xlsx]Sheet10!PivotTable19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Patients with Chronic Conditions</a:t>
            </a:r>
          </a:p>
        </c:rich>
      </c:tx>
      <c:layout>
        <c:manualLayout>
          <c:xMode val="edge"/>
          <c:yMode val="edge"/>
          <c:x val="0.41559843260240831"/>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93-43DC-9ACA-6586E313D6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93-43DC-9ACA-6586E313D6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93-43DC-9ACA-6586E313D6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93-43DC-9ACA-6586E313D6B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93-43DC-9ACA-6586E313D6B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A93-43DC-9ACA-6586E313D6B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A93-43DC-9ACA-6586E313D6B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A93-43DC-9ACA-6586E313D6B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A93-43DC-9ACA-6586E313D6B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12-CA93-43DC-9ACA-6586E313D6B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Healthcare.xlsx]Sheet11!PivotTable20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 costs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71C5-401E-9F53-3FC41D9AD9ED}"/>
            </c:ext>
          </c:extLst>
        </c:ser>
        <c:dLbls>
          <c:dLblPos val="outEnd"/>
          <c:showLegendKey val="0"/>
          <c:showVal val="1"/>
          <c:showCatName val="0"/>
          <c:showSerName val="0"/>
          <c:showPercent val="0"/>
          <c:showBubbleSize val="0"/>
        </c:dLbls>
        <c:gapWidth val="100"/>
        <c:overlap val="-24"/>
        <c:axId val="1916046591"/>
        <c:axId val="1916031711"/>
      </c:barChart>
      <c:catAx>
        <c:axId val="191604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31711"/>
        <c:crosses val="autoZero"/>
        <c:auto val="1"/>
        <c:lblAlgn val="ctr"/>
        <c:lblOffset val="100"/>
        <c:noMultiLvlLbl val="0"/>
      </c:catAx>
      <c:valAx>
        <c:axId val="191603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Healthcare.xlsx]Sheet3!PivotTable12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cost by </a:t>
            </a:r>
          </a:p>
          <a:p>
            <a:pPr>
              <a:defRPr/>
            </a:pPr>
            <a:r>
              <a:rPr lang="en-US"/>
              <a:t>Insurance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701-455B-B330-FBF7B98805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57-48FA-8BDD-2464AE2260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57-48FA-8BDD-2464AE2260F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Medicaid</c:v>
                </c:pt>
                <c:pt idx="1">
                  <c:v>Medicare</c:v>
                </c:pt>
                <c:pt idx="2">
                  <c:v>Private</c:v>
                </c:pt>
              </c:strCache>
            </c:strRef>
          </c:cat>
          <c:val>
            <c:numRef>
              <c:f>Sheet3!$B$4:$B$7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D701-455B-B330-FBF7B988055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Healthcare.xlsx]Sheet4!PivotTable13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Medical</a:t>
            </a:r>
            <a:r>
              <a:rPr lang="en-US" baseline="0"/>
              <a:t>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8F62-4C83-BCD4-9D6B26F145E8}"/>
            </c:ext>
          </c:extLst>
        </c:ser>
        <c:dLbls>
          <c:dLblPos val="outEnd"/>
          <c:showLegendKey val="0"/>
          <c:showVal val="1"/>
          <c:showCatName val="0"/>
          <c:showSerName val="0"/>
          <c:showPercent val="0"/>
          <c:showBubbleSize val="0"/>
        </c:dLbls>
        <c:gapWidth val="100"/>
        <c:overlap val="-24"/>
        <c:axId val="1671491215"/>
        <c:axId val="1671494095"/>
      </c:barChart>
      <c:catAx>
        <c:axId val="167149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94095"/>
        <c:crosses val="autoZero"/>
        <c:auto val="1"/>
        <c:lblAlgn val="ctr"/>
        <c:lblOffset val="100"/>
        <c:noMultiLvlLbl val="0"/>
      </c:catAx>
      <c:valAx>
        <c:axId val="167149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9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Healthcare.xlsx]Sheet5!PivotTable14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Medical Condition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5045-4765-8F05-5F5695E0DF92}"/>
            </c:ext>
          </c:extLst>
        </c:ser>
        <c:dLbls>
          <c:dLblPos val="outEnd"/>
          <c:showLegendKey val="0"/>
          <c:showVal val="1"/>
          <c:showCatName val="0"/>
          <c:showSerName val="0"/>
          <c:showPercent val="0"/>
          <c:showBubbleSize val="0"/>
        </c:dLbls>
        <c:gapWidth val="100"/>
        <c:overlap val="-24"/>
        <c:axId val="1671484015"/>
        <c:axId val="1671514735"/>
      </c:barChart>
      <c:catAx>
        <c:axId val="167148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514735"/>
        <c:crosses val="autoZero"/>
        <c:auto val="1"/>
        <c:lblAlgn val="ctr"/>
        <c:lblOffset val="100"/>
        <c:noMultiLvlLbl val="0"/>
      </c:catAx>
      <c:valAx>
        <c:axId val="1671514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4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Healthcare.xlsx]Sheet6!PivotTable15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Treatment</a:t>
            </a:r>
            <a:r>
              <a:rPr lang="en-US" baseline="0"/>
              <a:t> Cost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Sheet6!$A$4:$A$18</c:f>
              <c:multiLvlStrCache>
                <c:ptCount val="12"/>
                <c:lvl>
                  <c:pt idx="0">
                    <c:v>20-30</c:v>
                  </c:pt>
                  <c:pt idx="1">
                    <c:v>31-40</c:v>
                  </c:pt>
                  <c:pt idx="2">
                    <c:v>41-50</c:v>
                  </c:pt>
                  <c:pt idx="3">
                    <c:v>51-60</c:v>
                  </c:pt>
                  <c:pt idx="4">
                    <c:v>61-70</c:v>
                  </c:pt>
                  <c:pt idx="5">
                    <c:v>71-80</c:v>
                  </c:pt>
                  <c:pt idx="6">
                    <c:v>20-30</c:v>
                  </c:pt>
                  <c:pt idx="7">
                    <c:v>31-40</c:v>
                  </c:pt>
                  <c:pt idx="8">
                    <c:v>41-50</c:v>
                  </c:pt>
                  <c:pt idx="9">
                    <c:v>51-60</c:v>
                  </c:pt>
                  <c:pt idx="10">
                    <c:v>61-70</c:v>
                  </c:pt>
                  <c:pt idx="11">
                    <c:v>71-80</c:v>
                  </c:pt>
                </c:lvl>
                <c:lvl>
                  <c:pt idx="0">
                    <c:v>Female</c:v>
                  </c:pt>
                  <c:pt idx="6">
                    <c:v>Male</c:v>
                  </c:pt>
                </c:lvl>
              </c:multiLvlStrCache>
            </c:multiLvlStrRef>
          </c:cat>
          <c:val>
            <c:numRef>
              <c:f>Sheet6!$B$4:$B$18</c:f>
              <c:numCache>
                <c:formatCode>General</c:formatCode>
                <c:ptCount val="12"/>
                <c:pt idx="0">
                  <c:v>650</c:v>
                </c:pt>
                <c:pt idx="1">
                  <c:v>644.44444444444446</c:v>
                </c:pt>
                <c:pt idx="2">
                  <c:v>866.66666666666663</c:v>
                </c:pt>
                <c:pt idx="3">
                  <c:v>1320</c:v>
                </c:pt>
                <c:pt idx="4">
                  <c:v>1485.7142857142858</c:v>
                </c:pt>
                <c:pt idx="5">
                  <c:v>1000</c:v>
                </c:pt>
                <c:pt idx="6">
                  <c:v>1025</c:v>
                </c:pt>
                <c:pt idx="7">
                  <c:v>800</c:v>
                </c:pt>
                <c:pt idx="8">
                  <c:v>885.71428571428567</c:v>
                </c:pt>
                <c:pt idx="9">
                  <c:v>1010</c:v>
                </c:pt>
                <c:pt idx="10">
                  <c:v>2000</c:v>
                </c:pt>
                <c:pt idx="11">
                  <c:v>1600</c:v>
                </c:pt>
              </c:numCache>
            </c:numRef>
          </c:val>
          <c:extLst>
            <c:ext xmlns:c16="http://schemas.microsoft.com/office/drawing/2014/chart" uri="{C3380CC4-5D6E-409C-BE32-E72D297353CC}">
              <c16:uniqueId val="{00000000-0778-4F54-8DE5-B66BB421E08E}"/>
            </c:ext>
          </c:extLst>
        </c:ser>
        <c:dLbls>
          <c:dLblPos val="outEnd"/>
          <c:showLegendKey val="0"/>
          <c:showVal val="1"/>
          <c:showCatName val="0"/>
          <c:showSerName val="0"/>
          <c:showPercent val="0"/>
          <c:showBubbleSize val="0"/>
        </c:dLbls>
        <c:gapWidth val="100"/>
        <c:overlap val="-24"/>
        <c:axId val="1552140751"/>
        <c:axId val="1443696351"/>
      </c:barChart>
      <c:catAx>
        <c:axId val="155214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696351"/>
        <c:crosses val="autoZero"/>
        <c:auto val="1"/>
        <c:lblAlgn val="ctr"/>
        <c:lblOffset val="100"/>
        <c:noMultiLvlLbl val="0"/>
      </c:catAx>
      <c:valAx>
        <c:axId val="1443696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Healthcare.xlsx]Sheet7!PivotTable16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Insurance</a:t>
            </a:r>
            <a:r>
              <a:rPr lang="en-US" baseline="0"/>
              <a:t> type prefernce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Sheet7!$A$4:$A$12</c:f>
              <c:multiLvlStrCache>
                <c:ptCount val="6"/>
                <c:lvl>
                  <c:pt idx="0">
                    <c:v>Medicaid</c:v>
                  </c:pt>
                  <c:pt idx="1">
                    <c:v>Medicare</c:v>
                  </c:pt>
                  <c:pt idx="2">
                    <c:v>Private</c:v>
                  </c:pt>
                  <c:pt idx="3">
                    <c:v>Medicaid</c:v>
                  </c:pt>
                  <c:pt idx="4">
                    <c:v>Medicare</c:v>
                  </c:pt>
                  <c:pt idx="5">
                    <c:v>Private</c:v>
                  </c:pt>
                </c:lvl>
                <c:lvl>
                  <c:pt idx="0">
                    <c:v>Female</c:v>
                  </c:pt>
                  <c:pt idx="3">
                    <c:v>Male</c:v>
                  </c:pt>
                </c:lvl>
              </c:multiLvlStrCache>
            </c:multiLvlStrRef>
          </c:cat>
          <c:val>
            <c:numRef>
              <c:f>Sheet7!$B$4:$B$12</c:f>
              <c:numCache>
                <c:formatCode>General</c:formatCode>
                <c:ptCount val="6"/>
                <c:pt idx="0">
                  <c:v>8</c:v>
                </c:pt>
                <c:pt idx="1">
                  <c:v>20</c:v>
                </c:pt>
                <c:pt idx="2">
                  <c:v>7</c:v>
                </c:pt>
                <c:pt idx="3">
                  <c:v>1</c:v>
                </c:pt>
                <c:pt idx="4">
                  <c:v>10</c:v>
                </c:pt>
                <c:pt idx="5">
                  <c:v>24</c:v>
                </c:pt>
              </c:numCache>
            </c:numRef>
          </c:val>
          <c:extLst>
            <c:ext xmlns:c16="http://schemas.microsoft.com/office/drawing/2014/chart" uri="{C3380CC4-5D6E-409C-BE32-E72D297353CC}">
              <c16:uniqueId val="{00000000-2A6C-4F20-A09F-755C0198ABBF}"/>
            </c:ext>
          </c:extLst>
        </c:ser>
        <c:dLbls>
          <c:dLblPos val="outEnd"/>
          <c:showLegendKey val="0"/>
          <c:showVal val="1"/>
          <c:showCatName val="0"/>
          <c:showSerName val="0"/>
          <c:showPercent val="0"/>
          <c:showBubbleSize val="0"/>
        </c:dLbls>
        <c:gapWidth val="100"/>
        <c:overlap val="-24"/>
        <c:axId val="1443700671"/>
        <c:axId val="1443701151"/>
      </c:barChart>
      <c:catAx>
        <c:axId val="1443700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01151"/>
        <c:crosses val="autoZero"/>
        <c:auto val="1"/>
        <c:lblAlgn val="ctr"/>
        <c:lblOffset val="100"/>
        <c:noMultiLvlLbl val="0"/>
      </c:catAx>
      <c:valAx>
        <c:axId val="144370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Healthcare.xlsx]Sheet8!PivotTable17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Treatement cost by Insurance Type and Medical Condition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Sheet8!$B$4:$B$26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extLst>
            <c:ext xmlns:c16="http://schemas.microsoft.com/office/drawing/2014/chart" uri="{C3380CC4-5D6E-409C-BE32-E72D297353CC}">
              <c16:uniqueId val="{00000000-CB84-4338-AC49-F7EE77C2D61F}"/>
            </c:ext>
          </c:extLst>
        </c:ser>
        <c:dLbls>
          <c:dLblPos val="outEnd"/>
          <c:showLegendKey val="0"/>
          <c:showVal val="1"/>
          <c:showCatName val="0"/>
          <c:showSerName val="0"/>
          <c:showPercent val="0"/>
          <c:showBubbleSize val="0"/>
        </c:dLbls>
        <c:gapWidth val="100"/>
        <c:overlap val="-24"/>
        <c:axId val="1916045631"/>
        <c:axId val="1916048031"/>
      </c:barChart>
      <c:catAx>
        <c:axId val="1916045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8031"/>
        <c:crosses val="autoZero"/>
        <c:auto val="1"/>
        <c:lblAlgn val="ctr"/>
        <c:lblOffset val="100"/>
        <c:noMultiLvlLbl val="0"/>
      </c:catAx>
      <c:valAx>
        <c:axId val="1916048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[Ujjwal Singh P2-01 Healthcare.xlsx]Sheet9!PivotTable18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Age of patients by Medical Condition</a:t>
            </a:r>
          </a:p>
        </c:rich>
      </c:tx>
      <c:layout>
        <c:manualLayout>
          <c:xMode val="edge"/>
          <c:yMode val="edge"/>
          <c:x val="0.1282082239720034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F569-4989-AEA7-60E856298FB9}"/>
            </c:ext>
          </c:extLst>
        </c:ser>
        <c:dLbls>
          <c:showLegendKey val="0"/>
          <c:showVal val="0"/>
          <c:showCatName val="0"/>
          <c:showSerName val="0"/>
          <c:showPercent val="0"/>
          <c:showBubbleSize val="0"/>
        </c:dLbls>
        <c:gapWidth val="100"/>
        <c:overlap val="-24"/>
        <c:axId val="1916024031"/>
        <c:axId val="1916028351"/>
      </c:barChart>
      <c:catAx>
        <c:axId val="191602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28351"/>
        <c:crosses val="autoZero"/>
        <c:auto val="1"/>
        <c:lblAlgn val="ctr"/>
        <c:lblOffset val="100"/>
        <c:noMultiLvlLbl val="0"/>
      </c:catAx>
      <c:valAx>
        <c:axId val="191602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60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15240</xdr:colOff>
      <xdr:row>1</xdr:row>
      <xdr:rowOff>26670</xdr:rowOff>
    </xdr:from>
    <xdr:to>
      <xdr:col>9</xdr:col>
      <xdr:colOff>381000</xdr:colOff>
      <xdr:row>12</xdr:row>
      <xdr:rowOff>76200</xdr:rowOff>
    </xdr:to>
    <xdr:graphicFrame macro="">
      <xdr:nvGraphicFramePr>
        <xdr:cNvPr id="2" name="Chart 1">
          <a:extLst>
            <a:ext uri="{FF2B5EF4-FFF2-40B4-BE49-F238E27FC236}">
              <a16:creationId xmlns:a16="http://schemas.microsoft.com/office/drawing/2014/main" id="{1267FA3A-A67C-C4D1-A6CA-22D482FB8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419100</xdr:colOff>
      <xdr:row>1</xdr:row>
      <xdr:rowOff>95250</xdr:rowOff>
    </xdr:from>
    <xdr:to>
      <xdr:col>9</xdr:col>
      <xdr:colOff>53340</xdr:colOff>
      <xdr:row>16</xdr:row>
      <xdr:rowOff>95250</xdr:rowOff>
    </xdr:to>
    <xdr:graphicFrame macro="">
      <xdr:nvGraphicFramePr>
        <xdr:cNvPr id="2" name="Chart 1">
          <a:extLst>
            <a:ext uri="{FF2B5EF4-FFF2-40B4-BE49-F238E27FC236}">
              <a16:creationId xmlns:a16="http://schemas.microsoft.com/office/drawing/2014/main" id="{382CAC5B-F958-13E0-924E-38761D188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167640</xdr:colOff>
      <xdr:row>0</xdr:row>
      <xdr:rowOff>148590</xdr:rowOff>
    </xdr:from>
    <xdr:to>
      <xdr:col>9</xdr:col>
      <xdr:colOff>251460</xdr:colOff>
      <xdr:row>15</xdr:row>
      <xdr:rowOff>148590</xdr:rowOff>
    </xdr:to>
    <xdr:graphicFrame macro="">
      <xdr:nvGraphicFramePr>
        <xdr:cNvPr id="2" name="Chart 1">
          <a:extLst>
            <a:ext uri="{FF2B5EF4-FFF2-40B4-BE49-F238E27FC236}">
              <a16:creationId xmlns:a16="http://schemas.microsoft.com/office/drawing/2014/main" id="{D3E08899-F9AE-7DDC-13CC-3554E2969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60960</xdr:rowOff>
    </xdr:from>
    <xdr:to>
      <xdr:col>6</xdr:col>
      <xdr:colOff>365760</xdr:colOff>
      <xdr:row>13</xdr:row>
      <xdr:rowOff>110490</xdr:rowOff>
    </xdr:to>
    <xdr:graphicFrame macro="">
      <xdr:nvGraphicFramePr>
        <xdr:cNvPr id="2" name="Chart 1">
          <a:extLst>
            <a:ext uri="{FF2B5EF4-FFF2-40B4-BE49-F238E27FC236}">
              <a16:creationId xmlns:a16="http://schemas.microsoft.com/office/drawing/2014/main" id="{C7060DF5-831D-44CA-A5CF-F37954319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30480</xdr:rowOff>
    </xdr:from>
    <xdr:to>
      <xdr:col>14</xdr:col>
      <xdr:colOff>441960</xdr:colOff>
      <xdr:row>13</xdr:row>
      <xdr:rowOff>106680</xdr:rowOff>
    </xdr:to>
    <xdr:graphicFrame macro="">
      <xdr:nvGraphicFramePr>
        <xdr:cNvPr id="3" name="Chart 2">
          <a:extLst>
            <a:ext uri="{FF2B5EF4-FFF2-40B4-BE49-F238E27FC236}">
              <a16:creationId xmlns:a16="http://schemas.microsoft.com/office/drawing/2014/main" id="{A20BCA90-E2CB-4ED9-9181-94B0CD3D8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xdr:row>
      <xdr:rowOff>0</xdr:rowOff>
    </xdr:from>
    <xdr:to>
      <xdr:col>22</xdr:col>
      <xdr:colOff>304800</xdr:colOff>
      <xdr:row>16</xdr:row>
      <xdr:rowOff>144780</xdr:rowOff>
    </xdr:to>
    <xdr:graphicFrame macro="">
      <xdr:nvGraphicFramePr>
        <xdr:cNvPr id="4" name="Chart 3">
          <a:extLst>
            <a:ext uri="{FF2B5EF4-FFF2-40B4-BE49-F238E27FC236}">
              <a16:creationId xmlns:a16="http://schemas.microsoft.com/office/drawing/2014/main" id="{1F9B9B79-A65B-484D-B5CD-158F2315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0</xdr:rowOff>
    </xdr:from>
    <xdr:to>
      <xdr:col>7</xdr:col>
      <xdr:colOff>259074</xdr:colOff>
      <xdr:row>29</xdr:row>
      <xdr:rowOff>140970</xdr:rowOff>
    </xdr:to>
    <xdr:graphicFrame macro="">
      <xdr:nvGraphicFramePr>
        <xdr:cNvPr id="5" name="Chart 4">
          <a:extLst>
            <a:ext uri="{FF2B5EF4-FFF2-40B4-BE49-F238E27FC236}">
              <a16:creationId xmlns:a16="http://schemas.microsoft.com/office/drawing/2014/main" id="{2AE72C01-DBD1-4F49-98B4-BD5E2B715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60960</xdr:rowOff>
    </xdr:from>
    <xdr:to>
      <xdr:col>14</xdr:col>
      <xdr:colOff>464820</xdr:colOff>
      <xdr:row>31</xdr:row>
      <xdr:rowOff>0</xdr:rowOff>
    </xdr:to>
    <xdr:graphicFrame macro="">
      <xdr:nvGraphicFramePr>
        <xdr:cNvPr id="6" name="Chart 5">
          <a:extLst>
            <a:ext uri="{FF2B5EF4-FFF2-40B4-BE49-F238E27FC236}">
              <a16:creationId xmlns:a16="http://schemas.microsoft.com/office/drawing/2014/main" id="{0D8B9700-CFB9-4233-A13B-0604FD8F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76200</xdr:colOff>
      <xdr:row>17</xdr:row>
      <xdr:rowOff>144780</xdr:rowOff>
    </xdr:from>
    <xdr:to>
      <xdr:col>23</xdr:col>
      <xdr:colOff>243840</xdr:colOff>
      <xdr:row>32</xdr:row>
      <xdr:rowOff>144780</xdr:rowOff>
    </xdr:to>
    <xdr:graphicFrame macro="">
      <xdr:nvGraphicFramePr>
        <xdr:cNvPr id="7" name="Chart 6">
          <a:extLst>
            <a:ext uri="{FF2B5EF4-FFF2-40B4-BE49-F238E27FC236}">
              <a16:creationId xmlns:a16="http://schemas.microsoft.com/office/drawing/2014/main" id="{8C8115E2-9F77-498F-AC14-C14EEFA25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0</xdr:rowOff>
    </xdr:from>
    <xdr:to>
      <xdr:col>8</xdr:col>
      <xdr:colOff>304800</xdr:colOff>
      <xdr:row>48</xdr:row>
      <xdr:rowOff>0</xdr:rowOff>
    </xdr:to>
    <xdr:graphicFrame macro="">
      <xdr:nvGraphicFramePr>
        <xdr:cNvPr id="8" name="Chart 7">
          <a:extLst>
            <a:ext uri="{FF2B5EF4-FFF2-40B4-BE49-F238E27FC236}">
              <a16:creationId xmlns:a16="http://schemas.microsoft.com/office/drawing/2014/main" id="{20A00155-496C-4E7B-B41A-E2CE44DED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33</xdr:row>
      <xdr:rowOff>0</xdr:rowOff>
    </xdr:from>
    <xdr:to>
      <xdr:col>20</xdr:col>
      <xdr:colOff>495300</xdr:colOff>
      <xdr:row>51</xdr:row>
      <xdr:rowOff>163830</xdr:rowOff>
    </xdr:to>
    <xdr:graphicFrame macro="">
      <xdr:nvGraphicFramePr>
        <xdr:cNvPr id="9" name="Chart 8">
          <a:extLst>
            <a:ext uri="{FF2B5EF4-FFF2-40B4-BE49-F238E27FC236}">
              <a16:creationId xmlns:a16="http://schemas.microsoft.com/office/drawing/2014/main" id="{02058F7E-70D8-48AE-AB35-309D57200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52</xdr:row>
      <xdr:rowOff>0</xdr:rowOff>
    </xdr:from>
    <xdr:to>
      <xdr:col>7</xdr:col>
      <xdr:colOff>304800</xdr:colOff>
      <xdr:row>67</xdr:row>
      <xdr:rowOff>0</xdr:rowOff>
    </xdr:to>
    <xdr:graphicFrame macro="">
      <xdr:nvGraphicFramePr>
        <xdr:cNvPr id="10" name="Chart 9">
          <a:extLst>
            <a:ext uri="{FF2B5EF4-FFF2-40B4-BE49-F238E27FC236}">
              <a16:creationId xmlns:a16="http://schemas.microsoft.com/office/drawing/2014/main" id="{6672E7B1-DFFF-4FFB-83F7-D580C002D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54</xdr:row>
      <xdr:rowOff>0</xdr:rowOff>
    </xdr:from>
    <xdr:to>
      <xdr:col>15</xdr:col>
      <xdr:colOff>441960</xdr:colOff>
      <xdr:row>69</xdr:row>
      <xdr:rowOff>0</xdr:rowOff>
    </xdr:to>
    <xdr:graphicFrame macro="">
      <xdr:nvGraphicFramePr>
        <xdr:cNvPr id="11" name="Chart 10">
          <a:extLst>
            <a:ext uri="{FF2B5EF4-FFF2-40B4-BE49-F238E27FC236}">
              <a16:creationId xmlns:a16="http://schemas.microsoft.com/office/drawing/2014/main" id="{77BEDEF9-0D73-4DA3-888A-EDB01C1DC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54</xdr:row>
      <xdr:rowOff>0</xdr:rowOff>
    </xdr:from>
    <xdr:to>
      <xdr:col>24</xdr:col>
      <xdr:colOff>83820</xdr:colOff>
      <xdr:row>69</xdr:row>
      <xdr:rowOff>0</xdr:rowOff>
    </xdr:to>
    <xdr:graphicFrame macro="">
      <xdr:nvGraphicFramePr>
        <xdr:cNvPr id="12" name="Chart 11">
          <a:extLst>
            <a:ext uri="{FF2B5EF4-FFF2-40B4-BE49-F238E27FC236}">
              <a16:creationId xmlns:a16="http://schemas.microsoft.com/office/drawing/2014/main" id="{EB3DCB7C-DADF-48B6-A032-C018AEEC9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76</xdr:row>
      <xdr:rowOff>0</xdr:rowOff>
    </xdr:from>
    <xdr:to>
      <xdr:col>3</xdr:col>
      <xdr:colOff>0</xdr:colOff>
      <xdr:row>80</xdr:row>
      <xdr:rowOff>127635</xdr:rowOff>
    </xdr:to>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73BF998A-4C8E-4F8F-A728-2D6F79CD75C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13898880"/>
              <a:ext cx="1828800" cy="85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76</xdr:row>
      <xdr:rowOff>0</xdr:rowOff>
    </xdr:from>
    <xdr:to>
      <xdr:col>7</xdr:col>
      <xdr:colOff>0</xdr:colOff>
      <xdr:row>82</xdr:row>
      <xdr:rowOff>74295</xdr:rowOff>
    </xdr:to>
    <mc:AlternateContent xmlns:mc="http://schemas.openxmlformats.org/markup-compatibility/2006" xmlns:a14="http://schemas.microsoft.com/office/drawing/2010/main">
      <mc:Choice Requires="a14">
        <xdr:graphicFrame macro="">
          <xdr:nvGraphicFramePr>
            <xdr:cNvPr id="14" name="Insurance_Type 2">
              <a:extLst>
                <a:ext uri="{FF2B5EF4-FFF2-40B4-BE49-F238E27FC236}">
                  <a16:creationId xmlns:a16="http://schemas.microsoft.com/office/drawing/2014/main" id="{E9D63A10-EB10-4196-93E7-6596DF43EAF6}"/>
                </a:ext>
              </a:extLst>
            </xdr:cNvPr>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mlns="">
        <xdr:sp macro="" textlink="">
          <xdr:nvSpPr>
            <xdr:cNvPr id="0" name=""/>
            <xdr:cNvSpPr>
              <a:spLocks noTextEdit="1"/>
            </xdr:cNvSpPr>
          </xdr:nvSpPr>
          <xdr:spPr>
            <a:xfrm>
              <a:off x="2438400" y="1389888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11430</xdr:rowOff>
    </xdr:from>
    <xdr:to>
      <xdr:col>10</xdr:col>
      <xdr:colOff>297180</xdr:colOff>
      <xdr:row>14</xdr:row>
      <xdr:rowOff>91440</xdr:rowOff>
    </xdr:to>
    <xdr:graphicFrame macro="">
      <xdr:nvGraphicFramePr>
        <xdr:cNvPr id="2" name="Chart 1">
          <a:extLst>
            <a:ext uri="{FF2B5EF4-FFF2-40B4-BE49-F238E27FC236}">
              <a16:creationId xmlns:a16="http://schemas.microsoft.com/office/drawing/2014/main" id="{758B8C8E-65E3-B185-493C-CEE4B63C9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2</xdr:row>
      <xdr:rowOff>26670</xdr:rowOff>
    </xdr:from>
    <xdr:to>
      <xdr:col>10</xdr:col>
      <xdr:colOff>335280</xdr:colOff>
      <xdr:row>17</xdr:row>
      <xdr:rowOff>26670</xdr:rowOff>
    </xdr:to>
    <xdr:graphicFrame macro="">
      <xdr:nvGraphicFramePr>
        <xdr:cNvPr id="2" name="Chart 1">
          <a:extLst>
            <a:ext uri="{FF2B5EF4-FFF2-40B4-BE49-F238E27FC236}">
              <a16:creationId xmlns:a16="http://schemas.microsoft.com/office/drawing/2014/main" id="{947DD235-63C1-0B31-B507-EDA05061C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419106</xdr:colOff>
      <xdr:row>13</xdr:row>
      <xdr:rowOff>76200</xdr:rowOff>
    </xdr:from>
    <xdr:to>
      <xdr:col>7</xdr:col>
      <xdr:colOff>182880</xdr:colOff>
      <xdr:row>27</xdr:row>
      <xdr:rowOff>34290</xdr:rowOff>
    </xdr:to>
    <xdr:graphicFrame macro="">
      <xdr:nvGraphicFramePr>
        <xdr:cNvPr id="2" name="Chart 1">
          <a:extLst>
            <a:ext uri="{FF2B5EF4-FFF2-40B4-BE49-F238E27FC236}">
              <a16:creationId xmlns:a16="http://schemas.microsoft.com/office/drawing/2014/main" id="{DE00F8CF-8C8B-7A97-B755-86A2CB795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906780</xdr:colOff>
      <xdr:row>13</xdr:row>
      <xdr:rowOff>95250</xdr:rowOff>
    </xdr:from>
    <xdr:to>
      <xdr:col>8</xdr:col>
      <xdr:colOff>373380</xdr:colOff>
      <xdr:row>28</xdr:row>
      <xdr:rowOff>95250</xdr:rowOff>
    </xdr:to>
    <xdr:graphicFrame macro="">
      <xdr:nvGraphicFramePr>
        <xdr:cNvPr id="2" name="Chart 1">
          <a:extLst>
            <a:ext uri="{FF2B5EF4-FFF2-40B4-BE49-F238E27FC236}">
              <a16:creationId xmlns:a16="http://schemas.microsoft.com/office/drawing/2014/main" id="{28214F41-6FB6-AB43-C8B6-B5C237306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274320</xdr:colOff>
      <xdr:row>1</xdr:row>
      <xdr:rowOff>148590</xdr:rowOff>
    </xdr:from>
    <xdr:to>
      <xdr:col>10</xdr:col>
      <xdr:colOff>441960</xdr:colOff>
      <xdr:row>16</xdr:row>
      <xdr:rowOff>148590</xdr:rowOff>
    </xdr:to>
    <xdr:graphicFrame macro="">
      <xdr:nvGraphicFramePr>
        <xdr:cNvPr id="2" name="Chart 1">
          <a:extLst>
            <a:ext uri="{FF2B5EF4-FFF2-40B4-BE49-F238E27FC236}">
              <a16:creationId xmlns:a16="http://schemas.microsoft.com/office/drawing/2014/main" id="{26041B0C-8291-3744-B059-1C983CB8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320040</xdr:colOff>
      <xdr:row>17</xdr:row>
      <xdr:rowOff>38100</xdr:rowOff>
    </xdr:from>
    <xdr:to>
      <xdr:col>5</xdr:col>
      <xdr:colOff>320040</xdr:colOff>
      <xdr:row>21</xdr:row>
      <xdr:rowOff>165735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5EA11AA-41F0-D323-4628-372CDEE23A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49880" y="3147060"/>
              <a:ext cx="1828800" cy="85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160020</xdr:colOff>
      <xdr:row>1</xdr:row>
      <xdr:rowOff>26670</xdr:rowOff>
    </xdr:from>
    <xdr:to>
      <xdr:col>9</xdr:col>
      <xdr:colOff>464820</xdr:colOff>
      <xdr:row>16</xdr:row>
      <xdr:rowOff>26670</xdr:rowOff>
    </xdr:to>
    <xdr:graphicFrame macro="">
      <xdr:nvGraphicFramePr>
        <xdr:cNvPr id="2" name="Chart 1">
          <a:extLst>
            <a:ext uri="{FF2B5EF4-FFF2-40B4-BE49-F238E27FC236}">
              <a16:creationId xmlns:a16="http://schemas.microsoft.com/office/drawing/2014/main" id="{1646E99E-43C5-5CA1-E989-CB50F7A7D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99060</xdr:colOff>
      <xdr:row>16</xdr:row>
      <xdr:rowOff>114300</xdr:rowOff>
    </xdr:from>
    <xdr:to>
      <xdr:col>5</xdr:col>
      <xdr:colOff>99060</xdr:colOff>
      <xdr:row>21</xdr:row>
      <xdr:rowOff>158115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5E138AB-31DC-560D-060B-6A04A978600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86940" y="3040380"/>
              <a:ext cx="1828800" cy="958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449580</xdr:colOff>
      <xdr:row>16</xdr:row>
      <xdr:rowOff>60960</xdr:rowOff>
    </xdr:from>
    <xdr:to>
      <xdr:col>9</xdr:col>
      <xdr:colOff>449580</xdr:colOff>
      <xdr:row>22</xdr:row>
      <xdr:rowOff>135255</xdr:rowOff>
    </xdr:to>
    <mc:AlternateContent xmlns:mc="http://schemas.openxmlformats.org/markup-compatibility/2006" xmlns:a14="http://schemas.microsoft.com/office/drawing/2010/main">
      <mc:Choice Requires="a14">
        <xdr:graphicFrame macro="">
          <xdr:nvGraphicFramePr>
            <xdr:cNvPr id="4" name="Insurance_Type">
              <a:extLst>
                <a:ext uri="{FF2B5EF4-FFF2-40B4-BE49-F238E27FC236}">
                  <a16:creationId xmlns:a16="http://schemas.microsoft.com/office/drawing/2014/main" id="{426D01CE-67C9-0488-71DE-CDC39F9D0E54}"/>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4975860" y="298704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236220</xdr:colOff>
      <xdr:row>1</xdr:row>
      <xdr:rowOff>171450</xdr:rowOff>
    </xdr:from>
    <xdr:to>
      <xdr:col>14</xdr:col>
      <xdr:colOff>121920</xdr:colOff>
      <xdr:row>20</xdr:row>
      <xdr:rowOff>152400</xdr:rowOff>
    </xdr:to>
    <xdr:graphicFrame macro="">
      <xdr:nvGraphicFramePr>
        <xdr:cNvPr id="2" name="Chart 1">
          <a:extLst>
            <a:ext uri="{FF2B5EF4-FFF2-40B4-BE49-F238E27FC236}">
              <a16:creationId xmlns:a16="http://schemas.microsoft.com/office/drawing/2014/main" id="{93E699E7-0065-04BB-8DC1-99C51611D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251460</xdr:colOff>
      <xdr:row>21</xdr:row>
      <xdr:rowOff>91440</xdr:rowOff>
    </xdr:from>
    <xdr:to>
      <xdr:col>5</xdr:col>
      <xdr:colOff>251460</xdr:colOff>
      <xdr:row>27</xdr:row>
      <xdr:rowOff>173355</xdr:rowOff>
    </xdr:to>
    <mc:AlternateContent xmlns:mc="http://schemas.openxmlformats.org/markup-compatibility/2006" xmlns:a14="http://schemas.microsoft.com/office/drawing/2010/main">
      <mc:Choice Requires="a14">
        <xdr:graphicFrame macro="">
          <xdr:nvGraphicFramePr>
            <xdr:cNvPr id="3" name="Insurance_Type 1">
              <a:extLst>
                <a:ext uri="{FF2B5EF4-FFF2-40B4-BE49-F238E27FC236}">
                  <a16:creationId xmlns:a16="http://schemas.microsoft.com/office/drawing/2014/main" id="{DFC9C00D-2F50-3FB5-9475-21C1D104E94B}"/>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mlns="">
        <xdr:sp macro="" textlink="">
          <xdr:nvSpPr>
            <xdr:cNvPr id="0" name=""/>
            <xdr:cNvSpPr>
              <a:spLocks noTextEdit="1"/>
            </xdr:cNvSpPr>
          </xdr:nvSpPr>
          <xdr:spPr>
            <a:xfrm>
              <a:off x="2964180" y="3931920"/>
              <a:ext cx="1828800" cy="1179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320046</xdr:colOff>
      <xdr:row>2</xdr:row>
      <xdr:rowOff>3810</xdr:rowOff>
    </xdr:from>
    <xdr:to>
      <xdr:col>10</xdr:col>
      <xdr:colOff>15246</xdr:colOff>
      <xdr:row>17</xdr:row>
      <xdr:rowOff>3810</xdr:rowOff>
    </xdr:to>
    <xdr:graphicFrame macro="">
      <xdr:nvGraphicFramePr>
        <xdr:cNvPr id="2" name="Chart 1">
          <a:extLst>
            <a:ext uri="{FF2B5EF4-FFF2-40B4-BE49-F238E27FC236}">
              <a16:creationId xmlns:a16="http://schemas.microsoft.com/office/drawing/2014/main" id="{0467DDE7-1F0E-2C1C-924B-AA70C29CF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ser" refreshedDate="45398.677935532411" createdVersion="8" refreshedVersion="8" minRefreshableVersion="3" recordCount="70" xr:uid="{D72E9148-4790-41F2-A49B-8E7B217DF568}">
  <cacheSource type="worksheet">
    <worksheetSource ref="A1:G71" sheet="DataSet"/>
  </cacheSource>
  <cacheFields count="7">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ntainsNonDate="0" count="2">
        <s v="Male"/>
        <s v="Female"/>
      </sharedItems>
    </cacheField>
    <cacheField name="Age" numFmtId="0">
      <sharedItems containsSemiMixedTypes="0" containsString="0" containsNumber="1" containsInteger="1" minValue="28" maxValue="80"/>
    </cacheField>
    <cacheField name="Insurance_Type" numFmtId="0">
      <sharedItems containsNonDate="0"/>
    </cacheField>
    <cacheField name="Medical_Condition" numFmtId="0">
      <sharedItems containsNonDate="0"/>
    </cacheField>
    <cacheField name="Treatment_Cost" numFmtId="0">
      <sharedItems containsSemiMixedTypes="0" containsString="0" containsNumber="1" containsInteger="1" minValue="300" maxValue="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ser" refreshedDate="45398.680993981485" createdVersion="8" refreshedVersion="8" minRefreshableVersion="3" recordCount="70" xr:uid="{9F16A646-A651-4A28-97EC-5D7F55341BD6}">
  <cacheSource type="worksheet">
    <worksheetSource ref="A1:H71" sheet="DataSet"/>
  </cacheSource>
  <cacheFields count="11">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10"/>
    </cacheField>
    <cacheField name="Gender" numFmtId="0">
      <sharedItems containsNonDate="0" count="2">
        <s v="Male"/>
        <s v="Female"/>
      </sharedItems>
    </cacheField>
    <cacheField name="Age" numFmtId="0">
      <sharedItems containsSemiMixedTypes="0" containsString="0" containsNumber="1" containsInteger="1" minValue="28" maxValue="80"/>
    </cacheField>
    <cacheField name="Insurance_Type" numFmtId="0">
      <sharedItems containsNonDate="0" count="3">
        <s v="Private"/>
        <s v="Medicare"/>
        <s v="Medicaid"/>
      </sharedItems>
    </cacheField>
    <cacheField name="Medical_Condition" numFmtId="0">
      <sharedItems containsNonDate="0"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Age_Group" numFmtId="0">
      <sharedItems containsNonDate="0" count="6">
        <s v="41-50"/>
        <s v="31-40"/>
        <s v="51-60"/>
        <s v="61-70"/>
        <s v="71-80"/>
        <s v="20-30"/>
      </sharedItems>
    </cacheField>
    <cacheField name="Months (Admission_Date)" numFmtId="0" databaseField="0">
      <fieldGroup base="1">
        <rangePr groupBy="months" startDate="2021-01-01T00:00:00" endDate="2024-05-14T00:00:00"/>
        <groupItems count="14">
          <s v="&lt;1/1/2021"/>
          <s v="Jan"/>
          <s v="Feb"/>
          <s v="Mar"/>
          <s v="Apr"/>
          <s v="May"/>
          <s v="Jun"/>
          <s v="Jul"/>
          <s v="Aug"/>
          <s v="Sep"/>
          <s v="Oct"/>
          <s v="Nov"/>
          <s v="Dec"/>
          <s v="&gt;5/14/2024"/>
        </groupItems>
      </fieldGroup>
    </cacheField>
    <cacheField name="Quarters (Admission_Date)" numFmtId="0" databaseField="0">
      <fieldGroup base="1">
        <rangePr groupBy="quarters" startDate="2021-01-01T00:00:00" endDate="2024-05-14T00:00:00"/>
        <groupItems count="6">
          <s v="&lt;1/1/2021"/>
          <s v="Qtr1"/>
          <s v="Qtr2"/>
          <s v="Qtr3"/>
          <s v="Qtr4"/>
          <s v="&gt;5/14/2024"/>
        </groupItems>
      </fieldGroup>
    </cacheField>
    <cacheField name="Years (Admission_Date)" numFmtId="0" databaseField="0">
      <fieldGroup base="1">
        <rangePr groupBy="years" startDate="2021-01-01T00:00:00" endDate="2024-05-14T00:00:00"/>
        <groupItems count="6">
          <s v="&lt;1/1/2021"/>
          <s v="2021"/>
          <s v="2022"/>
          <s v="2023"/>
          <s v="2024"/>
          <s v="&gt;5/14/2024"/>
        </groupItems>
      </fieldGroup>
    </cacheField>
  </cacheFields>
  <extLst>
    <ext xmlns:x14="http://schemas.microsoft.com/office/spreadsheetml/2009/9/main" uri="{725AE2AE-9491-48be-B2B4-4EB974FC3084}">
      <x14:pivotCacheDefinition pivotCacheId="1600154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x v="0"/>
    <n v="45"/>
    <s v="Private"/>
    <s v="Hypertension"/>
    <n v="500"/>
  </r>
  <r>
    <n v="2"/>
    <d v="2021-01-02T00:00:00"/>
    <x v="1"/>
    <n v="32"/>
    <s v="Medicare"/>
    <s v="Diabetes"/>
    <n v="700"/>
  </r>
  <r>
    <n v="3"/>
    <d v="2021-01-03T00:00:00"/>
    <x v="1"/>
    <n v="55"/>
    <s v="Private"/>
    <s v="Arthritis"/>
    <n v="1000"/>
  </r>
  <r>
    <n v="4"/>
    <d v="2021-01-04T00:00:00"/>
    <x v="0"/>
    <n v="68"/>
    <s v="Medicare"/>
    <s v="Heart Disease"/>
    <n v="1500"/>
  </r>
  <r>
    <n v="5"/>
    <d v="2021-01-05T00:00:00"/>
    <x v="1"/>
    <n v="40"/>
    <s v="Private"/>
    <s v="High Cholesterol"/>
    <n v="300"/>
  </r>
  <r>
    <n v="6"/>
    <d v="2021-01-06T00:00:00"/>
    <x v="0"/>
    <n v="75"/>
    <s v="Medicare"/>
    <s v="Stroke"/>
    <n v="2000"/>
  </r>
  <r>
    <n v="7"/>
    <d v="2021-01-07T00:00:00"/>
    <x v="1"/>
    <n v="28"/>
    <s v="Medicaid"/>
    <s v="Asthma"/>
    <n v="600"/>
  </r>
  <r>
    <n v="8"/>
    <d v="2021-01-08T00:00:00"/>
    <x v="0"/>
    <n v="62"/>
    <s v="Private"/>
    <s v="Cancer"/>
    <n v="2500"/>
  </r>
  <r>
    <n v="9"/>
    <d v="2021-01-09T00:00:00"/>
    <x v="1"/>
    <n v="48"/>
    <s v="Medicare"/>
    <s v="Obesity"/>
    <n v="800"/>
  </r>
  <r>
    <n v="10"/>
    <d v="2022-11-23T00:00:00"/>
    <x v="0"/>
    <n v="50"/>
    <s v="Private"/>
    <s v="Diabetes"/>
    <n v="700"/>
  </r>
  <r>
    <n v="11"/>
    <d v="2022-11-24T00:00:00"/>
    <x v="1"/>
    <n v="65"/>
    <s v="Medicare"/>
    <s v="Arthritis"/>
    <n v="1000"/>
  </r>
  <r>
    <n v="12"/>
    <d v="2022-11-25T00:00:00"/>
    <x v="0"/>
    <n v="55"/>
    <s v="Private"/>
    <s v="Heart Disease"/>
    <n v="1500"/>
  </r>
  <r>
    <n v="13"/>
    <d v="2022-11-26T00:00:00"/>
    <x v="1"/>
    <n v="38"/>
    <s v="Medicaid"/>
    <s v="High Cholesterol"/>
    <n v="300"/>
  </r>
  <r>
    <n v="14"/>
    <d v="2022-11-27T00:00:00"/>
    <x v="0"/>
    <n v="72"/>
    <s v="Private"/>
    <s v="Stroke"/>
    <n v="2000"/>
  </r>
  <r>
    <n v="15"/>
    <d v="2022-11-28T00:00:00"/>
    <x v="1"/>
    <n v="30"/>
    <s v="Medicare"/>
    <s v="Hypertension"/>
    <n v="500"/>
  </r>
  <r>
    <n v="16"/>
    <d v="2022-11-29T00:00:00"/>
    <x v="0"/>
    <n v="58"/>
    <s v="Private"/>
    <s v="Cancer"/>
    <n v="2500"/>
  </r>
  <r>
    <n v="17"/>
    <d v="2022-11-30T00:00:00"/>
    <x v="1"/>
    <n v="42"/>
    <s v="Medicare"/>
    <s v="Diabetes"/>
    <n v="700"/>
  </r>
  <r>
    <n v="18"/>
    <d v="2022-12-01T00:00:00"/>
    <x v="0"/>
    <n v="70"/>
    <s v="Medicare"/>
    <s v="Arthritis"/>
    <n v="1000"/>
  </r>
  <r>
    <n v="19"/>
    <d v="2022-12-02T00:00:00"/>
    <x v="1"/>
    <n v="35"/>
    <s v="Private"/>
    <s v="Heart Disease"/>
    <n v="1500"/>
  </r>
  <r>
    <n v="20"/>
    <d v="2022-12-03T00:00:00"/>
    <x v="0"/>
    <n v="80"/>
    <s v="Medicare"/>
    <s v="Obesity"/>
    <n v="800"/>
  </r>
  <r>
    <n v="21"/>
    <d v="2022-12-04T00:00:00"/>
    <x v="1"/>
    <n v="45"/>
    <s v="Medicaid"/>
    <s v="Asthma"/>
    <n v="600"/>
  </r>
  <r>
    <n v="22"/>
    <d v="2022-12-05T00:00:00"/>
    <x v="0"/>
    <n v="60"/>
    <s v="Private"/>
    <s v="High Cholesterol"/>
    <n v="300"/>
  </r>
  <r>
    <n v="23"/>
    <d v="2022-12-06T00:00:00"/>
    <x v="1"/>
    <n v="50"/>
    <s v="Medicare"/>
    <s v="Stroke"/>
    <n v="2000"/>
  </r>
  <r>
    <n v="24"/>
    <d v="2022-12-07T00:00:00"/>
    <x v="0"/>
    <n v="65"/>
    <s v="Private"/>
    <s v="Cancer"/>
    <n v="2500"/>
  </r>
  <r>
    <n v="25"/>
    <d v="2022-12-08T00:00:00"/>
    <x v="1"/>
    <n v="40"/>
    <s v="Medicare"/>
    <s v="Obesity"/>
    <n v="800"/>
  </r>
  <r>
    <n v="26"/>
    <d v="2022-12-09T00:00:00"/>
    <x v="0"/>
    <n v="55"/>
    <s v="Private"/>
    <s v="Diabetes"/>
    <n v="700"/>
  </r>
  <r>
    <n v="27"/>
    <d v="2022-12-10T00:00:00"/>
    <x v="1"/>
    <n v="75"/>
    <s v="Medicare"/>
    <s v="Arthritis"/>
    <n v="1000"/>
  </r>
  <r>
    <n v="28"/>
    <d v="2022-12-11T00:00:00"/>
    <x v="0"/>
    <n v="58"/>
    <s v="Private"/>
    <s v="Heart Disease"/>
    <n v="1500"/>
  </r>
  <r>
    <n v="29"/>
    <d v="2022-12-12T00:00:00"/>
    <x v="1"/>
    <n v="32"/>
    <s v="Medicaid"/>
    <s v="High Cholesterol"/>
    <n v="300"/>
  </r>
  <r>
    <n v="30"/>
    <d v="2022-12-13T00:00:00"/>
    <x v="0"/>
    <n v="68"/>
    <s v="Private"/>
    <s v="Stroke"/>
    <n v="2000"/>
  </r>
  <r>
    <n v="31"/>
    <d v="2022-12-14T00:00:00"/>
    <x v="1"/>
    <n v="28"/>
    <s v="Medicare"/>
    <s v="Hypertension"/>
    <n v="500"/>
  </r>
  <r>
    <n v="32"/>
    <d v="2022-12-15T00:00:00"/>
    <x v="0"/>
    <n v="62"/>
    <s v="Private"/>
    <s v="Cancer"/>
    <n v="2500"/>
  </r>
  <r>
    <n v="33"/>
    <d v="2022-12-16T00:00:00"/>
    <x v="1"/>
    <n v="48"/>
    <s v="Medicare"/>
    <s v="Diabetes"/>
    <n v="700"/>
  </r>
  <r>
    <n v="34"/>
    <d v="2023-03-11T00:00:00"/>
    <x v="0"/>
    <n v="50"/>
    <s v="Medicare"/>
    <s v="Arthritis"/>
    <n v="1000"/>
  </r>
  <r>
    <n v="35"/>
    <d v="2023-03-12T00:00:00"/>
    <x v="1"/>
    <n v="65"/>
    <s v="Private"/>
    <s v="Heart Disease"/>
    <n v="1500"/>
  </r>
  <r>
    <n v="36"/>
    <d v="2023-03-13T00:00:00"/>
    <x v="0"/>
    <n v="30"/>
    <s v="Medicare"/>
    <s v="Obesity"/>
    <n v="800"/>
  </r>
  <r>
    <n v="37"/>
    <d v="2023-03-14T00:00:00"/>
    <x v="1"/>
    <n v="45"/>
    <s v="Medicaid"/>
    <s v="Asthma"/>
    <n v="600"/>
  </r>
  <r>
    <n v="38"/>
    <d v="2023-03-15T00:00:00"/>
    <x v="0"/>
    <n v="55"/>
    <s v="Private"/>
    <s v="High Cholesterol"/>
    <n v="300"/>
  </r>
  <r>
    <n v="39"/>
    <d v="2023-03-16T00:00:00"/>
    <x v="1"/>
    <n v="60"/>
    <s v="Medicare"/>
    <s v="Stroke"/>
    <n v="2000"/>
  </r>
  <r>
    <n v="40"/>
    <d v="2023-03-17T00:00:00"/>
    <x v="0"/>
    <n v="70"/>
    <s v="Private"/>
    <s v="Cancer"/>
    <n v="2500"/>
  </r>
  <r>
    <n v="41"/>
    <d v="2023-03-18T00:00:00"/>
    <x v="1"/>
    <n v="40"/>
    <s v="Medicare"/>
    <s v="Obesity"/>
    <n v="800"/>
  </r>
  <r>
    <n v="42"/>
    <d v="2023-03-19T00:00:00"/>
    <x v="0"/>
    <n v="75"/>
    <s v="Private"/>
    <s v="Diabetes"/>
    <n v="700"/>
  </r>
  <r>
    <n v="43"/>
    <d v="2023-03-20T00:00:00"/>
    <x v="1"/>
    <n v="55"/>
    <s v="Medicare"/>
    <s v="Arthritis"/>
    <n v="1000"/>
  </r>
  <r>
    <n v="44"/>
    <d v="2023-03-21T00:00:00"/>
    <x v="0"/>
    <n v="28"/>
    <s v="Private"/>
    <s v="Heart Disease"/>
    <n v="1500"/>
  </r>
  <r>
    <n v="45"/>
    <d v="2023-03-22T00:00:00"/>
    <x v="1"/>
    <n v="32"/>
    <s v="Medicaid"/>
    <s v="High Cholesterol"/>
    <n v="300"/>
  </r>
  <r>
    <n v="46"/>
    <d v="2023-03-23T00:00:00"/>
    <x v="0"/>
    <n v="58"/>
    <s v="Private"/>
    <s v="Stroke"/>
    <n v="2000"/>
  </r>
  <r>
    <n v="47"/>
    <d v="2023-03-24T00:00:00"/>
    <x v="1"/>
    <n v="62"/>
    <s v="Medicare"/>
    <s v="Cancer"/>
    <n v="2500"/>
  </r>
  <r>
    <n v="48"/>
    <d v="2023-03-25T00:00:00"/>
    <x v="0"/>
    <n v="48"/>
    <s v="Private"/>
    <s v="Hypertension"/>
    <n v="500"/>
  </r>
  <r>
    <n v="49"/>
    <d v="2023-03-26T00:00:00"/>
    <x v="1"/>
    <n v="65"/>
    <s v="Medicare"/>
    <s v="Diabetes"/>
    <n v="700"/>
  </r>
  <r>
    <n v="50"/>
    <d v="2023-03-27T00:00:00"/>
    <x v="0"/>
    <n v="42"/>
    <s v="Medicare"/>
    <s v="Arthritis"/>
    <n v="1000"/>
  </r>
  <r>
    <n v="51"/>
    <d v="2023-03-28T00:00:00"/>
    <x v="1"/>
    <n v="70"/>
    <s v="Private"/>
    <s v="Heart Disease"/>
    <n v="1500"/>
  </r>
  <r>
    <n v="52"/>
    <d v="2023-03-29T00:00:00"/>
    <x v="0"/>
    <n v="30"/>
    <s v="Medicare"/>
    <s v="Obesity"/>
    <n v="800"/>
  </r>
  <r>
    <n v="53"/>
    <d v="2023-03-30T00:00:00"/>
    <x v="1"/>
    <n v="45"/>
    <s v="Medicaid"/>
    <s v="Asthma"/>
    <n v="600"/>
  </r>
  <r>
    <n v="54"/>
    <d v="2023-03-31T00:00:00"/>
    <x v="0"/>
    <n v="55"/>
    <s v="Private"/>
    <s v="High Cholesterol"/>
    <n v="300"/>
  </r>
  <r>
    <n v="55"/>
    <d v="2023-04-01T00:00:00"/>
    <x v="1"/>
    <n v="60"/>
    <s v="Medicare"/>
    <s v="Stroke"/>
    <n v="2000"/>
  </r>
  <r>
    <n v="56"/>
    <d v="2023-04-02T00:00:00"/>
    <x v="0"/>
    <n v="75"/>
    <s v="Private"/>
    <s v="Cancer"/>
    <n v="2500"/>
  </r>
  <r>
    <n v="57"/>
    <d v="2023-04-03T00:00:00"/>
    <x v="1"/>
    <n v="40"/>
    <s v="Medicare"/>
    <s v="Obesity"/>
    <n v="800"/>
  </r>
  <r>
    <n v="58"/>
    <d v="2023-04-04T00:00:00"/>
    <x v="0"/>
    <n v="55"/>
    <s v="Private"/>
    <s v="Diabetes"/>
    <n v="700"/>
  </r>
  <r>
    <n v="59"/>
    <d v="2023-04-05T00:00:00"/>
    <x v="1"/>
    <n v="28"/>
    <s v="Medicare"/>
    <s v="Arthritis"/>
    <n v="1000"/>
  </r>
  <r>
    <n v="60"/>
    <d v="2023-04-06T00:00:00"/>
    <x v="0"/>
    <n v="62"/>
    <s v="Private"/>
    <s v="Heart Disease"/>
    <n v="1500"/>
  </r>
  <r>
    <n v="61"/>
    <d v="2024-05-04T00:00:00"/>
    <x v="1"/>
    <n v="48"/>
    <s v="Medicaid"/>
    <s v="High Cholesterol"/>
    <n v="300"/>
  </r>
  <r>
    <n v="62"/>
    <d v="2024-05-05T00:00:00"/>
    <x v="0"/>
    <n v="50"/>
    <s v="Private"/>
    <s v="Stroke"/>
    <n v="2000"/>
  </r>
  <r>
    <n v="63"/>
    <d v="2024-05-06T00:00:00"/>
    <x v="1"/>
    <n v="65"/>
    <s v="Medicare"/>
    <s v="Cancer"/>
    <n v="2500"/>
  </r>
  <r>
    <n v="64"/>
    <d v="2024-05-07T00:00:00"/>
    <x v="0"/>
    <n v="42"/>
    <s v="Private"/>
    <s v="Hypertension"/>
    <n v="500"/>
  </r>
  <r>
    <n v="65"/>
    <d v="2024-05-08T00:00:00"/>
    <x v="1"/>
    <n v="70"/>
    <s v="Medicare"/>
    <s v="Diabetes"/>
    <n v="700"/>
  </r>
  <r>
    <n v="66"/>
    <d v="2024-05-09T00:00:00"/>
    <x v="0"/>
    <n v="30"/>
    <s v="Medicare"/>
    <s v="Arthritis"/>
    <n v="1000"/>
  </r>
  <r>
    <n v="67"/>
    <d v="2024-05-10T00:00:00"/>
    <x v="1"/>
    <n v="45"/>
    <s v="Private"/>
    <s v="Heart Disease"/>
    <n v="1500"/>
  </r>
  <r>
    <n v="68"/>
    <d v="2024-05-11T00:00:00"/>
    <x v="0"/>
    <n v="32"/>
    <s v="Medicaid"/>
    <s v="Obesity"/>
    <n v="800"/>
  </r>
  <r>
    <n v="69"/>
    <d v="2024-05-12T00:00:00"/>
    <x v="1"/>
    <n v="55"/>
    <s v="Private"/>
    <s v="Asthma"/>
    <n v="600"/>
  </r>
  <r>
    <n v="70"/>
    <d v="2024-05-13T00:00:00"/>
    <x v="0"/>
    <n v="60"/>
    <s v="Medicare"/>
    <s v="High Cholesterol"/>
    <n v="3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x v="0"/>
    <n v="45"/>
    <x v="0"/>
    <x v="0"/>
    <n v="500"/>
    <x v="0"/>
  </r>
  <r>
    <n v="2"/>
    <x v="1"/>
    <x v="1"/>
    <n v="32"/>
    <x v="1"/>
    <x v="1"/>
    <n v="700"/>
    <x v="1"/>
  </r>
  <r>
    <n v="3"/>
    <x v="2"/>
    <x v="1"/>
    <n v="55"/>
    <x v="0"/>
    <x v="2"/>
    <n v="1000"/>
    <x v="2"/>
  </r>
  <r>
    <n v="4"/>
    <x v="3"/>
    <x v="0"/>
    <n v="68"/>
    <x v="1"/>
    <x v="3"/>
    <n v="1500"/>
    <x v="3"/>
  </r>
  <r>
    <n v="5"/>
    <x v="4"/>
    <x v="1"/>
    <n v="40"/>
    <x v="0"/>
    <x v="4"/>
    <n v="300"/>
    <x v="1"/>
  </r>
  <r>
    <n v="6"/>
    <x v="5"/>
    <x v="0"/>
    <n v="75"/>
    <x v="1"/>
    <x v="5"/>
    <n v="2000"/>
    <x v="4"/>
  </r>
  <r>
    <n v="7"/>
    <x v="6"/>
    <x v="1"/>
    <n v="28"/>
    <x v="2"/>
    <x v="6"/>
    <n v="600"/>
    <x v="5"/>
  </r>
  <r>
    <n v="8"/>
    <x v="7"/>
    <x v="0"/>
    <n v="62"/>
    <x v="0"/>
    <x v="7"/>
    <n v="2500"/>
    <x v="3"/>
  </r>
  <r>
    <n v="9"/>
    <x v="8"/>
    <x v="1"/>
    <n v="48"/>
    <x v="1"/>
    <x v="8"/>
    <n v="800"/>
    <x v="0"/>
  </r>
  <r>
    <n v="10"/>
    <x v="9"/>
    <x v="0"/>
    <n v="50"/>
    <x v="0"/>
    <x v="1"/>
    <n v="700"/>
    <x v="0"/>
  </r>
  <r>
    <n v="11"/>
    <x v="10"/>
    <x v="1"/>
    <n v="65"/>
    <x v="1"/>
    <x v="2"/>
    <n v="1000"/>
    <x v="3"/>
  </r>
  <r>
    <n v="12"/>
    <x v="11"/>
    <x v="0"/>
    <n v="55"/>
    <x v="0"/>
    <x v="3"/>
    <n v="1500"/>
    <x v="2"/>
  </r>
  <r>
    <n v="13"/>
    <x v="12"/>
    <x v="1"/>
    <n v="38"/>
    <x v="2"/>
    <x v="4"/>
    <n v="300"/>
    <x v="1"/>
  </r>
  <r>
    <n v="14"/>
    <x v="13"/>
    <x v="0"/>
    <n v="72"/>
    <x v="0"/>
    <x v="5"/>
    <n v="2000"/>
    <x v="4"/>
  </r>
  <r>
    <n v="15"/>
    <x v="14"/>
    <x v="1"/>
    <n v="30"/>
    <x v="1"/>
    <x v="0"/>
    <n v="500"/>
    <x v="5"/>
  </r>
  <r>
    <n v="16"/>
    <x v="15"/>
    <x v="0"/>
    <n v="58"/>
    <x v="0"/>
    <x v="7"/>
    <n v="2500"/>
    <x v="2"/>
  </r>
  <r>
    <n v="17"/>
    <x v="16"/>
    <x v="1"/>
    <n v="42"/>
    <x v="1"/>
    <x v="1"/>
    <n v="700"/>
    <x v="0"/>
  </r>
  <r>
    <n v="18"/>
    <x v="17"/>
    <x v="0"/>
    <n v="70"/>
    <x v="1"/>
    <x v="2"/>
    <n v="1000"/>
    <x v="3"/>
  </r>
  <r>
    <n v="19"/>
    <x v="18"/>
    <x v="1"/>
    <n v="35"/>
    <x v="0"/>
    <x v="3"/>
    <n v="1500"/>
    <x v="1"/>
  </r>
  <r>
    <n v="20"/>
    <x v="19"/>
    <x v="0"/>
    <n v="80"/>
    <x v="1"/>
    <x v="8"/>
    <n v="800"/>
    <x v="4"/>
  </r>
  <r>
    <n v="21"/>
    <x v="20"/>
    <x v="1"/>
    <n v="45"/>
    <x v="2"/>
    <x v="6"/>
    <n v="600"/>
    <x v="0"/>
  </r>
  <r>
    <n v="22"/>
    <x v="21"/>
    <x v="0"/>
    <n v="60"/>
    <x v="0"/>
    <x v="4"/>
    <n v="300"/>
    <x v="2"/>
  </r>
  <r>
    <n v="23"/>
    <x v="22"/>
    <x v="1"/>
    <n v="50"/>
    <x v="1"/>
    <x v="5"/>
    <n v="2000"/>
    <x v="0"/>
  </r>
  <r>
    <n v="24"/>
    <x v="23"/>
    <x v="0"/>
    <n v="65"/>
    <x v="0"/>
    <x v="7"/>
    <n v="2500"/>
    <x v="3"/>
  </r>
  <r>
    <n v="25"/>
    <x v="24"/>
    <x v="1"/>
    <n v="40"/>
    <x v="1"/>
    <x v="8"/>
    <n v="800"/>
    <x v="1"/>
  </r>
  <r>
    <n v="26"/>
    <x v="25"/>
    <x v="0"/>
    <n v="55"/>
    <x v="0"/>
    <x v="1"/>
    <n v="700"/>
    <x v="2"/>
  </r>
  <r>
    <n v="27"/>
    <x v="26"/>
    <x v="1"/>
    <n v="75"/>
    <x v="1"/>
    <x v="2"/>
    <n v="1000"/>
    <x v="4"/>
  </r>
  <r>
    <n v="28"/>
    <x v="27"/>
    <x v="0"/>
    <n v="58"/>
    <x v="0"/>
    <x v="3"/>
    <n v="1500"/>
    <x v="2"/>
  </r>
  <r>
    <n v="29"/>
    <x v="28"/>
    <x v="1"/>
    <n v="32"/>
    <x v="2"/>
    <x v="4"/>
    <n v="300"/>
    <x v="1"/>
  </r>
  <r>
    <n v="30"/>
    <x v="29"/>
    <x v="0"/>
    <n v="68"/>
    <x v="0"/>
    <x v="5"/>
    <n v="2000"/>
    <x v="3"/>
  </r>
  <r>
    <n v="31"/>
    <x v="30"/>
    <x v="1"/>
    <n v="28"/>
    <x v="1"/>
    <x v="0"/>
    <n v="500"/>
    <x v="5"/>
  </r>
  <r>
    <n v="32"/>
    <x v="31"/>
    <x v="0"/>
    <n v="62"/>
    <x v="0"/>
    <x v="7"/>
    <n v="2500"/>
    <x v="3"/>
  </r>
  <r>
    <n v="33"/>
    <x v="32"/>
    <x v="1"/>
    <n v="48"/>
    <x v="1"/>
    <x v="1"/>
    <n v="700"/>
    <x v="0"/>
  </r>
  <r>
    <n v="34"/>
    <x v="33"/>
    <x v="0"/>
    <n v="50"/>
    <x v="1"/>
    <x v="2"/>
    <n v="1000"/>
    <x v="0"/>
  </r>
  <r>
    <n v="35"/>
    <x v="34"/>
    <x v="1"/>
    <n v="65"/>
    <x v="0"/>
    <x v="3"/>
    <n v="1500"/>
    <x v="3"/>
  </r>
  <r>
    <n v="36"/>
    <x v="35"/>
    <x v="0"/>
    <n v="30"/>
    <x v="1"/>
    <x v="8"/>
    <n v="800"/>
    <x v="5"/>
  </r>
  <r>
    <n v="37"/>
    <x v="36"/>
    <x v="1"/>
    <n v="45"/>
    <x v="2"/>
    <x v="6"/>
    <n v="600"/>
    <x v="0"/>
  </r>
  <r>
    <n v="38"/>
    <x v="37"/>
    <x v="0"/>
    <n v="55"/>
    <x v="0"/>
    <x v="4"/>
    <n v="300"/>
    <x v="2"/>
  </r>
  <r>
    <n v="39"/>
    <x v="38"/>
    <x v="1"/>
    <n v="60"/>
    <x v="1"/>
    <x v="5"/>
    <n v="2000"/>
    <x v="2"/>
  </r>
  <r>
    <n v="40"/>
    <x v="39"/>
    <x v="0"/>
    <n v="70"/>
    <x v="0"/>
    <x v="7"/>
    <n v="2500"/>
    <x v="3"/>
  </r>
  <r>
    <n v="41"/>
    <x v="40"/>
    <x v="1"/>
    <n v="40"/>
    <x v="1"/>
    <x v="8"/>
    <n v="800"/>
    <x v="1"/>
  </r>
  <r>
    <n v="42"/>
    <x v="41"/>
    <x v="0"/>
    <n v="75"/>
    <x v="0"/>
    <x v="1"/>
    <n v="700"/>
    <x v="4"/>
  </r>
  <r>
    <n v="43"/>
    <x v="42"/>
    <x v="1"/>
    <n v="55"/>
    <x v="1"/>
    <x v="2"/>
    <n v="1000"/>
    <x v="2"/>
  </r>
  <r>
    <n v="44"/>
    <x v="43"/>
    <x v="0"/>
    <n v="28"/>
    <x v="0"/>
    <x v="3"/>
    <n v="1500"/>
    <x v="5"/>
  </r>
  <r>
    <n v="45"/>
    <x v="44"/>
    <x v="1"/>
    <n v="32"/>
    <x v="2"/>
    <x v="4"/>
    <n v="300"/>
    <x v="1"/>
  </r>
  <r>
    <n v="46"/>
    <x v="45"/>
    <x v="0"/>
    <n v="58"/>
    <x v="0"/>
    <x v="5"/>
    <n v="2000"/>
    <x v="2"/>
  </r>
  <r>
    <n v="47"/>
    <x v="46"/>
    <x v="1"/>
    <n v="62"/>
    <x v="1"/>
    <x v="7"/>
    <n v="2500"/>
    <x v="3"/>
  </r>
  <r>
    <n v="48"/>
    <x v="47"/>
    <x v="0"/>
    <n v="48"/>
    <x v="0"/>
    <x v="0"/>
    <n v="500"/>
    <x v="0"/>
  </r>
  <r>
    <n v="49"/>
    <x v="48"/>
    <x v="1"/>
    <n v="65"/>
    <x v="1"/>
    <x v="1"/>
    <n v="700"/>
    <x v="3"/>
  </r>
  <r>
    <n v="50"/>
    <x v="49"/>
    <x v="0"/>
    <n v="42"/>
    <x v="1"/>
    <x v="2"/>
    <n v="1000"/>
    <x v="0"/>
  </r>
  <r>
    <n v="51"/>
    <x v="50"/>
    <x v="1"/>
    <n v="70"/>
    <x v="0"/>
    <x v="3"/>
    <n v="1500"/>
    <x v="3"/>
  </r>
  <r>
    <n v="52"/>
    <x v="51"/>
    <x v="0"/>
    <n v="30"/>
    <x v="1"/>
    <x v="8"/>
    <n v="800"/>
    <x v="5"/>
  </r>
  <r>
    <n v="53"/>
    <x v="52"/>
    <x v="1"/>
    <n v="45"/>
    <x v="2"/>
    <x v="6"/>
    <n v="600"/>
    <x v="0"/>
  </r>
  <r>
    <n v="54"/>
    <x v="53"/>
    <x v="0"/>
    <n v="55"/>
    <x v="0"/>
    <x v="4"/>
    <n v="300"/>
    <x v="2"/>
  </r>
  <r>
    <n v="55"/>
    <x v="54"/>
    <x v="1"/>
    <n v="60"/>
    <x v="1"/>
    <x v="5"/>
    <n v="2000"/>
    <x v="2"/>
  </r>
  <r>
    <n v="56"/>
    <x v="55"/>
    <x v="0"/>
    <n v="75"/>
    <x v="0"/>
    <x v="7"/>
    <n v="2500"/>
    <x v="4"/>
  </r>
  <r>
    <n v="57"/>
    <x v="56"/>
    <x v="1"/>
    <n v="40"/>
    <x v="1"/>
    <x v="8"/>
    <n v="800"/>
    <x v="1"/>
  </r>
  <r>
    <n v="58"/>
    <x v="57"/>
    <x v="0"/>
    <n v="55"/>
    <x v="0"/>
    <x v="1"/>
    <n v="700"/>
    <x v="2"/>
  </r>
  <r>
    <n v="59"/>
    <x v="58"/>
    <x v="1"/>
    <n v="28"/>
    <x v="1"/>
    <x v="2"/>
    <n v="1000"/>
    <x v="5"/>
  </r>
  <r>
    <n v="60"/>
    <x v="59"/>
    <x v="0"/>
    <n v="62"/>
    <x v="0"/>
    <x v="3"/>
    <n v="1500"/>
    <x v="3"/>
  </r>
  <r>
    <n v="61"/>
    <x v="60"/>
    <x v="1"/>
    <n v="48"/>
    <x v="2"/>
    <x v="4"/>
    <n v="300"/>
    <x v="0"/>
  </r>
  <r>
    <n v="62"/>
    <x v="61"/>
    <x v="0"/>
    <n v="50"/>
    <x v="0"/>
    <x v="5"/>
    <n v="2000"/>
    <x v="0"/>
  </r>
  <r>
    <n v="63"/>
    <x v="62"/>
    <x v="1"/>
    <n v="65"/>
    <x v="1"/>
    <x v="7"/>
    <n v="2500"/>
    <x v="3"/>
  </r>
  <r>
    <n v="64"/>
    <x v="63"/>
    <x v="0"/>
    <n v="42"/>
    <x v="0"/>
    <x v="0"/>
    <n v="500"/>
    <x v="0"/>
  </r>
  <r>
    <n v="65"/>
    <x v="64"/>
    <x v="1"/>
    <n v="70"/>
    <x v="1"/>
    <x v="1"/>
    <n v="700"/>
    <x v="3"/>
  </r>
  <r>
    <n v="66"/>
    <x v="65"/>
    <x v="0"/>
    <n v="30"/>
    <x v="1"/>
    <x v="2"/>
    <n v="1000"/>
    <x v="5"/>
  </r>
  <r>
    <n v="67"/>
    <x v="66"/>
    <x v="1"/>
    <n v="45"/>
    <x v="0"/>
    <x v="3"/>
    <n v="1500"/>
    <x v="0"/>
  </r>
  <r>
    <n v="68"/>
    <x v="67"/>
    <x v="0"/>
    <n v="32"/>
    <x v="2"/>
    <x v="8"/>
    <n v="800"/>
    <x v="1"/>
  </r>
  <r>
    <n v="69"/>
    <x v="68"/>
    <x v="1"/>
    <n v="55"/>
    <x v="0"/>
    <x v="6"/>
    <n v="600"/>
    <x v="2"/>
  </r>
  <r>
    <n v="70"/>
    <x v="69"/>
    <x v="0"/>
    <n v="60"/>
    <x v="1"/>
    <x v="4"/>
    <n v="3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EE692-DF49-4296-AAFF-1E1C301F3D4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7">
    <pivotField showAll="0"/>
    <pivotField numFmtId="14" showAll="0"/>
    <pivotField axis="axisRow" showAll="0">
      <items count="3">
        <item x="1"/>
        <item x="0"/>
        <item t="default"/>
      </items>
    </pivotField>
    <pivotField showAll="0"/>
    <pivotField showAll="0"/>
    <pivotField showAll="0"/>
    <pivotField dataField="1" showAll="0"/>
  </pivotFields>
  <rowFields count="1">
    <field x="2"/>
  </rowFields>
  <rowItems count="3">
    <i>
      <x/>
    </i>
    <i>
      <x v="1"/>
    </i>
    <i t="grand">
      <x/>
    </i>
  </rowItems>
  <colItems count="1">
    <i/>
  </colItems>
  <dataFields count="1">
    <dataField name="Average of Treatment_Cost" fld="6" subtotal="average" baseField="2" baseItem="0"/>
  </dataFields>
  <chartFormats count="2">
    <chartFormat chart="1"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869707-F678-4DF5-9EEF-C19EF6E429FC}"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1">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Count of Patient_ID" fld="0" subtotal="count" baseField="5" baseItem="0"/>
  </dataFields>
  <chartFormats count="14">
    <chartFormat chart="1" format="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 chart="4" format="18">
      <pivotArea type="data" outline="0" fieldPosition="0">
        <references count="2">
          <reference field="4294967294" count="1" selected="0">
            <x v="0"/>
          </reference>
          <reference field="5" count="1" selected="0">
            <x v="5"/>
          </reference>
        </references>
      </pivotArea>
    </chartFormat>
    <chartFormat chart="4" format="19">
      <pivotArea type="data" outline="0" fieldPosition="0">
        <references count="2">
          <reference field="4294967294" count="1" selected="0">
            <x v="0"/>
          </reference>
          <reference field="5" count="1" selected="0">
            <x v="6"/>
          </reference>
        </references>
      </pivotArea>
    </chartFormat>
    <chartFormat chart="4" format="20">
      <pivotArea type="data" outline="0" fieldPosition="0">
        <references count="2">
          <reference field="4294967294" count="1" selected="0">
            <x v="0"/>
          </reference>
          <reference field="5" count="1" selected="0">
            <x v="7"/>
          </reference>
        </references>
      </pivotArea>
    </chartFormat>
    <chartFormat chart="4" format="21">
      <pivotArea type="data" outline="0" fieldPosition="0">
        <references count="2">
          <reference field="4294967294" count="1" selected="0">
            <x v="0"/>
          </reference>
          <reference field="5" count="1" selected="0">
            <x v="8"/>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5"/>
          </reference>
        </references>
      </pivotArea>
    </chartFormat>
    <chartFormat chart="1" format="4">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FA3CE9-7F46-4D64-B822-8F1B2B383ED1}"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1">
    <pivotField showAll="0"/>
    <pivotField axis="axisRow"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showAll="0">
      <items count="4">
        <item x="2"/>
        <item x="1"/>
        <item x="0"/>
        <item t="default"/>
      </items>
    </pivotField>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0"/>
    <field x="9"/>
    <field x="8"/>
    <field x="1"/>
  </rowFields>
  <rowItems count="5">
    <i>
      <x v="1"/>
    </i>
    <i>
      <x v="2"/>
    </i>
    <i>
      <x v="3"/>
    </i>
    <i>
      <x v="4"/>
    </i>
    <i t="grand">
      <x/>
    </i>
  </rowItems>
  <colItems count="1">
    <i/>
  </colItems>
  <dataFields count="1">
    <dataField name="Sum of Treatment_Cost"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BD1C22-0083-4251-8C64-AA76E6D6417E}"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1">
    <pivotField showAll="0"/>
    <pivotField axis="axisRow"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axis="axisRow" showAll="0">
      <items count="4">
        <item x="2"/>
        <item x="1"/>
        <item x="0"/>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5">
    <field x="10"/>
    <field x="9"/>
    <field x="8"/>
    <field x="1"/>
    <field x="4"/>
  </rowFields>
  <rowItems count="5">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C470F1-BF98-42B9-8690-102FC0F8C4E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1">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showAll="0">
      <items count="4">
        <item x="2"/>
        <item x="1"/>
        <item x="0"/>
        <item t="default"/>
      </items>
    </pivotField>
    <pivotField showAll="0"/>
    <pivotField showAll="0"/>
    <pivotField axis="axisRow" showAll="0">
      <items count="7">
        <item x="5"/>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7">
    <i>
      <x/>
    </i>
    <i>
      <x v="1"/>
    </i>
    <i>
      <x v="2"/>
    </i>
    <i>
      <x v="3"/>
    </i>
    <i>
      <x v="4"/>
    </i>
    <i>
      <x v="5"/>
    </i>
    <i t="grand">
      <x/>
    </i>
  </rowItems>
  <colItems count="1">
    <i/>
  </colItems>
  <dataFields count="1">
    <dataField name="Count of Patient_ID" fld="0" subtotal="count" baseField="7"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582AAE-CE0D-430F-99C4-B3E89FDD55E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axis="axisRow" showAll="0">
      <items count="4">
        <item x="2"/>
        <item x="1"/>
        <item x="0"/>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Average of Treatment_Cost" fld="6" subtotal="average" baseField="4" baseItem="0"/>
  </dataFields>
  <chartFormats count="6">
    <chartFormat chart="3"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A3524B-AA57-41A1-B25E-B33C7452425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showAll="0">
      <items count="4">
        <item x="2"/>
        <item x="1"/>
        <item x="0"/>
        <item t="default"/>
      </items>
    </pivotField>
    <pivotField axis="axisRow" dataField="1" showAll="0">
      <items count="10">
        <item x="2"/>
        <item x="6"/>
        <item x="7"/>
        <item x="1"/>
        <item x="3"/>
        <item x="4"/>
        <item x="0"/>
        <item x="8"/>
        <item x="5"/>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Count of Medical_Condition" fld="5"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9819ED-1310-4181-8B93-07D3927D0CBD}"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Sum of Treatment_Cost"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7876BA-F5DA-4061-9E17-65A75F95CFCC}"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8"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Row" showAll="0">
      <items count="3">
        <item x="1"/>
        <item x="0"/>
        <item t="default"/>
      </items>
    </pivotField>
    <pivotField showAll="0"/>
    <pivotField showAll="0">
      <items count="4">
        <item x="2"/>
        <item x="1"/>
        <item x="0"/>
        <item t="default"/>
      </items>
    </pivotField>
    <pivotField showAll="0"/>
    <pivotField dataField="1" showAll="0"/>
    <pivotField axis="axisRow" showAll="0">
      <items count="7">
        <item x="5"/>
        <item x="1"/>
        <item x="0"/>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2"/>
    <field x="7"/>
  </rowFields>
  <rowItems count="15">
    <i>
      <x/>
    </i>
    <i r="1">
      <x/>
    </i>
    <i r="1">
      <x v="1"/>
    </i>
    <i r="1">
      <x v="2"/>
    </i>
    <i r="1">
      <x v="3"/>
    </i>
    <i r="1">
      <x v="4"/>
    </i>
    <i r="1">
      <x v="5"/>
    </i>
    <i>
      <x v="1"/>
    </i>
    <i r="1">
      <x/>
    </i>
    <i r="1">
      <x v="1"/>
    </i>
    <i r="1">
      <x v="2"/>
    </i>
    <i r="1">
      <x v="3"/>
    </i>
    <i r="1">
      <x v="4"/>
    </i>
    <i r="1">
      <x v="5"/>
    </i>
    <i t="grand">
      <x/>
    </i>
  </rowItems>
  <colItems count="1">
    <i/>
  </colItems>
  <dataFields count="1">
    <dataField name="Average of Treatment_Cost" fld="6" subtotal="average" baseField="2"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35EDEB-F507-434F-8FA4-A4A7B18958B6}"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1">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Row" showAll="0">
      <items count="3">
        <item x="1"/>
        <item x="0"/>
        <item t="default"/>
      </items>
    </pivotField>
    <pivotField showAll="0"/>
    <pivotField axis="axisRow" showAll="0">
      <items count="4">
        <item x="2"/>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2"/>
    <field x="4"/>
  </rowFields>
  <rowItems count="9">
    <i>
      <x/>
    </i>
    <i r="1">
      <x/>
    </i>
    <i r="1">
      <x v="1"/>
    </i>
    <i r="1">
      <x v="2"/>
    </i>
    <i>
      <x v="1"/>
    </i>
    <i r="1">
      <x/>
    </i>
    <i r="1">
      <x v="1"/>
    </i>
    <i r="1">
      <x v="2"/>
    </i>
    <i t="grand">
      <x/>
    </i>
  </rowItems>
  <colItems count="1">
    <i/>
  </colItems>
  <dataFields count="1">
    <dataField name="Count of Patient_ID" fld="0" subtotal="count" baseField="2"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EFC55A-0DBD-4101-9B8D-969871232E2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6"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showAll="0"/>
    <pivotField axis="axisRow" showAll="0">
      <items count="4">
        <item x="2"/>
        <item x="1"/>
        <item x="0"/>
        <item t="default"/>
      </items>
    </pivotField>
    <pivotField axis="axisRow" showAll="0">
      <items count="10">
        <item x="2"/>
        <item x="6"/>
        <item x="7"/>
        <item x="1"/>
        <item x="3"/>
        <item x="4"/>
        <item x="0"/>
        <item x="8"/>
        <item x="5"/>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4"/>
    <field x="5"/>
  </rowFields>
  <rowItems count="23">
    <i>
      <x/>
    </i>
    <i r="1">
      <x v="1"/>
    </i>
    <i r="1">
      <x v="5"/>
    </i>
    <i r="1">
      <x v="7"/>
    </i>
    <i>
      <x v="1"/>
    </i>
    <i r="1">
      <x/>
    </i>
    <i r="1">
      <x v="2"/>
    </i>
    <i r="1">
      <x v="3"/>
    </i>
    <i r="1">
      <x v="4"/>
    </i>
    <i r="1">
      <x v="5"/>
    </i>
    <i r="1">
      <x v="6"/>
    </i>
    <i r="1">
      <x v="7"/>
    </i>
    <i r="1">
      <x v="8"/>
    </i>
    <i>
      <x v="2"/>
    </i>
    <i r="1">
      <x/>
    </i>
    <i r="1">
      <x v="1"/>
    </i>
    <i r="1">
      <x v="2"/>
    </i>
    <i r="1">
      <x v="3"/>
    </i>
    <i r="1">
      <x v="4"/>
    </i>
    <i r="1">
      <x v="5"/>
    </i>
    <i r="1">
      <x v="6"/>
    </i>
    <i r="1">
      <x v="8"/>
    </i>
    <i t="grand">
      <x/>
    </i>
  </rowItems>
  <colItems count="1">
    <i/>
  </colItems>
  <dataFields count="1">
    <dataField name="Sum of Treatment_Cost"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3A22D0-EE88-4CF8-9DE1-19FFC140D0C8}"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1">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items count="3">
        <item x="1"/>
        <item x="0"/>
        <item t="default"/>
      </items>
    </pivotField>
    <pivotField dataField="1"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i>
    <i>
      <x v="1"/>
    </i>
    <i>
      <x v="2"/>
    </i>
    <i>
      <x v="3"/>
    </i>
    <i>
      <x v="4"/>
    </i>
    <i>
      <x v="5"/>
    </i>
    <i>
      <x v="6"/>
    </i>
    <i>
      <x v="7"/>
    </i>
    <i>
      <x v="8"/>
    </i>
    <i t="grand">
      <x/>
    </i>
  </rowItems>
  <colItems count="1">
    <i/>
  </colItems>
  <dataFields count="1">
    <dataField name="Average of Age" fld="3" subtotal="average" baseField="5"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3F24B4-F4F9-4BFA-AAFE-5E3CB63473EC}" sourceName="Gender">
  <pivotTables>
    <pivotTable tabId="17" name="PivotTable15"/>
    <pivotTable tabId="21" name="PivotTable19"/>
    <pivotTable tabId="22" name="PivotTable20"/>
    <pivotTable tabId="23" name="PivotTable21"/>
    <pivotTable tabId="13" name="PivotTable11"/>
    <pivotTable tabId="14" name="PivotTable12"/>
    <pivotTable tabId="15" name="PivotTable13"/>
    <pivotTable tabId="16" name="PivotTable14"/>
    <pivotTable tabId="18" name="PivotTable16"/>
    <pivotTable tabId="19" name="PivotTable17"/>
    <pivotTable tabId="20" name="PivotTable18"/>
  </pivotTables>
  <data>
    <tabular pivotCacheId="160015412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4887039D-2100-4B03-9CB2-AA7957D9C658}" sourceName="Insurance_Type">
  <pivotTables>
    <pivotTable tabId="18" name="PivotTable16"/>
    <pivotTable tabId="21" name="PivotTable19"/>
    <pivotTable tabId="22" name="PivotTable20"/>
    <pivotTable tabId="23" name="PivotTable21"/>
    <pivotTable tabId="13" name="PivotTable11"/>
    <pivotTable tabId="14" name="PivotTable12"/>
    <pivotTable tabId="15" name="PivotTable13"/>
    <pivotTable tabId="16" name="PivotTable14"/>
    <pivotTable tabId="17" name="PivotTable15"/>
    <pivotTable tabId="19" name="PivotTable17"/>
    <pivotTable tabId="20" name="PivotTable18"/>
  </pivotTables>
  <data>
    <tabular pivotCacheId="160015412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149F1C5-F65E-4841-AC91-9D99BD6689F5}"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69CDE4D-AB4B-431F-BD59-E8927CA64E74}" cache="Slicer_Gender" caption="Gender" rowHeight="234950"/>
  <slicer name="Insurance_Type" xr10:uid="{1ABF6D6A-B1FD-46E9-81F8-E263B9847E3F}" cache="Slicer_Insurance_Type" caption="Insurance_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1" xr10:uid="{87CB59DA-F964-45B4-8A35-E969983C8EFD}" cache="Slicer_Insurance_Type" caption="Insurance_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3A72FE1-285E-4D82-9596-4F5D917C6BD4}" cache="Slicer_Gender" caption="Gender" rowHeight="234950"/>
  <slicer name="Insurance_Type 2" xr10:uid="{1F89EAEE-8DE4-4890-B4BB-F227EAF03680}" cache="Slicer_Insurance_Type" caption="Insurance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1"/>
  <sheetViews>
    <sheetView tabSelected="1" workbookViewId="0">
      <selection activeCell="H2" sqref="H2"/>
    </sheetView>
  </sheetViews>
  <sheetFormatPr defaultColWidth="16.21875" defaultRowHeight="14.4" x14ac:dyDescent="0.3"/>
  <cols>
    <col min="1" max="16384" width="16.21875" style="2"/>
  </cols>
  <sheetData>
    <row r="1" spans="1:8" x14ac:dyDescent="0.3">
      <c r="A1" s="1" t="s">
        <v>0</v>
      </c>
      <c r="B1" s="1" t="s">
        <v>20</v>
      </c>
      <c r="C1" s="1" t="s">
        <v>1</v>
      </c>
      <c r="D1" s="1" t="s">
        <v>2</v>
      </c>
      <c r="E1" s="1" t="s">
        <v>3</v>
      </c>
      <c r="F1" s="1" t="s">
        <v>4</v>
      </c>
      <c r="G1" s="1" t="s">
        <v>5</v>
      </c>
      <c r="H1" s="1" t="s">
        <v>25</v>
      </c>
    </row>
    <row r="2" spans="1:8" x14ac:dyDescent="0.3">
      <c r="A2" s="2">
        <v>1</v>
      </c>
      <c r="B2" s="3">
        <v>44197</v>
      </c>
      <c r="C2" s="2" t="s">
        <v>6</v>
      </c>
      <c r="D2" s="2">
        <v>45</v>
      </c>
      <c r="E2" s="2" t="s">
        <v>7</v>
      </c>
      <c r="F2" s="2" t="s">
        <v>8</v>
      </c>
      <c r="G2" s="2">
        <v>500</v>
      </c>
      <c r="H2" s="2" t="str">
        <f>IF(AND(D2&gt;=20,D2&lt;=30),"20-30",IF(AND(D2&gt;=31,D2&lt;=40),"31-40",IF(AND(D2&gt;=41,D2&lt;=50),"41-50",IF(AND(D2&gt;=51,D2&lt;=60),"51-60",IF(AND(D2&gt;=61,D2&lt;=70),"61-70",IF(AND(D2&gt;=71,D2&lt;=80),"71-80","Other")))
)))</f>
        <v>41-50</v>
      </c>
    </row>
    <row r="3" spans="1:8" x14ac:dyDescent="0.3">
      <c r="A3" s="2">
        <v>2</v>
      </c>
      <c r="B3" s="3">
        <v>44198</v>
      </c>
      <c r="C3" s="2" t="s">
        <v>9</v>
      </c>
      <c r="D3" s="2">
        <v>32</v>
      </c>
      <c r="E3" s="2" t="s">
        <v>10</v>
      </c>
      <c r="F3" s="2" t="s">
        <v>11</v>
      </c>
      <c r="G3" s="2">
        <v>700</v>
      </c>
      <c r="H3" s="2" t="str">
        <f t="shared" ref="H3:H66" si="0">IF(AND(D3&gt;=20,D3&lt;=30),"20-30",IF(AND(D3&gt;=31,D3&lt;=40),"31-40",IF(AND(D3&gt;=41,D3&lt;=50),"41-50",IF(AND(D3&gt;=51,D3&lt;=60),"51-60",IF(AND(D3&gt;=61,D3&lt;=70),"61-70",IF(AND(D3&gt;=71,D3&lt;=80),"71-80","Other")))
)))</f>
        <v>31-40</v>
      </c>
    </row>
    <row r="4" spans="1:8" x14ac:dyDescent="0.3">
      <c r="A4" s="2">
        <v>3</v>
      </c>
      <c r="B4" s="3">
        <v>44199</v>
      </c>
      <c r="C4" s="2" t="s">
        <v>9</v>
      </c>
      <c r="D4" s="2">
        <v>55</v>
      </c>
      <c r="E4" s="2" t="s">
        <v>7</v>
      </c>
      <c r="F4" s="2" t="s">
        <v>12</v>
      </c>
      <c r="G4" s="2">
        <v>1000</v>
      </c>
      <c r="H4" s="2" t="str">
        <f t="shared" si="0"/>
        <v>51-60</v>
      </c>
    </row>
    <row r="5" spans="1:8" x14ac:dyDescent="0.3">
      <c r="A5" s="2">
        <v>4</v>
      </c>
      <c r="B5" s="3">
        <v>44200</v>
      </c>
      <c r="C5" s="2" t="s">
        <v>6</v>
      </c>
      <c r="D5" s="2">
        <v>68</v>
      </c>
      <c r="E5" s="2" t="s">
        <v>10</v>
      </c>
      <c r="F5" s="2" t="s">
        <v>13</v>
      </c>
      <c r="G5" s="2">
        <v>1500</v>
      </c>
      <c r="H5" s="2" t="str">
        <f t="shared" si="0"/>
        <v>61-70</v>
      </c>
    </row>
    <row r="6" spans="1:8" x14ac:dyDescent="0.3">
      <c r="A6" s="2">
        <v>5</v>
      </c>
      <c r="B6" s="3">
        <v>44201</v>
      </c>
      <c r="C6" s="2" t="s">
        <v>9</v>
      </c>
      <c r="D6" s="2">
        <v>40</v>
      </c>
      <c r="E6" s="2" t="s">
        <v>7</v>
      </c>
      <c r="F6" s="2" t="s">
        <v>14</v>
      </c>
      <c r="G6" s="2">
        <v>300</v>
      </c>
      <c r="H6" s="2" t="str">
        <f t="shared" si="0"/>
        <v>31-40</v>
      </c>
    </row>
    <row r="7" spans="1:8" x14ac:dyDescent="0.3">
      <c r="A7" s="2">
        <v>6</v>
      </c>
      <c r="B7" s="3">
        <v>44202</v>
      </c>
      <c r="C7" s="2" t="s">
        <v>6</v>
      </c>
      <c r="D7" s="2">
        <v>75</v>
      </c>
      <c r="E7" s="2" t="s">
        <v>10</v>
      </c>
      <c r="F7" s="2" t="s">
        <v>15</v>
      </c>
      <c r="G7" s="2">
        <v>2000</v>
      </c>
      <c r="H7" s="2" t="str">
        <f t="shared" si="0"/>
        <v>71-80</v>
      </c>
    </row>
    <row r="8" spans="1:8" x14ac:dyDescent="0.3">
      <c r="A8" s="2">
        <v>7</v>
      </c>
      <c r="B8" s="3">
        <v>44203</v>
      </c>
      <c r="C8" s="2" t="s">
        <v>9</v>
      </c>
      <c r="D8" s="2">
        <v>28</v>
      </c>
      <c r="E8" s="2" t="s">
        <v>16</v>
      </c>
      <c r="F8" s="2" t="s">
        <v>17</v>
      </c>
      <c r="G8" s="2">
        <v>600</v>
      </c>
      <c r="H8" s="2" t="str">
        <f t="shared" si="0"/>
        <v>20-30</v>
      </c>
    </row>
    <row r="9" spans="1:8" x14ac:dyDescent="0.3">
      <c r="A9" s="2">
        <v>8</v>
      </c>
      <c r="B9" s="3">
        <v>44204</v>
      </c>
      <c r="C9" s="2" t="s">
        <v>6</v>
      </c>
      <c r="D9" s="2">
        <v>62</v>
      </c>
      <c r="E9" s="2" t="s">
        <v>7</v>
      </c>
      <c r="F9" s="2" t="s">
        <v>18</v>
      </c>
      <c r="G9" s="2">
        <v>2500</v>
      </c>
      <c r="H9" s="2" t="str">
        <f t="shared" si="0"/>
        <v>61-70</v>
      </c>
    </row>
    <row r="10" spans="1:8" x14ac:dyDescent="0.3">
      <c r="A10" s="2">
        <v>9</v>
      </c>
      <c r="B10" s="3">
        <v>44205</v>
      </c>
      <c r="C10" s="2" t="s">
        <v>9</v>
      </c>
      <c r="D10" s="2">
        <v>48</v>
      </c>
      <c r="E10" s="2" t="s">
        <v>10</v>
      </c>
      <c r="F10" s="2" t="s">
        <v>19</v>
      </c>
      <c r="G10" s="2">
        <v>800</v>
      </c>
      <c r="H10" s="2" t="str">
        <f t="shared" si="0"/>
        <v>41-50</v>
      </c>
    </row>
    <row r="11" spans="1:8" x14ac:dyDescent="0.3">
      <c r="A11" s="2">
        <v>10</v>
      </c>
      <c r="B11" s="3">
        <v>44888</v>
      </c>
      <c r="C11" s="2" t="s">
        <v>6</v>
      </c>
      <c r="D11" s="2">
        <v>50</v>
      </c>
      <c r="E11" s="2" t="s">
        <v>7</v>
      </c>
      <c r="F11" s="2" t="s">
        <v>11</v>
      </c>
      <c r="G11" s="2">
        <v>700</v>
      </c>
      <c r="H11" s="2" t="str">
        <f t="shared" si="0"/>
        <v>41-50</v>
      </c>
    </row>
    <row r="12" spans="1:8" x14ac:dyDescent="0.3">
      <c r="A12" s="2">
        <v>11</v>
      </c>
      <c r="B12" s="3">
        <v>44889</v>
      </c>
      <c r="C12" s="2" t="s">
        <v>9</v>
      </c>
      <c r="D12" s="2">
        <v>65</v>
      </c>
      <c r="E12" s="2" t="s">
        <v>10</v>
      </c>
      <c r="F12" s="2" t="s">
        <v>12</v>
      </c>
      <c r="G12" s="2">
        <v>1000</v>
      </c>
      <c r="H12" s="2" t="str">
        <f t="shared" si="0"/>
        <v>61-70</v>
      </c>
    </row>
    <row r="13" spans="1:8" x14ac:dyDescent="0.3">
      <c r="A13" s="2">
        <v>12</v>
      </c>
      <c r="B13" s="3">
        <v>44890</v>
      </c>
      <c r="C13" s="2" t="s">
        <v>6</v>
      </c>
      <c r="D13" s="2">
        <v>55</v>
      </c>
      <c r="E13" s="2" t="s">
        <v>7</v>
      </c>
      <c r="F13" s="2" t="s">
        <v>13</v>
      </c>
      <c r="G13" s="2">
        <v>1500</v>
      </c>
      <c r="H13" s="2" t="str">
        <f t="shared" si="0"/>
        <v>51-60</v>
      </c>
    </row>
    <row r="14" spans="1:8" x14ac:dyDescent="0.3">
      <c r="A14" s="2">
        <v>13</v>
      </c>
      <c r="B14" s="3">
        <v>44891</v>
      </c>
      <c r="C14" s="2" t="s">
        <v>9</v>
      </c>
      <c r="D14" s="2">
        <v>38</v>
      </c>
      <c r="E14" s="2" t="s">
        <v>16</v>
      </c>
      <c r="F14" s="2" t="s">
        <v>14</v>
      </c>
      <c r="G14" s="2">
        <v>300</v>
      </c>
      <c r="H14" s="2" t="str">
        <f t="shared" si="0"/>
        <v>31-40</v>
      </c>
    </row>
    <row r="15" spans="1:8" x14ac:dyDescent="0.3">
      <c r="A15" s="2">
        <v>14</v>
      </c>
      <c r="B15" s="3">
        <v>44892</v>
      </c>
      <c r="C15" s="2" t="s">
        <v>6</v>
      </c>
      <c r="D15" s="2">
        <v>72</v>
      </c>
      <c r="E15" s="2" t="s">
        <v>7</v>
      </c>
      <c r="F15" s="2" t="s">
        <v>15</v>
      </c>
      <c r="G15" s="2">
        <v>2000</v>
      </c>
      <c r="H15" s="2" t="str">
        <f t="shared" si="0"/>
        <v>71-80</v>
      </c>
    </row>
    <row r="16" spans="1:8" x14ac:dyDescent="0.3">
      <c r="A16" s="2">
        <v>15</v>
      </c>
      <c r="B16" s="3">
        <v>44893</v>
      </c>
      <c r="C16" s="2" t="s">
        <v>9</v>
      </c>
      <c r="D16" s="2">
        <v>30</v>
      </c>
      <c r="E16" s="2" t="s">
        <v>10</v>
      </c>
      <c r="F16" s="2" t="s">
        <v>8</v>
      </c>
      <c r="G16" s="2">
        <v>500</v>
      </c>
      <c r="H16" s="2" t="str">
        <f t="shared" si="0"/>
        <v>20-30</v>
      </c>
    </row>
    <row r="17" spans="1:8" x14ac:dyDescent="0.3">
      <c r="A17" s="2">
        <v>16</v>
      </c>
      <c r="B17" s="3">
        <v>44894</v>
      </c>
      <c r="C17" s="2" t="s">
        <v>6</v>
      </c>
      <c r="D17" s="2">
        <v>58</v>
      </c>
      <c r="E17" s="2" t="s">
        <v>7</v>
      </c>
      <c r="F17" s="2" t="s">
        <v>18</v>
      </c>
      <c r="G17" s="2">
        <v>2500</v>
      </c>
      <c r="H17" s="2" t="str">
        <f t="shared" si="0"/>
        <v>51-60</v>
      </c>
    </row>
    <row r="18" spans="1:8" x14ac:dyDescent="0.3">
      <c r="A18" s="2">
        <v>17</v>
      </c>
      <c r="B18" s="3">
        <v>44895</v>
      </c>
      <c r="C18" s="2" t="s">
        <v>9</v>
      </c>
      <c r="D18" s="2">
        <v>42</v>
      </c>
      <c r="E18" s="2" t="s">
        <v>10</v>
      </c>
      <c r="F18" s="2" t="s">
        <v>11</v>
      </c>
      <c r="G18" s="2">
        <v>700</v>
      </c>
      <c r="H18" s="2" t="str">
        <f t="shared" si="0"/>
        <v>41-50</v>
      </c>
    </row>
    <row r="19" spans="1:8" x14ac:dyDescent="0.3">
      <c r="A19" s="2">
        <v>18</v>
      </c>
      <c r="B19" s="3">
        <v>44896</v>
      </c>
      <c r="C19" s="2" t="s">
        <v>6</v>
      </c>
      <c r="D19" s="2">
        <v>70</v>
      </c>
      <c r="E19" s="2" t="s">
        <v>10</v>
      </c>
      <c r="F19" s="2" t="s">
        <v>12</v>
      </c>
      <c r="G19" s="2">
        <v>1000</v>
      </c>
      <c r="H19" s="2" t="str">
        <f t="shared" si="0"/>
        <v>61-70</v>
      </c>
    </row>
    <row r="20" spans="1:8" x14ac:dyDescent="0.3">
      <c r="A20" s="2">
        <v>19</v>
      </c>
      <c r="B20" s="3">
        <v>44897</v>
      </c>
      <c r="C20" s="2" t="s">
        <v>9</v>
      </c>
      <c r="D20" s="2">
        <v>35</v>
      </c>
      <c r="E20" s="2" t="s">
        <v>7</v>
      </c>
      <c r="F20" s="2" t="s">
        <v>13</v>
      </c>
      <c r="G20" s="2">
        <v>1500</v>
      </c>
      <c r="H20" s="2" t="str">
        <f t="shared" si="0"/>
        <v>31-40</v>
      </c>
    </row>
    <row r="21" spans="1:8" x14ac:dyDescent="0.3">
      <c r="A21" s="2">
        <v>20</v>
      </c>
      <c r="B21" s="3">
        <v>44898</v>
      </c>
      <c r="C21" s="2" t="s">
        <v>6</v>
      </c>
      <c r="D21" s="2">
        <v>80</v>
      </c>
      <c r="E21" s="2" t="s">
        <v>10</v>
      </c>
      <c r="F21" s="2" t="s">
        <v>19</v>
      </c>
      <c r="G21" s="2">
        <v>800</v>
      </c>
      <c r="H21" s="2" t="str">
        <f t="shared" si="0"/>
        <v>71-80</v>
      </c>
    </row>
    <row r="22" spans="1:8" x14ac:dyDescent="0.3">
      <c r="A22" s="2">
        <v>21</v>
      </c>
      <c r="B22" s="3">
        <v>44899</v>
      </c>
      <c r="C22" s="2" t="s">
        <v>9</v>
      </c>
      <c r="D22" s="2">
        <v>45</v>
      </c>
      <c r="E22" s="2" t="s">
        <v>16</v>
      </c>
      <c r="F22" s="2" t="s">
        <v>17</v>
      </c>
      <c r="G22" s="2">
        <v>600</v>
      </c>
      <c r="H22" s="2" t="str">
        <f t="shared" si="0"/>
        <v>41-50</v>
      </c>
    </row>
    <row r="23" spans="1:8" x14ac:dyDescent="0.3">
      <c r="A23" s="2">
        <v>22</v>
      </c>
      <c r="B23" s="3">
        <v>44900</v>
      </c>
      <c r="C23" s="2" t="s">
        <v>6</v>
      </c>
      <c r="D23" s="2">
        <v>60</v>
      </c>
      <c r="E23" s="2" t="s">
        <v>7</v>
      </c>
      <c r="F23" s="2" t="s">
        <v>14</v>
      </c>
      <c r="G23" s="2">
        <v>300</v>
      </c>
      <c r="H23" s="2" t="str">
        <f t="shared" si="0"/>
        <v>51-60</v>
      </c>
    </row>
    <row r="24" spans="1:8" x14ac:dyDescent="0.3">
      <c r="A24" s="2">
        <v>23</v>
      </c>
      <c r="B24" s="3">
        <v>44901</v>
      </c>
      <c r="C24" s="2" t="s">
        <v>9</v>
      </c>
      <c r="D24" s="2">
        <v>50</v>
      </c>
      <c r="E24" s="2" t="s">
        <v>10</v>
      </c>
      <c r="F24" s="2" t="s">
        <v>15</v>
      </c>
      <c r="G24" s="2">
        <v>2000</v>
      </c>
      <c r="H24" s="2" t="str">
        <f t="shared" si="0"/>
        <v>41-50</v>
      </c>
    </row>
    <row r="25" spans="1:8" x14ac:dyDescent="0.3">
      <c r="A25" s="2">
        <v>24</v>
      </c>
      <c r="B25" s="3">
        <v>44902</v>
      </c>
      <c r="C25" s="2" t="s">
        <v>6</v>
      </c>
      <c r="D25" s="2">
        <v>65</v>
      </c>
      <c r="E25" s="2" t="s">
        <v>7</v>
      </c>
      <c r="F25" s="2" t="s">
        <v>18</v>
      </c>
      <c r="G25" s="2">
        <v>2500</v>
      </c>
      <c r="H25" s="2" t="str">
        <f t="shared" si="0"/>
        <v>61-70</v>
      </c>
    </row>
    <row r="26" spans="1:8" x14ac:dyDescent="0.3">
      <c r="A26" s="2">
        <v>25</v>
      </c>
      <c r="B26" s="3">
        <v>44903</v>
      </c>
      <c r="C26" s="2" t="s">
        <v>9</v>
      </c>
      <c r="D26" s="2">
        <v>40</v>
      </c>
      <c r="E26" s="2" t="s">
        <v>10</v>
      </c>
      <c r="F26" s="2" t="s">
        <v>19</v>
      </c>
      <c r="G26" s="2">
        <v>800</v>
      </c>
      <c r="H26" s="2" t="str">
        <f t="shared" si="0"/>
        <v>31-40</v>
      </c>
    </row>
    <row r="27" spans="1:8" x14ac:dyDescent="0.3">
      <c r="A27" s="2">
        <v>26</v>
      </c>
      <c r="B27" s="3">
        <v>44904</v>
      </c>
      <c r="C27" s="2" t="s">
        <v>6</v>
      </c>
      <c r="D27" s="2">
        <v>55</v>
      </c>
      <c r="E27" s="2" t="s">
        <v>7</v>
      </c>
      <c r="F27" s="2" t="s">
        <v>11</v>
      </c>
      <c r="G27" s="2">
        <v>700</v>
      </c>
      <c r="H27" s="2" t="str">
        <f t="shared" si="0"/>
        <v>51-60</v>
      </c>
    </row>
    <row r="28" spans="1:8" x14ac:dyDescent="0.3">
      <c r="A28" s="2">
        <v>27</v>
      </c>
      <c r="B28" s="3">
        <v>44905</v>
      </c>
      <c r="C28" s="2" t="s">
        <v>9</v>
      </c>
      <c r="D28" s="2">
        <v>75</v>
      </c>
      <c r="E28" s="2" t="s">
        <v>10</v>
      </c>
      <c r="F28" s="2" t="s">
        <v>12</v>
      </c>
      <c r="G28" s="2">
        <v>1000</v>
      </c>
      <c r="H28" s="2" t="str">
        <f t="shared" si="0"/>
        <v>71-80</v>
      </c>
    </row>
    <row r="29" spans="1:8" x14ac:dyDescent="0.3">
      <c r="A29" s="2">
        <v>28</v>
      </c>
      <c r="B29" s="3">
        <v>44906</v>
      </c>
      <c r="C29" s="2" t="s">
        <v>6</v>
      </c>
      <c r="D29" s="2">
        <v>58</v>
      </c>
      <c r="E29" s="2" t="s">
        <v>7</v>
      </c>
      <c r="F29" s="2" t="s">
        <v>13</v>
      </c>
      <c r="G29" s="2">
        <v>1500</v>
      </c>
      <c r="H29" s="2" t="str">
        <f t="shared" si="0"/>
        <v>51-60</v>
      </c>
    </row>
    <row r="30" spans="1:8" x14ac:dyDescent="0.3">
      <c r="A30" s="2">
        <v>29</v>
      </c>
      <c r="B30" s="3">
        <v>44907</v>
      </c>
      <c r="C30" s="2" t="s">
        <v>9</v>
      </c>
      <c r="D30" s="2">
        <v>32</v>
      </c>
      <c r="E30" s="2" t="s">
        <v>16</v>
      </c>
      <c r="F30" s="2" t="s">
        <v>14</v>
      </c>
      <c r="G30" s="2">
        <v>300</v>
      </c>
      <c r="H30" s="2" t="str">
        <f t="shared" si="0"/>
        <v>31-40</v>
      </c>
    </row>
    <row r="31" spans="1:8" x14ac:dyDescent="0.3">
      <c r="A31" s="2">
        <v>30</v>
      </c>
      <c r="B31" s="3">
        <v>44908</v>
      </c>
      <c r="C31" s="2" t="s">
        <v>6</v>
      </c>
      <c r="D31" s="2">
        <v>68</v>
      </c>
      <c r="E31" s="2" t="s">
        <v>7</v>
      </c>
      <c r="F31" s="2" t="s">
        <v>15</v>
      </c>
      <c r="G31" s="2">
        <v>2000</v>
      </c>
      <c r="H31" s="2" t="str">
        <f t="shared" si="0"/>
        <v>61-70</v>
      </c>
    </row>
    <row r="32" spans="1:8" x14ac:dyDescent="0.3">
      <c r="A32" s="2">
        <v>31</v>
      </c>
      <c r="B32" s="3">
        <v>44909</v>
      </c>
      <c r="C32" s="2" t="s">
        <v>9</v>
      </c>
      <c r="D32" s="2">
        <v>28</v>
      </c>
      <c r="E32" s="2" t="s">
        <v>10</v>
      </c>
      <c r="F32" s="2" t="s">
        <v>8</v>
      </c>
      <c r="G32" s="2">
        <v>500</v>
      </c>
      <c r="H32" s="2" t="str">
        <f t="shared" si="0"/>
        <v>20-30</v>
      </c>
    </row>
    <row r="33" spans="1:8" x14ac:dyDescent="0.3">
      <c r="A33" s="2">
        <v>32</v>
      </c>
      <c r="B33" s="3">
        <v>44910</v>
      </c>
      <c r="C33" s="2" t="s">
        <v>6</v>
      </c>
      <c r="D33" s="2">
        <v>62</v>
      </c>
      <c r="E33" s="2" t="s">
        <v>7</v>
      </c>
      <c r="F33" s="2" t="s">
        <v>18</v>
      </c>
      <c r="G33" s="2">
        <v>2500</v>
      </c>
      <c r="H33" s="2" t="str">
        <f t="shared" si="0"/>
        <v>61-70</v>
      </c>
    </row>
    <row r="34" spans="1:8" x14ac:dyDescent="0.3">
      <c r="A34" s="2">
        <v>33</v>
      </c>
      <c r="B34" s="3">
        <v>44911</v>
      </c>
      <c r="C34" s="2" t="s">
        <v>9</v>
      </c>
      <c r="D34" s="2">
        <v>48</v>
      </c>
      <c r="E34" s="2" t="s">
        <v>10</v>
      </c>
      <c r="F34" s="2" t="s">
        <v>11</v>
      </c>
      <c r="G34" s="2">
        <v>700</v>
      </c>
      <c r="H34" s="2" t="str">
        <f t="shared" si="0"/>
        <v>41-50</v>
      </c>
    </row>
    <row r="35" spans="1:8" x14ac:dyDescent="0.3">
      <c r="A35" s="2">
        <v>34</v>
      </c>
      <c r="B35" s="3">
        <v>44996</v>
      </c>
      <c r="C35" s="2" t="s">
        <v>6</v>
      </c>
      <c r="D35" s="2">
        <v>50</v>
      </c>
      <c r="E35" s="2" t="s">
        <v>10</v>
      </c>
      <c r="F35" s="2" t="s">
        <v>12</v>
      </c>
      <c r="G35" s="2">
        <v>1000</v>
      </c>
      <c r="H35" s="2" t="str">
        <f t="shared" si="0"/>
        <v>41-50</v>
      </c>
    </row>
    <row r="36" spans="1:8" x14ac:dyDescent="0.3">
      <c r="A36" s="2">
        <v>35</v>
      </c>
      <c r="B36" s="3">
        <v>44997</v>
      </c>
      <c r="C36" s="2" t="s">
        <v>9</v>
      </c>
      <c r="D36" s="2">
        <v>65</v>
      </c>
      <c r="E36" s="2" t="s">
        <v>7</v>
      </c>
      <c r="F36" s="2" t="s">
        <v>13</v>
      </c>
      <c r="G36" s="2">
        <v>1500</v>
      </c>
      <c r="H36" s="2" t="str">
        <f t="shared" si="0"/>
        <v>61-70</v>
      </c>
    </row>
    <row r="37" spans="1:8" x14ac:dyDescent="0.3">
      <c r="A37" s="2">
        <v>36</v>
      </c>
      <c r="B37" s="3">
        <v>44998</v>
      </c>
      <c r="C37" s="2" t="s">
        <v>6</v>
      </c>
      <c r="D37" s="2">
        <v>30</v>
      </c>
      <c r="E37" s="2" t="s">
        <v>10</v>
      </c>
      <c r="F37" s="2" t="s">
        <v>19</v>
      </c>
      <c r="G37" s="2">
        <v>800</v>
      </c>
      <c r="H37" s="2" t="str">
        <f t="shared" si="0"/>
        <v>20-30</v>
      </c>
    </row>
    <row r="38" spans="1:8" x14ac:dyDescent="0.3">
      <c r="A38" s="2">
        <v>37</v>
      </c>
      <c r="B38" s="3">
        <v>44999</v>
      </c>
      <c r="C38" s="2" t="s">
        <v>9</v>
      </c>
      <c r="D38" s="2">
        <v>45</v>
      </c>
      <c r="E38" s="2" t="s">
        <v>16</v>
      </c>
      <c r="F38" s="2" t="s">
        <v>17</v>
      </c>
      <c r="G38" s="2">
        <v>600</v>
      </c>
      <c r="H38" s="2" t="str">
        <f t="shared" si="0"/>
        <v>41-50</v>
      </c>
    </row>
    <row r="39" spans="1:8" x14ac:dyDescent="0.3">
      <c r="A39" s="2">
        <v>38</v>
      </c>
      <c r="B39" s="3">
        <v>45000</v>
      </c>
      <c r="C39" s="2" t="s">
        <v>6</v>
      </c>
      <c r="D39" s="2">
        <v>55</v>
      </c>
      <c r="E39" s="2" t="s">
        <v>7</v>
      </c>
      <c r="F39" s="2" t="s">
        <v>14</v>
      </c>
      <c r="G39" s="2">
        <v>300</v>
      </c>
      <c r="H39" s="2" t="str">
        <f t="shared" si="0"/>
        <v>51-60</v>
      </c>
    </row>
    <row r="40" spans="1:8" x14ac:dyDescent="0.3">
      <c r="A40" s="2">
        <v>39</v>
      </c>
      <c r="B40" s="3">
        <v>45001</v>
      </c>
      <c r="C40" s="2" t="s">
        <v>9</v>
      </c>
      <c r="D40" s="2">
        <v>60</v>
      </c>
      <c r="E40" s="2" t="s">
        <v>10</v>
      </c>
      <c r="F40" s="2" t="s">
        <v>15</v>
      </c>
      <c r="G40" s="2">
        <v>2000</v>
      </c>
      <c r="H40" s="2" t="str">
        <f t="shared" si="0"/>
        <v>51-60</v>
      </c>
    </row>
    <row r="41" spans="1:8" x14ac:dyDescent="0.3">
      <c r="A41" s="2">
        <v>40</v>
      </c>
      <c r="B41" s="3">
        <v>45002</v>
      </c>
      <c r="C41" s="2" t="s">
        <v>6</v>
      </c>
      <c r="D41" s="2">
        <v>70</v>
      </c>
      <c r="E41" s="2" t="s">
        <v>7</v>
      </c>
      <c r="F41" s="2" t="s">
        <v>18</v>
      </c>
      <c r="G41" s="2">
        <v>2500</v>
      </c>
      <c r="H41" s="2" t="str">
        <f t="shared" si="0"/>
        <v>61-70</v>
      </c>
    </row>
    <row r="42" spans="1:8" x14ac:dyDescent="0.3">
      <c r="A42" s="2">
        <v>41</v>
      </c>
      <c r="B42" s="3">
        <v>45003</v>
      </c>
      <c r="C42" s="2" t="s">
        <v>9</v>
      </c>
      <c r="D42" s="2">
        <v>40</v>
      </c>
      <c r="E42" s="2" t="s">
        <v>10</v>
      </c>
      <c r="F42" s="2" t="s">
        <v>19</v>
      </c>
      <c r="G42" s="2">
        <v>800</v>
      </c>
      <c r="H42" s="2" t="str">
        <f t="shared" si="0"/>
        <v>31-40</v>
      </c>
    </row>
    <row r="43" spans="1:8" x14ac:dyDescent="0.3">
      <c r="A43" s="2">
        <v>42</v>
      </c>
      <c r="B43" s="3">
        <v>45004</v>
      </c>
      <c r="C43" s="2" t="s">
        <v>6</v>
      </c>
      <c r="D43" s="2">
        <v>75</v>
      </c>
      <c r="E43" s="2" t="s">
        <v>7</v>
      </c>
      <c r="F43" s="2" t="s">
        <v>11</v>
      </c>
      <c r="G43" s="2">
        <v>700</v>
      </c>
      <c r="H43" s="2" t="str">
        <f t="shared" si="0"/>
        <v>71-80</v>
      </c>
    </row>
    <row r="44" spans="1:8" x14ac:dyDescent="0.3">
      <c r="A44" s="2">
        <v>43</v>
      </c>
      <c r="B44" s="3">
        <v>45005</v>
      </c>
      <c r="C44" s="2" t="s">
        <v>9</v>
      </c>
      <c r="D44" s="2">
        <v>55</v>
      </c>
      <c r="E44" s="2" t="s">
        <v>10</v>
      </c>
      <c r="F44" s="2" t="s">
        <v>12</v>
      </c>
      <c r="G44" s="2">
        <v>1000</v>
      </c>
      <c r="H44" s="2" t="str">
        <f t="shared" si="0"/>
        <v>51-60</v>
      </c>
    </row>
    <row r="45" spans="1:8" x14ac:dyDescent="0.3">
      <c r="A45" s="2">
        <v>44</v>
      </c>
      <c r="B45" s="3">
        <v>45006</v>
      </c>
      <c r="C45" s="2" t="s">
        <v>6</v>
      </c>
      <c r="D45" s="2">
        <v>28</v>
      </c>
      <c r="E45" s="2" t="s">
        <v>7</v>
      </c>
      <c r="F45" s="2" t="s">
        <v>13</v>
      </c>
      <c r="G45" s="2">
        <v>1500</v>
      </c>
      <c r="H45" s="2" t="str">
        <f t="shared" si="0"/>
        <v>20-30</v>
      </c>
    </row>
    <row r="46" spans="1:8" x14ac:dyDescent="0.3">
      <c r="A46" s="2">
        <v>45</v>
      </c>
      <c r="B46" s="3">
        <v>45007</v>
      </c>
      <c r="C46" s="2" t="s">
        <v>9</v>
      </c>
      <c r="D46" s="2">
        <v>32</v>
      </c>
      <c r="E46" s="2" t="s">
        <v>16</v>
      </c>
      <c r="F46" s="2" t="s">
        <v>14</v>
      </c>
      <c r="G46" s="2">
        <v>300</v>
      </c>
      <c r="H46" s="2" t="str">
        <f t="shared" si="0"/>
        <v>31-40</v>
      </c>
    </row>
    <row r="47" spans="1:8" x14ac:dyDescent="0.3">
      <c r="A47" s="2">
        <v>46</v>
      </c>
      <c r="B47" s="3">
        <v>45008</v>
      </c>
      <c r="C47" s="2" t="s">
        <v>6</v>
      </c>
      <c r="D47" s="2">
        <v>58</v>
      </c>
      <c r="E47" s="2" t="s">
        <v>7</v>
      </c>
      <c r="F47" s="2" t="s">
        <v>15</v>
      </c>
      <c r="G47" s="2">
        <v>2000</v>
      </c>
      <c r="H47" s="2" t="str">
        <f t="shared" si="0"/>
        <v>51-60</v>
      </c>
    </row>
    <row r="48" spans="1:8" x14ac:dyDescent="0.3">
      <c r="A48" s="2">
        <v>47</v>
      </c>
      <c r="B48" s="3">
        <v>45009</v>
      </c>
      <c r="C48" s="2" t="s">
        <v>9</v>
      </c>
      <c r="D48" s="2">
        <v>62</v>
      </c>
      <c r="E48" s="2" t="s">
        <v>10</v>
      </c>
      <c r="F48" s="2" t="s">
        <v>18</v>
      </c>
      <c r="G48" s="2">
        <v>2500</v>
      </c>
      <c r="H48" s="2" t="str">
        <f t="shared" si="0"/>
        <v>61-70</v>
      </c>
    </row>
    <row r="49" spans="1:8" x14ac:dyDescent="0.3">
      <c r="A49" s="2">
        <v>48</v>
      </c>
      <c r="B49" s="3">
        <v>45010</v>
      </c>
      <c r="C49" s="2" t="s">
        <v>6</v>
      </c>
      <c r="D49" s="2">
        <v>48</v>
      </c>
      <c r="E49" s="2" t="s">
        <v>7</v>
      </c>
      <c r="F49" s="2" t="s">
        <v>8</v>
      </c>
      <c r="G49" s="2">
        <v>500</v>
      </c>
      <c r="H49" s="2" t="str">
        <f t="shared" si="0"/>
        <v>41-50</v>
      </c>
    </row>
    <row r="50" spans="1:8" x14ac:dyDescent="0.3">
      <c r="A50" s="2">
        <v>49</v>
      </c>
      <c r="B50" s="3">
        <v>45011</v>
      </c>
      <c r="C50" s="2" t="s">
        <v>9</v>
      </c>
      <c r="D50" s="2">
        <v>65</v>
      </c>
      <c r="E50" s="2" t="s">
        <v>10</v>
      </c>
      <c r="F50" s="2" t="s">
        <v>11</v>
      </c>
      <c r="G50" s="2">
        <v>700</v>
      </c>
      <c r="H50" s="2" t="str">
        <f t="shared" si="0"/>
        <v>61-70</v>
      </c>
    </row>
    <row r="51" spans="1:8" x14ac:dyDescent="0.3">
      <c r="A51" s="2">
        <v>50</v>
      </c>
      <c r="B51" s="3">
        <v>45012</v>
      </c>
      <c r="C51" s="2" t="s">
        <v>6</v>
      </c>
      <c r="D51" s="2">
        <v>42</v>
      </c>
      <c r="E51" s="2" t="s">
        <v>10</v>
      </c>
      <c r="F51" s="2" t="s">
        <v>12</v>
      </c>
      <c r="G51" s="2">
        <v>1000</v>
      </c>
      <c r="H51" s="2" t="str">
        <f t="shared" si="0"/>
        <v>41-50</v>
      </c>
    </row>
    <row r="52" spans="1:8" x14ac:dyDescent="0.3">
      <c r="A52" s="2">
        <v>51</v>
      </c>
      <c r="B52" s="3">
        <v>45013</v>
      </c>
      <c r="C52" s="2" t="s">
        <v>9</v>
      </c>
      <c r="D52" s="2">
        <v>70</v>
      </c>
      <c r="E52" s="2" t="s">
        <v>7</v>
      </c>
      <c r="F52" s="2" t="s">
        <v>13</v>
      </c>
      <c r="G52" s="2">
        <v>1500</v>
      </c>
      <c r="H52" s="2" t="str">
        <f t="shared" si="0"/>
        <v>61-70</v>
      </c>
    </row>
    <row r="53" spans="1:8" x14ac:dyDescent="0.3">
      <c r="A53" s="2">
        <v>52</v>
      </c>
      <c r="B53" s="3">
        <v>45014</v>
      </c>
      <c r="C53" s="2" t="s">
        <v>6</v>
      </c>
      <c r="D53" s="2">
        <v>30</v>
      </c>
      <c r="E53" s="2" t="s">
        <v>10</v>
      </c>
      <c r="F53" s="2" t="s">
        <v>19</v>
      </c>
      <c r="G53" s="2">
        <v>800</v>
      </c>
      <c r="H53" s="2" t="str">
        <f t="shared" si="0"/>
        <v>20-30</v>
      </c>
    </row>
    <row r="54" spans="1:8" x14ac:dyDescent="0.3">
      <c r="A54" s="2">
        <v>53</v>
      </c>
      <c r="B54" s="3">
        <v>45015</v>
      </c>
      <c r="C54" s="2" t="s">
        <v>9</v>
      </c>
      <c r="D54" s="2">
        <v>45</v>
      </c>
      <c r="E54" s="2" t="s">
        <v>16</v>
      </c>
      <c r="F54" s="2" t="s">
        <v>17</v>
      </c>
      <c r="G54" s="2">
        <v>600</v>
      </c>
      <c r="H54" s="2" t="str">
        <f t="shared" si="0"/>
        <v>41-50</v>
      </c>
    </row>
    <row r="55" spans="1:8" x14ac:dyDescent="0.3">
      <c r="A55" s="2">
        <v>54</v>
      </c>
      <c r="B55" s="3">
        <v>45016</v>
      </c>
      <c r="C55" s="2" t="s">
        <v>6</v>
      </c>
      <c r="D55" s="2">
        <v>55</v>
      </c>
      <c r="E55" s="2" t="s">
        <v>7</v>
      </c>
      <c r="F55" s="2" t="s">
        <v>14</v>
      </c>
      <c r="G55" s="2">
        <v>300</v>
      </c>
      <c r="H55" s="2" t="str">
        <f t="shared" si="0"/>
        <v>51-60</v>
      </c>
    </row>
    <row r="56" spans="1:8" x14ac:dyDescent="0.3">
      <c r="A56" s="2">
        <v>55</v>
      </c>
      <c r="B56" s="3">
        <v>45017</v>
      </c>
      <c r="C56" s="2" t="s">
        <v>9</v>
      </c>
      <c r="D56" s="2">
        <v>60</v>
      </c>
      <c r="E56" s="2" t="s">
        <v>10</v>
      </c>
      <c r="F56" s="2" t="s">
        <v>15</v>
      </c>
      <c r="G56" s="2">
        <v>2000</v>
      </c>
      <c r="H56" s="2" t="str">
        <f t="shared" si="0"/>
        <v>51-60</v>
      </c>
    </row>
    <row r="57" spans="1:8" x14ac:dyDescent="0.3">
      <c r="A57" s="2">
        <v>56</v>
      </c>
      <c r="B57" s="3">
        <v>45018</v>
      </c>
      <c r="C57" s="2" t="s">
        <v>6</v>
      </c>
      <c r="D57" s="2">
        <v>75</v>
      </c>
      <c r="E57" s="2" t="s">
        <v>7</v>
      </c>
      <c r="F57" s="2" t="s">
        <v>18</v>
      </c>
      <c r="G57" s="2">
        <v>2500</v>
      </c>
      <c r="H57" s="2" t="str">
        <f t="shared" si="0"/>
        <v>71-80</v>
      </c>
    </row>
    <row r="58" spans="1:8" x14ac:dyDescent="0.3">
      <c r="A58" s="2">
        <v>57</v>
      </c>
      <c r="B58" s="3">
        <v>45019</v>
      </c>
      <c r="C58" s="2" t="s">
        <v>9</v>
      </c>
      <c r="D58" s="2">
        <v>40</v>
      </c>
      <c r="E58" s="2" t="s">
        <v>10</v>
      </c>
      <c r="F58" s="2" t="s">
        <v>19</v>
      </c>
      <c r="G58" s="2">
        <v>800</v>
      </c>
      <c r="H58" s="2" t="str">
        <f t="shared" si="0"/>
        <v>31-40</v>
      </c>
    </row>
    <row r="59" spans="1:8" x14ac:dyDescent="0.3">
      <c r="A59" s="2">
        <v>58</v>
      </c>
      <c r="B59" s="3">
        <v>45020</v>
      </c>
      <c r="C59" s="2" t="s">
        <v>6</v>
      </c>
      <c r="D59" s="2">
        <v>55</v>
      </c>
      <c r="E59" s="2" t="s">
        <v>7</v>
      </c>
      <c r="F59" s="2" t="s">
        <v>11</v>
      </c>
      <c r="G59" s="2">
        <v>700</v>
      </c>
      <c r="H59" s="2" t="str">
        <f t="shared" si="0"/>
        <v>51-60</v>
      </c>
    </row>
    <row r="60" spans="1:8" x14ac:dyDescent="0.3">
      <c r="A60" s="2">
        <v>59</v>
      </c>
      <c r="B60" s="3">
        <v>45021</v>
      </c>
      <c r="C60" s="2" t="s">
        <v>9</v>
      </c>
      <c r="D60" s="2">
        <v>28</v>
      </c>
      <c r="E60" s="2" t="s">
        <v>10</v>
      </c>
      <c r="F60" s="2" t="s">
        <v>12</v>
      </c>
      <c r="G60" s="2">
        <v>1000</v>
      </c>
      <c r="H60" s="2" t="str">
        <f t="shared" si="0"/>
        <v>20-30</v>
      </c>
    </row>
    <row r="61" spans="1:8" x14ac:dyDescent="0.3">
      <c r="A61" s="2">
        <v>60</v>
      </c>
      <c r="B61" s="3">
        <v>45022</v>
      </c>
      <c r="C61" s="2" t="s">
        <v>6</v>
      </c>
      <c r="D61" s="2">
        <v>62</v>
      </c>
      <c r="E61" s="2" t="s">
        <v>7</v>
      </c>
      <c r="F61" s="2" t="s">
        <v>13</v>
      </c>
      <c r="G61" s="2">
        <v>1500</v>
      </c>
      <c r="H61" s="2" t="str">
        <f t="shared" si="0"/>
        <v>61-70</v>
      </c>
    </row>
    <row r="62" spans="1:8" x14ac:dyDescent="0.3">
      <c r="A62" s="2">
        <v>61</v>
      </c>
      <c r="B62" s="3">
        <v>45416</v>
      </c>
      <c r="C62" s="2" t="s">
        <v>9</v>
      </c>
      <c r="D62" s="2">
        <v>48</v>
      </c>
      <c r="E62" s="2" t="s">
        <v>16</v>
      </c>
      <c r="F62" s="2" t="s">
        <v>14</v>
      </c>
      <c r="G62" s="2">
        <v>300</v>
      </c>
      <c r="H62" s="2" t="str">
        <f t="shared" si="0"/>
        <v>41-50</v>
      </c>
    </row>
    <row r="63" spans="1:8" x14ac:dyDescent="0.3">
      <c r="A63" s="2">
        <v>62</v>
      </c>
      <c r="B63" s="3">
        <v>45417</v>
      </c>
      <c r="C63" s="2" t="s">
        <v>6</v>
      </c>
      <c r="D63" s="2">
        <v>50</v>
      </c>
      <c r="E63" s="2" t="s">
        <v>7</v>
      </c>
      <c r="F63" s="2" t="s">
        <v>15</v>
      </c>
      <c r="G63" s="2">
        <v>2000</v>
      </c>
      <c r="H63" s="2" t="str">
        <f t="shared" si="0"/>
        <v>41-50</v>
      </c>
    </row>
    <row r="64" spans="1:8" x14ac:dyDescent="0.3">
      <c r="A64" s="2">
        <v>63</v>
      </c>
      <c r="B64" s="3">
        <v>45418</v>
      </c>
      <c r="C64" s="2" t="s">
        <v>9</v>
      </c>
      <c r="D64" s="2">
        <v>65</v>
      </c>
      <c r="E64" s="2" t="s">
        <v>10</v>
      </c>
      <c r="F64" s="2" t="s">
        <v>18</v>
      </c>
      <c r="G64" s="2">
        <v>2500</v>
      </c>
      <c r="H64" s="2" t="str">
        <f t="shared" si="0"/>
        <v>61-70</v>
      </c>
    </row>
    <row r="65" spans="1:8" x14ac:dyDescent="0.3">
      <c r="A65" s="2">
        <v>64</v>
      </c>
      <c r="B65" s="3">
        <v>45419</v>
      </c>
      <c r="C65" s="2" t="s">
        <v>6</v>
      </c>
      <c r="D65" s="2">
        <v>42</v>
      </c>
      <c r="E65" s="2" t="s">
        <v>7</v>
      </c>
      <c r="F65" s="2" t="s">
        <v>8</v>
      </c>
      <c r="G65" s="2">
        <v>500</v>
      </c>
      <c r="H65" s="2" t="str">
        <f t="shared" si="0"/>
        <v>41-50</v>
      </c>
    </row>
    <row r="66" spans="1:8" x14ac:dyDescent="0.3">
      <c r="A66" s="2">
        <v>65</v>
      </c>
      <c r="B66" s="3">
        <v>45420</v>
      </c>
      <c r="C66" s="2" t="s">
        <v>9</v>
      </c>
      <c r="D66" s="2">
        <v>70</v>
      </c>
      <c r="E66" s="2" t="s">
        <v>10</v>
      </c>
      <c r="F66" s="2" t="s">
        <v>11</v>
      </c>
      <c r="G66" s="2">
        <v>700</v>
      </c>
      <c r="H66" s="2" t="str">
        <f t="shared" si="0"/>
        <v>61-70</v>
      </c>
    </row>
    <row r="67" spans="1:8" x14ac:dyDescent="0.3">
      <c r="A67" s="2">
        <v>66</v>
      </c>
      <c r="B67" s="3">
        <v>45421</v>
      </c>
      <c r="C67" s="2" t="s">
        <v>6</v>
      </c>
      <c r="D67" s="2">
        <v>30</v>
      </c>
      <c r="E67" s="2" t="s">
        <v>10</v>
      </c>
      <c r="F67" s="2" t="s">
        <v>12</v>
      </c>
      <c r="G67" s="2">
        <v>1000</v>
      </c>
      <c r="H67" s="2" t="str">
        <f t="shared" ref="H67:H71" si="1">IF(AND(D67&gt;=20,D67&lt;=30),"20-30",IF(AND(D67&gt;=31,D67&lt;=40),"31-40",IF(AND(D67&gt;=41,D67&lt;=50),"41-50",IF(AND(D67&gt;=51,D67&lt;=60),"51-60",IF(AND(D67&gt;=61,D67&lt;=70),"61-70",IF(AND(D67&gt;=71,D67&lt;=80),"71-80","Other")))
)))</f>
        <v>20-30</v>
      </c>
    </row>
    <row r="68" spans="1:8" x14ac:dyDescent="0.3">
      <c r="A68" s="2">
        <v>67</v>
      </c>
      <c r="B68" s="3">
        <v>45422</v>
      </c>
      <c r="C68" s="2" t="s">
        <v>9</v>
      </c>
      <c r="D68" s="2">
        <v>45</v>
      </c>
      <c r="E68" s="2" t="s">
        <v>7</v>
      </c>
      <c r="F68" s="2" t="s">
        <v>13</v>
      </c>
      <c r="G68" s="2">
        <v>1500</v>
      </c>
      <c r="H68" s="2" t="str">
        <f t="shared" si="1"/>
        <v>41-50</v>
      </c>
    </row>
    <row r="69" spans="1:8" x14ac:dyDescent="0.3">
      <c r="A69" s="2">
        <v>68</v>
      </c>
      <c r="B69" s="3">
        <v>45423</v>
      </c>
      <c r="C69" s="2" t="s">
        <v>6</v>
      </c>
      <c r="D69" s="2">
        <v>32</v>
      </c>
      <c r="E69" s="2" t="s">
        <v>16</v>
      </c>
      <c r="F69" s="2" t="s">
        <v>19</v>
      </c>
      <c r="G69" s="2">
        <v>800</v>
      </c>
      <c r="H69" s="2" t="str">
        <f t="shared" si="1"/>
        <v>31-40</v>
      </c>
    </row>
    <row r="70" spans="1:8" x14ac:dyDescent="0.3">
      <c r="A70" s="2">
        <v>69</v>
      </c>
      <c r="B70" s="3">
        <v>45424</v>
      </c>
      <c r="C70" s="2" t="s">
        <v>9</v>
      </c>
      <c r="D70" s="2">
        <v>55</v>
      </c>
      <c r="E70" s="2" t="s">
        <v>7</v>
      </c>
      <c r="F70" s="2" t="s">
        <v>17</v>
      </c>
      <c r="G70" s="2">
        <v>600</v>
      </c>
      <c r="H70" s="2" t="str">
        <f t="shared" si="1"/>
        <v>51-60</v>
      </c>
    </row>
    <row r="71" spans="1:8" x14ac:dyDescent="0.3">
      <c r="A71" s="2">
        <v>70</v>
      </c>
      <c r="B71" s="3">
        <v>45425</v>
      </c>
      <c r="C71" s="2" t="s">
        <v>6</v>
      </c>
      <c r="D71" s="2">
        <v>60</v>
      </c>
      <c r="E71" s="2" t="s">
        <v>10</v>
      </c>
      <c r="F71" s="2" t="s">
        <v>14</v>
      </c>
      <c r="G71" s="2">
        <v>300</v>
      </c>
      <c r="H71" s="2" t="str">
        <f t="shared" si="1"/>
        <v>51-60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AD581-2FE6-435D-AC30-041AD625F992}">
  <dimension ref="A3:B13"/>
  <sheetViews>
    <sheetView topLeftCell="A2" workbookViewId="0">
      <selection activeCell="A3" sqref="A3"/>
    </sheetView>
  </sheetViews>
  <sheetFormatPr defaultRowHeight="14.4" x14ac:dyDescent="0.3"/>
  <cols>
    <col min="1" max="1" width="14.44140625" bestFit="1" customWidth="1"/>
    <col min="2" max="2" width="13.88671875" bestFit="1" customWidth="1"/>
  </cols>
  <sheetData>
    <row r="3" spans="1:2" x14ac:dyDescent="0.3">
      <c r="A3" s="4" t="s">
        <v>21</v>
      </c>
      <c r="B3" t="s">
        <v>34</v>
      </c>
    </row>
    <row r="4" spans="1:2" x14ac:dyDescent="0.3">
      <c r="A4" s="5" t="s">
        <v>12</v>
      </c>
      <c r="B4" s="7">
        <v>52.222222222222221</v>
      </c>
    </row>
    <row r="5" spans="1:2" x14ac:dyDescent="0.3">
      <c r="A5" s="5" t="s">
        <v>17</v>
      </c>
      <c r="B5" s="7">
        <v>43.6</v>
      </c>
    </row>
    <row r="6" spans="1:2" x14ac:dyDescent="0.3">
      <c r="A6" s="5" t="s">
        <v>18</v>
      </c>
      <c r="B6" s="7">
        <v>64.875</v>
      </c>
    </row>
    <row r="7" spans="1:2" x14ac:dyDescent="0.3">
      <c r="A7" s="5" t="s">
        <v>11</v>
      </c>
      <c r="B7" s="7">
        <v>54.666666666666664</v>
      </c>
    </row>
    <row r="8" spans="1:2" x14ac:dyDescent="0.3">
      <c r="A8" s="5" t="s">
        <v>13</v>
      </c>
      <c r="B8" s="7">
        <v>54</v>
      </c>
    </row>
    <row r="9" spans="1:2" x14ac:dyDescent="0.3">
      <c r="A9" s="5" t="s">
        <v>14</v>
      </c>
      <c r="B9" s="7">
        <v>46.666666666666664</v>
      </c>
    </row>
    <row r="10" spans="1:2" x14ac:dyDescent="0.3">
      <c r="A10" s="5" t="s">
        <v>8</v>
      </c>
      <c r="B10" s="7">
        <v>38.6</v>
      </c>
    </row>
    <row r="11" spans="1:2" x14ac:dyDescent="0.3">
      <c r="A11" s="5" t="s">
        <v>19</v>
      </c>
      <c r="B11" s="7">
        <v>42.5</v>
      </c>
    </row>
    <row r="12" spans="1:2" x14ac:dyDescent="0.3">
      <c r="A12" s="5" t="s">
        <v>15</v>
      </c>
      <c r="B12" s="7">
        <v>61.625</v>
      </c>
    </row>
    <row r="13" spans="1:2" x14ac:dyDescent="0.3">
      <c r="A13" s="5" t="s">
        <v>22</v>
      </c>
      <c r="B13" s="7">
        <v>51.871428571428574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2B47-1DFE-4D34-95EA-6B2D26FBD12F}">
  <dimension ref="A3:B13"/>
  <sheetViews>
    <sheetView workbookViewId="0">
      <selection activeCell="J7" sqref="J7"/>
    </sheetView>
  </sheetViews>
  <sheetFormatPr defaultRowHeight="14.4" x14ac:dyDescent="0.3"/>
  <cols>
    <col min="1" max="1" width="14.44140625" bestFit="1" customWidth="1"/>
    <col min="2" max="2" width="17.77734375" bestFit="1" customWidth="1"/>
  </cols>
  <sheetData>
    <row r="3" spans="1:2" x14ac:dyDescent="0.3">
      <c r="A3" s="4" t="s">
        <v>21</v>
      </c>
      <c r="B3" t="s">
        <v>32</v>
      </c>
    </row>
    <row r="4" spans="1:2" x14ac:dyDescent="0.3">
      <c r="A4" s="5" t="s">
        <v>12</v>
      </c>
      <c r="B4" s="7">
        <v>9</v>
      </c>
    </row>
    <row r="5" spans="1:2" x14ac:dyDescent="0.3">
      <c r="A5" s="5" t="s">
        <v>17</v>
      </c>
      <c r="B5" s="7">
        <v>5</v>
      </c>
    </row>
    <row r="6" spans="1:2" x14ac:dyDescent="0.3">
      <c r="A6" s="5" t="s">
        <v>18</v>
      </c>
      <c r="B6" s="7">
        <v>8</v>
      </c>
    </row>
    <row r="7" spans="1:2" x14ac:dyDescent="0.3">
      <c r="A7" s="5" t="s">
        <v>11</v>
      </c>
      <c r="B7" s="7">
        <v>9</v>
      </c>
    </row>
    <row r="8" spans="1:2" x14ac:dyDescent="0.3">
      <c r="A8" s="5" t="s">
        <v>13</v>
      </c>
      <c r="B8" s="7">
        <v>9</v>
      </c>
    </row>
    <row r="9" spans="1:2" x14ac:dyDescent="0.3">
      <c r="A9" s="5" t="s">
        <v>14</v>
      </c>
      <c r="B9" s="7">
        <v>9</v>
      </c>
    </row>
    <row r="10" spans="1:2" x14ac:dyDescent="0.3">
      <c r="A10" s="5" t="s">
        <v>8</v>
      </c>
      <c r="B10" s="7">
        <v>5</v>
      </c>
    </row>
    <row r="11" spans="1:2" x14ac:dyDescent="0.3">
      <c r="A11" s="5" t="s">
        <v>19</v>
      </c>
      <c r="B11" s="7">
        <v>8</v>
      </c>
    </row>
    <row r="12" spans="1:2" x14ac:dyDescent="0.3">
      <c r="A12" s="5" t="s">
        <v>15</v>
      </c>
      <c r="B12" s="7">
        <v>8</v>
      </c>
    </row>
    <row r="13" spans="1:2" x14ac:dyDescent="0.3">
      <c r="A13" s="5" t="s">
        <v>22</v>
      </c>
      <c r="B13" s="7">
        <v>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FB479-C98F-47A5-871F-FF4B89AAD2F6}">
  <dimension ref="A3:B8"/>
  <sheetViews>
    <sheetView workbookViewId="0">
      <selection activeCell="L14" sqref="L14"/>
    </sheetView>
  </sheetViews>
  <sheetFormatPr defaultRowHeight="14.4" x14ac:dyDescent="0.3"/>
  <cols>
    <col min="1" max="1" width="12.5546875" bestFit="1" customWidth="1"/>
    <col min="2" max="2" width="21.109375" bestFit="1" customWidth="1"/>
  </cols>
  <sheetData>
    <row r="3" spans="1:2" x14ac:dyDescent="0.3">
      <c r="A3" s="4" t="s">
        <v>21</v>
      </c>
      <c r="B3" t="s">
        <v>23</v>
      </c>
    </row>
    <row r="4" spans="1:2" x14ac:dyDescent="0.3">
      <c r="A4" s="5" t="s">
        <v>35</v>
      </c>
      <c r="B4" s="7">
        <v>9900</v>
      </c>
    </row>
    <row r="5" spans="1:2" x14ac:dyDescent="0.3">
      <c r="A5" s="5" t="s">
        <v>36</v>
      </c>
      <c r="B5" s="7">
        <v>27900</v>
      </c>
    </row>
    <row r="6" spans="1:2" x14ac:dyDescent="0.3">
      <c r="A6" s="5" t="s">
        <v>37</v>
      </c>
      <c r="B6" s="7">
        <v>31400</v>
      </c>
    </row>
    <row r="7" spans="1:2" x14ac:dyDescent="0.3">
      <c r="A7" s="5" t="s">
        <v>38</v>
      </c>
      <c r="B7" s="7">
        <v>10200</v>
      </c>
    </row>
    <row r="8" spans="1:2" x14ac:dyDescent="0.3">
      <c r="A8" s="5" t="s">
        <v>22</v>
      </c>
      <c r="B8" s="7">
        <v>79400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3CC2-4ADB-4107-820B-4E1CA369DD2C}">
  <dimension ref="A3:A8"/>
  <sheetViews>
    <sheetView workbookViewId="0">
      <selection activeCell="A4" sqref="A4"/>
    </sheetView>
  </sheetViews>
  <sheetFormatPr defaultRowHeight="14.4" x14ac:dyDescent="0.3"/>
  <cols>
    <col min="1" max="1" width="12.5546875" bestFit="1" customWidth="1"/>
  </cols>
  <sheetData>
    <row r="3" spans="1:1" x14ac:dyDescent="0.3">
      <c r="A3" s="4" t="s">
        <v>21</v>
      </c>
    </row>
    <row r="4" spans="1:1" x14ac:dyDescent="0.3">
      <c r="A4" s="5" t="s">
        <v>35</v>
      </c>
    </row>
    <row r="5" spans="1:1" x14ac:dyDescent="0.3">
      <c r="A5" s="5" t="s">
        <v>36</v>
      </c>
    </row>
    <row r="6" spans="1:1" x14ac:dyDescent="0.3">
      <c r="A6" s="5" t="s">
        <v>37</v>
      </c>
    </row>
    <row r="7" spans="1:1" x14ac:dyDescent="0.3">
      <c r="A7" s="5" t="s">
        <v>38</v>
      </c>
    </row>
    <row r="8" spans="1:1" x14ac:dyDescent="0.3">
      <c r="A8" s="5"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FFD9-4A03-40E4-A519-A720788D1F68}">
  <dimension ref="A1"/>
  <sheetViews>
    <sheetView topLeftCell="A58" zoomScaleNormal="100" workbookViewId="0">
      <selection activeCell="E77" sqref="E7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9098-8B4D-458B-B9FB-D9260DA62CA3}">
  <dimension ref="A3:B6"/>
  <sheetViews>
    <sheetView workbookViewId="0">
      <selection activeCell="G16" sqref="G16"/>
    </sheetView>
  </sheetViews>
  <sheetFormatPr defaultRowHeight="14.4" x14ac:dyDescent="0.3"/>
  <cols>
    <col min="1" max="1" width="12.5546875" bestFit="1" customWidth="1"/>
    <col min="2" max="2" width="24.33203125" bestFit="1" customWidth="1"/>
  </cols>
  <sheetData>
    <row r="3" spans="1:2" x14ac:dyDescent="0.3">
      <c r="A3" s="4" t="s">
        <v>21</v>
      </c>
      <c r="B3" t="s">
        <v>24</v>
      </c>
    </row>
    <row r="4" spans="1:2" x14ac:dyDescent="0.3">
      <c r="A4" s="5" t="s">
        <v>9</v>
      </c>
      <c r="B4">
        <v>977.14285714285711</v>
      </c>
    </row>
    <row r="5" spans="1:2" x14ac:dyDescent="0.3">
      <c r="A5" s="5" t="s">
        <v>6</v>
      </c>
      <c r="B5">
        <v>1291.4285714285713</v>
      </c>
    </row>
    <row r="6" spans="1:2" x14ac:dyDescent="0.3">
      <c r="A6" s="5" t="s">
        <v>22</v>
      </c>
      <c r="B6">
        <v>1134.2857142857142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11C9-AB7E-4EBC-B9D0-0D57B6472F3A}">
  <dimension ref="A3:B10"/>
  <sheetViews>
    <sheetView workbookViewId="0">
      <selection activeCell="L7" sqref="L7"/>
    </sheetView>
  </sheetViews>
  <sheetFormatPr defaultRowHeight="14.4" x14ac:dyDescent="0.3"/>
  <cols>
    <col min="1" max="1" width="12.5546875" bestFit="1" customWidth="1"/>
    <col min="2" max="2" width="17.77734375" bestFit="1" customWidth="1"/>
  </cols>
  <sheetData>
    <row r="3" spans="1:2" x14ac:dyDescent="0.3">
      <c r="A3" s="4" t="s">
        <v>21</v>
      </c>
      <c r="B3" t="s">
        <v>32</v>
      </c>
    </row>
    <row r="4" spans="1:2" x14ac:dyDescent="0.3">
      <c r="A4" s="5" t="s">
        <v>26</v>
      </c>
      <c r="B4" s="7">
        <v>8</v>
      </c>
    </row>
    <row r="5" spans="1:2" x14ac:dyDescent="0.3">
      <c r="A5" s="5" t="s">
        <v>27</v>
      </c>
      <c r="B5" s="7">
        <v>10</v>
      </c>
    </row>
    <row r="6" spans="1:2" x14ac:dyDescent="0.3">
      <c r="A6" s="5" t="s">
        <v>28</v>
      </c>
      <c r="B6" s="7">
        <v>16</v>
      </c>
    </row>
    <row r="7" spans="1:2" x14ac:dyDescent="0.3">
      <c r="A7" s="5" t="s">
        <v>29</v>
      </c>
      <c r="B7" s="7">
        <v>15</v>
      </c>
    </row>
    <row r="8" spans="1:2" x14ac:dyDescent="0.3">
      <c r="A8" s="5" t="s">
        <v>30</v>
      </c>
      <c r="B8" s="7">
        <v>15</v>
      </c>
    </row>
    <row r="9" spans="1:2" x14ac:dyDescent="0.3">
      <c r="A9" s="5" t="s">
        <v>31</v>
      </c>
      <c r="B9" s="7">
        <v>6</v>
      </c>
    </row>
    <row r="10" spans="1:2" x14ac:dyDescent="0.3">
      <c r="A10" s="5" t="s">
        <v>22</v>
      </c>
      <c r="B10" s="7">
        <v>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C95A6-8AF4-457B-9F51-AC07F807267B}">
  <dimension ref="A3:B7"/>
  <sheetViews>
    <sheetView topLeftCell="C1" workbookViewId="0">
      <selection activeCell="L11" sqref="L11"/>
    </sheetView>
  </sheetViews>
  <sheetFormatPr defaultRowHeight="14.4" x14ac:dyDescent="0.3"/>
  <cols>
    <col min="1" max="1" width="12.5546875" bestFit="1" customWidth="1"/>
    <col min="2" max="2" width="24.33203125" bestFit="1" customWidth="1"/>
  </cols>
  <sheetData>
    <row r="3" spans="1:2" x14ac:dyDescent="0.3">
      <c r="A3" s="4" t="s">
        <v>21</v>
      </c>
      <c r="B3" t="s">
        <v>24</v>
      </c>
    </row>
    <row r="4" spans="1:2" x14ac:dyDescent="0.3">
      <c r="A4" s="5" t="s">
        <v>16</v>
      </c>
      <c r="B4" s="7">
        <v>488.88888888888891</v>
      </c>
    </row>
    <row r="5" spans="1:2" x14ac:dyDescent="0.3">
      <c r="A5" s="5" t="s">
        <v>10</v>
      </c>
      <c r="B5" s="7">
        <v>1096.6666666666667</v>
      </c>
    </row>
    <row r="6" spans="1:2" x14ac:dyDescent="0.3">
      <c r="A6" s="5" t="s">
        <v>7</v>
      </c>
      <c r="B6" s="7">
        <v>1358.0645161290322</v>
      </c>
    </row>
    <row r="7" spans="1:2" x14ac:dyDescent="0.3">
      <c r="A7" s="5" t="s">
        <v>22</v>
      </c>
      <c r="B7" s="7">
        <v>1134.2857142857142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090A-6830-4A74-96C0-02BF5593B0A0}">
  <dimension ref="A3:B13"/>
  <sheetViews>
    <sheetView workbookViewId="0">
      <selection activeCell="H11" sqref="H11"/>
    </sheetView>
  </sheetViews>
  <sheetFormatPr defaultRowHeight="14.4" x14ac:dyDescent="0.3"/>
  <cols>
    <col min="1" max="1" width="14.44140625" bestFit="1" customWidth="1"/>
    <col min="2" max="2" width="25" bestFit="1" customWidth="1"/>
  </cols>
  <sheetData>
    <row r="3" spans="1:2" x14ac:dyDescent="0.3">
      <c r="A3" s="4" t="s">
        <v>21</v>
      </c>
      <c r="B3" t="s">
        <v>33</v>
      </c>
    </row>
    <row r="4" spans="1:2" x14ac:dyDescent="0.3">
      <c r="A4" s="5" t="s">
        <v>12</v>
      </c>
      <c r="B4" s="7">
        <v>9</v>
      </c>
    </row>
    <row r="5" spans="1:2" x14ac:dyDescent="0.3">
      <c r="A5" s="5" t="s">
        <v>17</v>
      </c>
      <c r="B5" s="7">
        <v>5</v>
      </c>
    </row>
    <row r="6" spans="1:2" x14ac:dyDescent="0.3">
      <c r="A6" s="5" t="s">
        <v>18</v>
      </c>
      <c r="B6" s="7">
        <v>8</v>
      </c>
    </row>
    <row r="7" spans="1:2" x14ac:dyDescent="0.3">
      <c r="A7" s="5" t="s">
        <v>11</v>
      </c>
      <c r="B7" s="7">
        <v>9</v>
      </c>
    </row>
    <row r="8" spans="1:2" x14ac:dyDescent="0.3">
      <c r="A8" s="5" t="s">
        <v>13</v>
      </c>
      <c r="B8" s="7">
        <v>9</v>
      </c>
    </row>
    <row r="9" spans="1:2" x14ac:dyDescent="0.3">
      <c r="A9" s="5" t="s">
        <v>14</v>
      </c>
      <c r="B9" s="7">
        <v>9</v>
      </c>
    </row>
    <row r="10" spans="1:2" x14ac:dyDescent="0.3">
      <c r="A10" s="5" t="s">
        <v>8</v>
      </c>
      <c r="B10" s="7">
        <v>5</v>
      </c>
    </row>
    <row r="11" spans="1:2" x14ac:dyDescent="0.3">
      <c r="A11" s="5" t="s">
        <v>19</v>
      </c>
      <c r="B11" s="7">
        <v>8</v>
      </c>
    </row>
    <row r="12" spans="1:2" x14ac:dyDescent="0.3">
      <c r="A12" s="5" t="s">
        <v>15</v>
      </c>
      <c r="B12" s="7">
        <v>8</v>
      </c>
    </row>
    <row r="13" spans="1:2" x14ac:dyDescent="0.3">
      <c r="A13" s="5" t="s">
        <v>22</v>
      </c>
      <c r="B13" s="7">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FF031-21F2-444E-ABCE-9359E713A851}">
  <dimension ref="A3:B13"/>
  <sheetViews>
    <sheetView workbookViewId="0">
      <selection activeCell="I11" sqref="I11"/>
    </sheetView>
  </sheetViews>
  <sheetFormatPr defaultRowHeight="14.4" x14ac:dyDescent="0.3"/>
  <cols>
    <col min="1" max="1" width="14.44140625" bestFit="1" customWidth="1"/>
    <col min="2" max="2" width="21.109375" bestFit="1" customWidth="1"/>
  </cols>
  <sheetData>
    <row r="3" spans="1:2" x14ac:dyDescent="0.3">
      <c r="A3" s="4" t="s">
        <v>21</v>
      </c>
      <c r="B3" t="s">
        <v>23</v>
      </c>
    </row>
    <row r="4" spans="1:2" x14ac:dyDescent="0.3">
      <c r="A4" s="5" t="s">
        <v>12</v>
      </c>
      <c r="B4" s="7">
        <v>9000</v>
      </c>
    </row>
    <row r="5" spans="1:2" x14ac:dyDescent="0.3">
      <c r="A5" s="5" t="s">
        <v>17</v>
      </c>
      <c r="B5" s="7">
        <v>3000</v>
      </c>
    </row>
    <row r="6" spans="1:2" x14ac:dyDescent="0.3">
      <c r="A6" s="5" t="s">
        <v>18</v>
      </c>
      <c r="B6" s="7">
        <v>20000</v>
      </c>
    </row>
    <row r="7" spans="1:2" x14ac:dyDescent="0.3">
      <c r="A7" s="5" t="s">
        <v>11</v>
      </c>
      <c r="B7" s="7">
        <v>6300</v>
      </c>
    </row>
    <row r="8" spans="1:2" x14ac:dyDescent="0.3">
      <c r="A8" s="5" t="s">
        <v>13</v>
      </c>
      <c r="B8" s="7">
        <v>13500</v>
      </c>
    </row>
    <row r="9" spans="1:2" x14ac:dyDescent="0.3">
      <c r="A9" s="5" t="s">
        <v>14</v>
      </c>
      <c r="B9" s="7">
        <v>2700</v>
      </c>
    </row>
    <row r="10" spans="1:2" x14ac:dyDescent="0.3">
      <c r="A10" s="5" t="s">
        <v>8</v>
      </c>
      <c r="B10" s="7">
        <v>2500</v>
      </c>
    </row>
    <row r="11" spans="1:2" x14ac:dyDescent="0.3">
      <c r="A11" s="5" t="s">
        <v>19</v>
      </c>
      <c r="B11" s="7">
        <v>6400</v>
      </c>
    </row>
    <row r="12" spans="1:2" x14ac:dyDescent="0.3">
      <c r="A12" s="5" t="s">
        <v>15</v>
      </c>
      <c r="B12" s="7">
        <v>16000</v>
      </c>
    </row>
    <row r="13" spans="1:2" x14ac:dyDescent="0.3">
      <c r="A13" s="5" t="s">
        <v>22</v>
      </c>
      <c r="B13" s="7">
        <v>79400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D657-CCBB-4B81-9BCA-3731F3F299D1}">
  <dimension ref="A3:B18"/>
  <sheetViews>
    <sheetView topLeftCell="B1" workbookViewId="0">
      <selection activeCell="L7" sqref="L7"/>
    </sheetView>
  </sheetViews>
  <sheetFormatPr defaultRowHeight="14.4" x14ac:dyDescent="0.3"/>
  <cols>
    <col min="1" max="1" width="12.5546875" bestFit="1" customWidth="1"/>
    <col min="2" max="2" width="24.33203125" bestFit="1" customWidth="1"/>
  </cols>
  <sheetData>
    <row r="3" spans="1:2" x14ac:dyDescent="0.3">
      <c r="A3" s="4" t="s">
        <v>21</v>
      </c>
      <c r="B3" t="s">
        <v>24</v>
      </c>
    </row>
    <row r="4" spans="1:2" x14ac:dyDescent="0.3">
      <c r="A4" s="5" t="s">
        <v>9</v>
      </c>
      <c r="B4" s="7">
        <v>977.14285714285711</v>
      </c>
    </row>
    <row r="5" spans="1:2" x14ac:dyDescent="0.3">
      <c r="A5" s="6" t="s">
        <v>26</v>
      </c>
      <c r="B5" s="7">
        <v>650</v>
      </c>
    </row>
    <row r="6" spans="1:2" x14ac:dyDescent="0.3">
      <c r="A6" s="6" t="s">
        <v>27</v>
      </c>
      <c r="B6" s="7">
        <v>644.44444444444446</v>
      </c>
    </row>
    <row r="7" spans="1:2" x14ac:dyDescent="0.3">
      <c r="A7" s="6" t="s">
        <v>28</v>
      </c>
      <c r="B7" s="7">
        <v>866.66666666666663</v>
      </c>
    </row>
    <row r="8" spans="1:2" x14ac:dyDescent="0.3">
      <c r="A8" s="6" t="s">
        <v>29</v>
      </c>
      <c r="B8" s="7">
        <v>1320</v>
      </c>
    </row>
    <row r="9" spans="1:2" x14ac:dyDescent="0.3">
      <c r="A9" s="6" t="s">
        <v>30</v>
      </c>
      <c r="B9" s="7">
        <v>1485.7142857142858</v>
      </c>
    </row>
    <row r="10" spans="1:2" x14ac:dyDescent="0.3">
      <c r="A10" s="6" t="s">
        <v>31</v>
      </c>
      <c r="B10" s="7">
        <v>1000</v>
      </c>
    </row>
    <row r="11" spans="1:2" x14ac:dyDescent="0.3">
      <c r="A11" s="5" t="s">
        <v>6</v>
      </c>
      <c r="B11" s="7">
        <v>1291.4285714285713</v>
      </c>
    </row>
    <row r="12" spans="1:2" x14ac:dyDescent="0.3">
      <c r="A12" s="6" t="s">
        <v>26</v>
      </c>
      <c r="B12" s="7">
        <v>1025</v>
      </c>
    </row>
    <row r="13" spans="1:2" x14ac:dyDescent="0.3">
      <c r="A13" s="6" t="s">
        <v>27</v>
      </c>
      <c r="B13" s="7">
        <v>800</v>
      </c>
    </row>
    <row r="14" spans="1:2" x14ac:dyDescent="0.3">
      <c r="A14" s="6" t="s">
        <v>28</v>
      </c>
      <c r="B14" s="7">
        <v>885.71428571428567</v>
      </c>
    </row>
    <row r="15" spans="1:2" x14ac:dyDescent="0.3">
      <c r="A15" s="6" t="s">
        <v>29</v>
      </c>
      <c r="B15" s="7">
        <v>1010</v>
      </c>
    </row>
    <row r="16" spans="1:2" x14ac:dyDescent="0.3">
      <c r="A16" s="6" t="s">
        <v>30</v>
      </c>
      <c r="B16" s="7">
        <v>2000</v>
      </c>
    </row>
    <row r="17" spans="1:2" x14ac:dyDescent="0.3">
      <c r="A17" s="6" t="s">
        <v>31</v>
      </c>
      <c r="B17" s="7">
        <v>1600</v>
      </c>
    </row>
    <row r="18" spans="1:2" x14ac:dyDescent="0.3">
      <c r="A18" s="5" t="s">
        <v>22</v>
      </c>
      <c r="B18" s="7">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F1F23-15DC-46B0-A4E9-2DC447A9522F}">
  <dimension ref="A3:B12"/>
  <sheetViews>
    <sheetView workbookViewId="0">
      <selection activeCell="I4" sqref="I4"/>
    </sheetView>
  </sheetViews>
  <sheetFormatPr defaultRowHeight="14.4" x14ac:dyDescent="0.3"/>
  <cols>
    <col min="1" max="1" width="12.6640625" bestFit="1" customWidth="1"/>
    <col min="2" max="2" width="17.77734375" bestFit="1" customWidth="1"/>
  </cols>
  <sheetData>
    <row r="3" spans="1:2" x14ac:dyDescent="0.3">
      <c r="A3" s="4" t="s">
        <v>21</v>
      </c>
      <c r="B3" t="s">
        <v>32</v>
      </c>
    </row>
    <row r="4" spans="1:2" x14ac:dyDescent="0.3">
      <c r="A4" s="5" t="s">
        <v>9</v>
      </c>
      <c r="B4" s="7">
        <v>35</v>
      </c>
    </row>
    <row r="5" spans="1:2" x14ac:dyDescent="0.3">
      <c r="A5" s="6" t="s">
        <v>16</v>
      </c>
      <c r="B5" s="7">
        <v>8</v>
      </c>
    </row>
    <row r="6" spans="1:2" x14ac:dyDescent="0.3">
      <c r="A6" s="6" t="s">
        <v>10</v>
      </c>
      <c r="B6" s="7">
        <v>20</v>
      </c>
    </row>
    <row r="7" spans="1:2" x14ac:dyDescent="0.3">
      <c r="A7" s="6" t="s">
        <v>7</v>
      </c>
      <c r="B7" s="7">
        <v>7</v>
      </c>
    </row>
    <row r="8" spans="1:2" x14ac:dyDescent="0.3">
      <c r="A8" s="5" t="s">
        <v>6</v>
      </c>
      <c r="B8" s="7">
        <v>35</v>
      </c>
    </row>
    <row r="9" spans="1:2" x14ac:dyDescent="0.3">
      <c r="A9" s="6" t="s">
        <v>16</v>
      </c>
      <c r="B9" s="7">
        <v>1</v>
      </c>
    </row>
    <row r="10" spans="1:2" x14ac:dyDescent="0.3">
      <c r="A10" s="6" t="s">
        <v>10</v>
      </c>
      <c r="B10" s="7">
        <v>10</v>
      </c>
    </row>
    <row r="11" spans="1:2" x14ac:dyDescent="0.3">
      <c r="A11" s="6" t="s">
        <v>7</v>
      </c>
      <c r="B11" s="7">
        <v>24</v>
      </c>
    </row>
    <row r="12" spans="1:2" x14ac:dyDescent="0.3">
      <c r="A12" s="5" t="s">
        <v>22</v>
      </c>
      <c r="B12" s="7">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84442-5902-46D2-BC84-BCA2C5C52312}">
  <dimension ref="A3:B26"/>
  <sheetViews>
    <sheetView workbookViewId="0">
      <selection activeCell="G25" sqref="G25"/>
    </sheetView>
  </sheetViews>
  <sheetFormatPr defaultRowHeight="14.4" x14ac:dyDescent="0.3"/>
  <cols>
    <col min="1" max="1" width="18.44140625" bestFit="1" customWidth="1"/>
    <col min="2" max="2" width="21.109375" bestFit="1" customWidth="1"/>
  </cols>
  <sheetData>
    <row r="3" spans="1:2" x14ac:dyDescent="0.3">
      <c r="A3" s="4" t="s">
        <v>21</v>
      </c>
      <c r="B3" t="s">
        <v>23</v>
      </c>
    </row>
    <row r="4" spans="1:2" x14ac:dyDescent="0.3">
      <c r="A4" s="5" t="s">
        <v>16</v>
      </c>
      <c r="B4" s="7">
        <v>4400</v>
      </c>
    </row>
    <row r="5" spans="1:2" x14ac:dyDescent="0.3">
      <c r="A5" s="6" t="s">
        <v>17</v>
      </c>
      <c r="B5" s="7">
        <v>2400</v>
      </c>
    </row>
    <row r="6" spans="1:2" x14ac:dyDescent="0.3">
      <c r="A6" s="6" t="s">
        <v>14</v>
      </c>
      <c r="B6" s="7">
        <v>1200</v>
      </c>
    </row>
    <row r="7" spans="1:2" x14ac:dyDescent="0.3">
      <c r="A7" s="6" t="s">
        <v>19</v>
      </c>
      <c r="B7" s="7">
        <v>800</v>
      </c>
    </row>
    <row r="8" spans="1:2" x14ac:dyDescent="0.3">
      <c r="A8" s="5" t="s">
        <v>10</v>
      </c>
      <c r="B8" s="7">
        <v>32900</v>
      </c>
    </row>
    <row r="9" spans="1:2" x14ac:dyDescent="0.3">
      <c r="A9" s="6" t="s">
        <v>12</v>
      </c>
      <c r="B9" s="7">
        <v>8000</v>
      </c>
    </row>
    <row r="10" spans="1:2" x14ac:dyDescent="0.3">
      <c r="A10" s="6" t="s">
        <v>18</v>
      </c>
      <c r="B10" s="7">
        <v>5000</v>
      </c>
    </row>
    <row r="11" spans="1:2" x14ac:dyDescent="0.3">
      <c r="A11" s="6" t="s">
        <v>11</v>
      </c>
      <c r="B11" s="7">
        <v>3500</v>
      </c>
    </row>
    <row r="12" spans="1:2" x14ac:dyDescent="0.3">
      <c r="A12" s="6" t="s">
        <v>13</v>
      </c>
      <c r="B12" s="7">
        <v>1500</v>
      </c>
    </row>
    <row r="13" spans="1:2" x14ac:dyDescent="0.3">
      <c r="A13" s="6" t="s">
        <v>14</v>
      </c>
      <c r="B13" s="7">
        <v>300</v>
      </c>
    </row>
    <row r="14" spans="1:2" x14ac:dyDescent="0.3">
      <c r="A14" s="6" t="s">
        <v>8</v>
      </c>
      <c r="B14" s="7">
        <v>1000</v>
      </c>
    </row>
    <row r="15" spans="1:2" x14ac:dyDescent="0.3">
      <c r="A15" s="6" t="s">
        <v>19</v>
      </c>
      <c r="B15" s="7">
        <v>5600</v>
      </c>
    </row>
    <row r="16" spans="1:2" x14ac:dyDescent="0.3">
      <c r="A16" s="6" t="s">
        <v>15</v>
      </c>
      <c r="B16" s="7">
        <v>8000</v>
      </c>
    </row>
    <row r="17" spans="1:2" x14ac:dyDescent="0.3">
      <c r="A17" s="5" t="s">
        <v>7</v>
      </c>
      <c r="B17" s="7">
        <v>42100</v>
      </c>
    </row>
    <row r="18" spans="1:2" x14ac:dyDescent="0.3">
      <c r="A18" s="6" t="s">
        <v>12</v>
      </c>
      <c r="B18" s="7">
        <v>1000</v>
      </c>
    </row>
    <row r="19" spans="1:2" x14ac:dyDescent="0.3">
      <c r="A19" s="6" t="s">
        <v>17</v>
      </c>
      <c r="B19" s="7">
        <v>600</v>
      </c>
    </row>
    <row r="20" spans="1:2" x14ac:dyDescent="0.3">
      <c r="A20" s="6" t="s">
        <v>18</v>
      </c>
      <c r="B20" s="7">
        <v>15000</v>
      </c>
    </row>
    <row r="21" spans="1:2" x14ac:dyDescent="0.3">
      <c r="A21" s="6" t="s">
        <v>11</v>
      </c>
      <c r="B21" s="7">
        <v>2800</v>
      </c>
    </row>
    <row r="22" spans="1:2" x14ac:dyDescent="0.3">
      <c r="A22" s="6" t="s">
        <v>13</v>
      </c>
      <c r="B22" s="7">
        <v>12000</v>
      </c>
    </row>
    <row r="23" spans="1:2" x14ac:dyDescent="0.3">
      <c r="A23" s="6" t="s">
        <v>14</v>
      </c>
      <c r="B23" s="7">
        <v>1200</v>
      </c>
    </row>
    <row r="24" spans="1:2" x14ac:dyDescent="0.3">
      <c r="A24" s="6" t="s">
        <v>8</v>
      </c>
      <c r="B24" s="7">
        <v>1500</v>
      </c>
    </row>
    <row r="25" spans="1:2" x14ac:dyDescent="0.3">
      <c r="A25" s="6" t="s">
        <v>15</v>
      </c>
      <c r="B25" s="7">
        <v>8000</v>
      </c>
    </row>
    <row r="26" spans="1:2" x14ac:dyDescent="0.3">
      <c r="A26" s="5" t="s">
        <v>22</v>
      </c>
      <c r="B26" s="7">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Sheet1</vt:lpstr>
      <vt:lpstr>Sheet2</vt:lpstr>
      <vt:lpstr>Sheet3</vt:lpstr>
      <vt:lpstr>Sheet4</vt:lpstr>
      <vt:lpstr>Sheet5</vt:lpstr>
      <vt:lpstr>Sheet6</vt:lpstr>
      <vt:lpstr>Sheet7</vt:lpstr>
      <vt:lpstr>Sheet8</vt:lpstr>
      <vt:lpstr>Sheet9</vt:lpstr>
      <vt:lpstr>Sheet10</vt:lpstr>
      <vt:lpstr>Sheet11</vt:lpstr>
      <vt:lpstr>Sheet12</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singhujjwal3750@gmail.com</cp:lastModifiedBy>
  <dcterms:created xsi:type="dcterms:W3CDTF">2024-04-13T11:04:28Z</dcterms:created>
  <dcterms:modified xsi:type="dcterms:W3CDTF">2024-04-16T16:16:46Z</dcterms:modified>
</cp:coreProperties>
</file>