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<sst xmlns="http://schemas.openxmlformats.org/spreadsheetml/2006/main" count="2154" uniqueCount="523">
  <si>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</si>
  <si>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</si>
  <si>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</si>
  <si>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</si>
  <si>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</si>
  <si>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</si>
  <si>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</si>
  <si>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</si>
  <si>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</si>
  <si>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</si>
  <si>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</si>
  <si>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</si>
  <si>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</si>
  <si>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</si>
  <si>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</si>
  <si>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</si>
  <si>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</si>
  <si>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</si>
  <si>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</si>
  <si>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</si>
  <si>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</si>
  <si>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</si>
  <si>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</si>
  <si>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</si>
  <si>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</si>
  <si>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</si>
  <si>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</si>
  <si>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</si>
  <si>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</si>
  <si>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</si>
  <si>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</si>
  <si>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</si>
  <si>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</si>
  <si>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</si>
  <si>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</si>
  <si>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</si>
  <si>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</si>
  <si>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</si>
  <si>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</si>
  <si>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</si>
  <si>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</si>
  <si>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</si>
  <si>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</si>
  <si>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</si>
  <si>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</si>
  <si>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</si>
  <si>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</si>
  <si>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</si>
  <si>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</si>
  <si>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</si>
  <si>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</si>
  <si>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</si>
  <si>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</si>
  <si>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</si>
  <si>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</si>
  <si>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</si>
  <si>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</si>
  <si>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</si>
  <si>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</si>
  <si>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</si>
  <si>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</si>
  <si>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</si>
  <si>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</si>
  <si>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</si>
  <si>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</si>
  <si>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</si>
  <si>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</si>
  <si>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</si>
  <si>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</si>
  <si>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</si>
  <si>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</si>
  <si>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</si>
  <si>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</si>
  <si>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</si>
  <si>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</si>
  <si>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</si>
  <si>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</si>
  <si>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</si>
  <si>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</si>
  <si>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</si>
  <si>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</si>
  <si>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</si>
  <si>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</si>
  <si>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</si>
  <si>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</si>
  <si>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</si>
  <si>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</si>
  <si>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</si>
  <si>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</si>
  <si>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</si>
  <si>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</si>
  <si>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</si>
  <si>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</si>
  <si>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</si>
  <si>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</si>
  <si>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</si>
  <si>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</si>
  <si>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</si>
  <si>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</si>
  <si>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</si>
  <si>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</si>
  <si>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</si>
  <si>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</si>
  <si>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</si>
  <si>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</si>
  <si>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</si>
  <si>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</si>
  <si>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</si>
  <si>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</si>
  <si>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</si>
  <si>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</si>
  <si>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</si>
  <si>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</si>
  <si>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</si>
  <si>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</si>
  <si>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</si>
  <si>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</si>
  <si>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</si>
  <si>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</si>
  <si>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</si>
  <si>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</si>
  <si>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</si>
  <si>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</si>
  <si>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</si>
  <si>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</si>
  <si>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</si>
  <si>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</si>
  <si>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</si>
  <si>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</si>
  <si>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</si>
  <si>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</si>
  <si>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</si>
  <si>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</si>
  <si>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</si>
  <si>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</si>
  <si>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</si>
  <si>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</si>
  <si>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</si>
  <si>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</si>
  <si>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</si>
  <si>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</si>
  <si>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</si>
  <si>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</si>
  <si>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</si>
  <si>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</si>
  <si>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</si>
  <si>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</si>
  <si>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</si>
  <si>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</si>
  <si>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</si>
  <si>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</si>
  <si>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</si>
  <si>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</si>
  <si>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</si>
  <si>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</si>
  <si>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</si>
  <si>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</si>
  <si>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</si>
  <si>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</si>
  <si>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</si>
  <si>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</si>
  <si>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</si>
  <si>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</si>
  <si>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</si>
  <si>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</si>
  <si>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</si>
  <si>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</si>
  <si>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</si>
  <si>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</si>
  <si>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</si>
  <si>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</si>
  <si>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</si>
  <si>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</si>
  <si>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</si>
  <si>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</si>
  <si>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</si>
  <si>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</si>
  <si>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</si>
  <si>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</si>
  <si>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</si>
  <si>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</si>
  <si>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</si>
  <si>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</si>
  <si>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</si>
  <si>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</si>
  <si>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</si>
  <si>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</si>
  <si>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</si>
  <si>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</si>
  <si>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</si>
  <si>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</si>
  <si>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</si>
  <si>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</si>
  <si>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</si>
  <si>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</si>
  <si>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</si>
  <si>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</si>
  <si>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</si>
  <si>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</si>
  <si>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</si>
  <si>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</si>
  <si>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</si>
  <si>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</si>
  <si>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</si>
  <si>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</si>
  <si>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</si>
  <si>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</si>
  <si>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</si>
  <si>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</si>
  <si>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</si>
  <si>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</si>
  <si>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</si>
  <si>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</si>
  <si>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</si>
  <si>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</si>
  <si>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</si>
  <si>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</si>
  <si>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</si>
  <si>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</si>
  <si>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</si>
  <si>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</si>
  <si>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</si>
  <si>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</si>
  <si>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</si>
  <si>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</si>
  <si>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</si>
  <si>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</si>
  <si>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</si>
  <si>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</si>
  <si>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</si>
  <si>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</si>
  <si>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</si>
  <si>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</si>
  <si>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</si>
  <si>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</si>
  <si>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</si>
  <si>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</si>
  <si>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</si>
  <si>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</si>
  <si>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</si>
  <si>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</si>
  <si>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</si>
  <si>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</si>
  <si>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</si>
  <si>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</si>
  <si>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</si>
  <si>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</si>
  <si>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</si>
  <si>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</si>
  <si>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</si>
  <si>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</si>
  <si>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</si>
  <si>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</si>
  <si>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</si>
  <si>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</si>
  <si>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</si>
  <si>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</si>
  <si>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</si>
  <si>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</si>
  <si>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</si>
  <si>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</si>
  <si>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</si>
  <si>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</si>
  <si>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</si>
  <si>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</si>
  <si>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</si>
  <si>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</si>
  <si>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</si>
  <si>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</si>
  <si>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</si>
  <si>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</si>
  <si>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</si>
  <si>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</si>
  <si>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</si>
  <si>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</si>
  <si>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</si>
  <si>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</si>
  <si>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</si>
  <si>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</si>
  <si>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</si>
  <si>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</si>
  <si>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</si>
  <si>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</si>
  <si>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</si>
  <si>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</si>
  <si>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</si>
  <si>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</si>
  <si>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</si>
  <si>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</si>
  <si>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</si>
  <si>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</si>
  <si>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</si>
  <si>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</si>
  <si>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</si>
  <si>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</si>
  <si>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$316.4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</si>
  <si>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</si>
  <si>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</si>
  <si>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</si>
  <si>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</si>
  <si>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</si>
  <si>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</si>
  <si>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</si>
  <si>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</si>
  <si>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</si>
  <si>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</si>
  <si>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</si>
  <si>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</si>
  <si>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</si>
  <si>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</si>
  <si>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</si>
  <si>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</si>
  <si>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</si>
  <si>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</si>
  <si>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</si>
  <si>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</si>
  <si>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</si>
  <si>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</si>
  <si>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</si>
  <si>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</si>
  <si>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</si>
  <si>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</si>
  <si>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</si>
  <si>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</si>
  <si>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</si>
  <si>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</si>
  <si>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</si>
  <si>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</si>
  <si>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</si>
  <si>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</si>
  <si>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</si>
  <si>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</si>
  <si>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4.41162</t>
  </si>
  <si>
    <t xml:space="preserve">3. Expenses For Bangkok - $6500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</si>
  <si>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</si>
  <si>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</si>
  <si>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</si>
  <si>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</si>
  <si>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</si>
  <si>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</si>
  <si>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</si>
  <si>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</si>
  <si>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</si>
  <si>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</si>
  <si>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</si>
  <si>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</si>
  <si>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</si>
  <si>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</si>
  <si>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</si>
  <si>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</si>
  <si>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</si>
  <si>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</si>
  <si>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</si>
  <si>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</si>
  <si>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</si>
  <si>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</si>
  <si>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</si>
  <si>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</si>
  <si>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</si>
  <si>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</si>
  <si>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</si>
  <si>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</si>
  <si>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</si>
  <si>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</si>
  <si>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</si>
  <si>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</si>
  <si>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</si>
  <si>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</si>
  <si>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</si>
  <si>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</si>
  <si>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</si>
  <si>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</si>
  <si>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</si>
  <si>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</si>
  <si>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</si>
  <si>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</si>
  <si>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</si>
  <si>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$1000 to Mom</t>
  </si>
  <si>
    <t xml:space="preserve">Debts Or Credits For the Coming August 20th 2025 to September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</si>
  <si>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</si>
  <si>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</si>
  <si>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</si>
  <si>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</si>
  <si>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Food And Transport Expense Remaining 
(Excess Expense Should Be moved to the Additional Expense)</t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</si>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</sst>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20" activeCellId="0" sqref="I2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126.16</v>
      </c>
      <c r="D3" s="6" t="s">
        <v>6</v>
      </c>
      <c r="E3" s="6" t="s">
        <v>7</v>
      </c>
      <c r="F3" s="7" t="n">
        <v>126.16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600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19.9</v>
      </c>
      <c r="D5" s="6"/>
      <c r="E5" s="6" t="s">
        <v>11</v>
      </c>
      <c r="F5" s="7" t="n">
        <v>19.9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332.459999999999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1258.46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332.46</v>
      </c>
      <c r="D11" s="6"/>
      <c r="E11" s="9" t="s">
        <v>23</v>
      </c>
      <c r="F11" s="7" t="n">
        <f aca="false">SUM(F3:F10)</f>
        <v>932.46</v>
      </c>
      <c r="H11" s="8" t="s">
        <v>24</v>
      </c>
      <c r="I11" s="7" t="n">
        <f aca="false">'October 2024 - December 2024'!E120</f>
        <v>1734.46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2360.46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679.823208979921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537.823208979921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563.823208979921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507.823208979921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565.823208979921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509.823208979921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385.823208979921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343.823208979921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1287.82320897992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2313.82320897992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3271.82320897992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4215.82320897992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5241.82320897992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6199.82320897992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7075.82320897992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8019.82320897992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8977.82320897992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9921.82320897992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10879.8232089799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11905.8232089799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12849.8232089799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13807.8232089799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14751.8232089799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15777.8232089799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16653.8232089799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17679.8232089799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18555.8232089799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19513.8232089799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20457.8232089799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-5900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-3000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G104" activeCellId="0" sqref="G10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11905.8232089799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11905.8232089799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447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452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455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7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7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7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7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460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9921.82320897992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461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462</v>
      </c>
      <c r="B96" s="37"/>
      <c r="C96" s="16"/>
      <c r="D96" s="16"/>
      <c r="E96" s="7" t="n">
        <f aca="false">E92</f>
        <v>9921.82320897992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10879.8232089799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464</v>
      </c>
      <c r="B105" s="37"/>
      <c r="C105" s="16"/>
      <c r="D105" s="16"/>
      <c r="E105" s="7" t="n">
        <f aca="false">E100</f>
        <v>10879.8232089799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11905.8232089799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H96" activeCellId="0" sqref="H96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14751.8232089799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14751.8232089799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8" t="s">
        <v>474</v>
      </c>
      <c r="B22" s="98"/>
      <c r="C22" s="98"/>
      <c r="D22" s="98"/>
      <c r="E22" s="9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479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9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323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480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353</v>
      </c>
      <c r="H89" s="57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376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403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12849.8232089799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481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353</v>
      </c>
      <c r="H96" s="57" t="n">
        <f aca="false">C72-H95</f>
        <v>200</v>
      </c>
    </row>
    <row r="97" customFormat="false" ht="21.6" hidden="false" customHeight="true" outlineLevel="0" collapsed="false">
      <c r="A97" s="37" t="s">
        <v>482</v>
      </c>
      <c r="B97" s="37"/>
      <c r="C97" s="16"/>
      <c r="D97" s="16"/>
      <c r="E97" s="7" t="n">
        <f aca="false">E93</f>
        <v>12849.8232089799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385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403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13807.8232089799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483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353</v>
      </c>
      <c r="H105" s="57" t="n">
        <f aca="false">C72-H104</f>
        <v>200</v>
      </c>
    </row>
    <row r="106" customFormat="false" ht="21.6" hidden="false" customHeight="true" outlineLevel="0" collapsed="false">
      <c r="A106" s="37" t="s">
        <v>484</v>
      </c>
      <c r="B106" s="37"/>
      <c r="C106" s="16"/>
      <c r="D106" s="16"/>
      <c r="E106" s="7" t="n">
        <f aca="false">E101</f>
        <v>13807.8232089799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376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14751.8232089799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H104" activeCellId="0" sqref="H10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17679.8232089799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17679.8232089799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100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490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7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7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7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7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499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353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385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15777.8232089799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500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501</v>
      </c>
      <c r="B96" s="37"/>
      <c r="C96" s="16"/>
      <c r="D96" s="16"/>
      <c r="E96" s="7" t="n">
        <f aca="false">E92</f>
        <v>15777.8232089799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376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16653.8232089799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502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503</v>
      </c>
      <c r="B105" s="37"/>
      <c r="C105" s="16"/>
      <c r="D105" s="16"/>
      <c r="E105" s="7" t="n">
        <f aca="false">E100</f>
        <v>16653.8232089799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17679.8232089799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E85" activeCellId="0" sqref="E85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20457.8232089799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20457.8232089799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18555.8232089799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519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520</v>
      </c>
      <c r="B96" s="37"/>
      <c r="C96" s="16"/>
      <c r="D96" s="16"/>
      <c r="E96" s="7" t="n">
        <f aca="false">E92</f>
        <v>18555.8232089799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19513.8232089799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521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522</v>
      </c>
      <c r="B105" s="37"/>
      <c r="C105" s="16"/>
      <c r="D105" s="16"/>
      <c r="E105" s="7" t="n">
        <f aca="false">E100</f>
        <v>19513.8232089799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376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20457.8232089799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G123" activeCellId="0" sqref="G123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G108" activeCellId="0" sqref="G10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1734.46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1734.46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516.4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-316.4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516.4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219.85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332.459999999999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C75-H103</f>
        <v>200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332.459999999999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302</v>
      </c>
      <c r="D106" s="16"/>
      <c r="E106" s="34" t="n">
        <v>100</v>
      </c>
      <c r="H106" s="1"/>
    </row>
    <row r="107" customFormat="false" ht="21.6" hidden="false" customHeight="true" outlineLevel="0" collapsed="false">
      <c r="A107" s="37"/>
      <c r="B107" s="37"/>
      <c r="C107" s="16" t="s">
        <v>303</v>
      </c>
      <c r="D107" s="16"/>
      <c r="E107" s="34" t="n">
        <v>300</v>
      </c>
    </row>
    <row r="108" customFormat="false" ht="43.2" hidden="false" customHeight="true" outlineLevel="0" collapsed="false">
      <c r="A108" s="37"/>
      <c r="B108" s="37"/>
      <c r="C108" s="15" t="s">
        <v>304</v>
      </c>
      <c r="D108" s="15"/>
      <c r="E108" s="34" t="n">
        <v>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1258.46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305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C75-H113</f>
        <v>200</v>
      </c>
    </row>
    <row r="115" customFormat="false" ht="43.2" hidden="false" customHeight="true" outlineLevel="0" collapsed="false">
      <c r="A115" s="37" t="s">
        <v>306</v>
      </c>
      <c r="B115" s="37"/>
      <c r="C115" s="16"/>
      <c r="D115" s="16"/>
      <c r="E115" s="7" t="n">
        <f aca="false">E110</f>
        <v>1258.46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307</v>
      </c>
      <c r="D116" s="16"/>
      <c r="E116" s="34" t="n">
        <v>400</v>
      </c>
      <c r="H116" s="1"/>
    </row>
    <row r="117" customFormat="false" ht="21.6" hidden="false" customHeight="true" outlineLevel="0" collapsed="false">
      <c r="A117" s="37"/>
      <c r="B117" s="37"/>
      <c r="C117" s="16" t="s">
        <v>308</v>
      </c>
      <c r="D117" s="16"/>
      <c r="E117" s="34" t="n">
        <v>0</v>
      </c>
      <c r="H117" s="1"/>
    </row>
    <row r="118" customFormat="false" ht="43.2" hidden="false" customHeight="true" outlineLevel="0" collapsed="false">
      <c r="A118" s="37"/>
      <c r="B118" s="37"/>
      <c r="C118" s="15" t="s">
        <v>309</v>
      </c>
      <c r="D118" s="15"/>
      <c r="E118" s="34" t="n">
        <v>228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1734.46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95" activeCellId="0" sqref="I95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310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537.823208979921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537.823208979921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-5900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314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315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316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317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318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319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321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322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323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-5900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-5900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324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200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307</v>
      </c>
      <c r="D88" s="16"/>
      <c r="E88" s="34" t="n">
        <v>400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325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2360.46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326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200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327</v>
      </c>
      <c r="B95" s="37"/>
      <c r="C95" s="16"/>
      <c r="D95" s="16"/>
      <c r="E95" s="7" t="n">
        <f aca="false">E91</f>
        <v>2360.46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328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329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330</v>
      </c>
      <c r="D98" s="68"/>
      <c r="E98" s="40" t="s">
        <v>331</v>
      </c>
      <c r="F98" s="40"/>
      <c r="G98" s="40" t="s">
        <v>332</v>
      </c>
      <c r="J98" s="1"/>
    </row>
    <row r="99" customFormat="false" ht="21.6" hidden="false" customHeight="true" outlineLevel="0" collapsed="false">
      <c r="A99" s="37"/>
      <c r="B99" s="37"/>
      <c r="C99" s="15" t="s">
        <v>333</v>
      </c>
      <c r="D99" s="15"/>
      <c r="E99" s="34" t="n">
        <f aca="false">6500/G98</f>
        <v>1473.38166025179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334</v>
      </c>
      <c r="D100" s="15"/>
      <c r="E100" s="34" t="n">
        <f aca="false">4778.91/G98</f>
        <v>1083.25513076829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1447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679.823208979921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335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200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336</v>
      </c>
      <c r="B107" s="37"/>
      <c r="C107" s="16"/>
      <c r="D107" s="16"/>
      <c r="E107" s="7" t="n">
        <f aca="false">E102</f>
        <v>679.823208979921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302</v>
      </c>
      <c r="D108" s="16"/>
      <c r="E108" s="34" t="n">
        <v>100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325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337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1447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537.823208979921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99" activeCellId="0" sqref="G9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565.823208979921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565.823208979921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-3000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339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340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341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343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344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345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346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348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349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-3000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-3000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352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353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236</v>
      </c>
      <c r="D89" s="16"/>
      <c r="E89" s="34" t="n">
        <v>1000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325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563.823208979921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355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563.823208979921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236</v>
      </c>
      <c r="D97" s="16"/>
      <c r="E97" s="34" t="n">
        <v>1000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507.823208979921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359</v>
      </c>
      <c r="B105" s="37"/>
      <c r="C105" s="16"/>
      <c r="D105" s="16"/>
      <c r="E105" s="7" t="n">
        <f aca="false">E100</f>
        <v>507.823208979921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236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565.823208979921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95" activeCellId="0" sqref="G95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343.823208979921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343.823208979921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364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368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370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374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375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377</v>
      </c>
      <c r="D90" s="16"/>
      <c r="E90" s="34" t="n">
        <v>1000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509.823208979921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378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379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380</v>
      </c>
      <c r="B96" s="37"/>
      <c r="C96" s="16"/>
      <c r="D96" s="16"/>
      <c r="E96" s="7" t="n">
        <f aca="false">E92</f>
        <v>509.823208979921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381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377</v>
      </c>
      <c r="D98" s="16"/>
      <c r="E98" s="34" t="n">
        <v>1000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385.823208979921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382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383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384</v>
      </c>
      <c r="B105" s="37"/>
      <c r="C105" s="16"/>
      <c r="D105" s="16"/>
      <c r="E105" s="7" t="n">
        <f aca="false">E100</f>
        <v>385.823208979921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377</v>
      </c>
      <c r="D107" s="16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343.823208979921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90" activeCellId="0" sqref="F9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3271.82320897992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3271.82320897992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387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390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391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392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394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396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400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329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1287.82320897992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401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402</v>
      </c>
      <c r="B96" s="37"/>
      <c r="C96" s="16"/>
      <c r="D96" s="16"/>
      <c r="E96" s="7" t="n">
        <f aca="false">E92</f>
        <v>1287.82320897992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2313.82320897992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405</v>
      </c>
      <c r="B105" s="37"/>
      <c r="C105" s="16"/>
      <c r="D105" s="16"/>
      <c r="E105" s="7" t="n">
        <f aca="false">E100</f>
        <v>2313.82320897992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3271.82320897992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H104" activeCellId="0" sqref="H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406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6199.82320897992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6199.82320897992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407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408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410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412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413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414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416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419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420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4215.82320897992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422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423</v>
      </c>
      <c r="B96" s="37"/>
      <c r="C96" s="16"/>
      <c r="D96" s="16"/>
      <c r="E96" s="7" t="n">
        <f aca="false">E92</f>
        <v>4215.82320897992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5241.82320897992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424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425</v>
      </c>
      <c r="B105" s="37"/>
      <c r="C105" s="16"/>
      <c r="D105" s="16"/>
      <c r="E105" s="7" t="n">
        <f aca="false">E100</f>
        <v>5241.82320897992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6199.82320897992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104" activeCellId="0" sqref="G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8977.82320897992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8977.82320897992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427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430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431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433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434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436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440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328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7075.82320897992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441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442</v>
      </c>
      <c r="B96" s="37"/>
      <c r="C96" s="16"/>
      <c r="D96" s="16"/>
      <c r="E96" s="7" t="n">
        <f aca="false">E92</f>
        <v>7075.82320897992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443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8019.82320897992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445</v>
      </c>
      <c r="B105" s="37"/>
      <c r="C105" s="16"/>
      <c r="D105" s="16"/>
      <c r="E105" s="7" t="n">
        <f aca="false">E100</f>
        <v>8019.82320897992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8977.82320897992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1608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2024-11-07T17:43:04Z</dcterms:modified>
  <cp:revision>876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