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<sst xmlns="http://schemas.openxmlformats.org/spreadsheetml/2006/main" count="40" uniqueCount="31">
  <si>
    <t xml:space="preserve">Monthly Stock Contribution</t>
  </si>
  <si>
    <t xml:space="preserve">Stock Number</t>
  </si>
  <si>
    <t xml:space="preserve">0005.HK</t>
  </si>
  <si>
    <t xml:space="preserve">Stock Name</t>
  </si>
  <si>
    <t xml:space="preserve">HSBC Holdings</t>
  </si>
  <si>
    <t xml:space="preserve">Total Contribution</t>
  </si>
  <si>
    <t xml:space="preserve">Date</t>
  </si>
  <si>
    <t xml:space="preserve">Price (Hong Kong Dollar)</t>
  </si>
  <si>
    <t xml:space="preserve">Contribution (Hong Kong Dollar)</t>
  </si>
  <si>
    <t xml:space="preserve">No Of Stocks Purchased</t>
  </si>
  <si>
    <t xml:space="preserve">Dividend Paid</t>
  </si>
  <si>
    <t xml:space="preserve">Remark</t>
  </si>
  <si>
    <t xml:space="preserve">30/11/2023</t>
  </si>
  <si>
    <t xml:space="preserve">-</t>
  </si>
  <si>
    <t xml:space="preserve">29/12/2023</t>
  </si>
  <si>
    <t xml:space="preserve">31/01/2024</t>
  </si>
  <si>
    <t xml:space="preserve">29/02/2024</t>
  </si>
  <si>
    <t xml:space="preserve">Dividend $0.3 US Dollar</t>
  </si>
  <si>
    <t xml:space="preserve">28/03/2024</t>
  </si>
  <si>
    <t xml:space="preserve">30/04/2024</t>
  </si>
  <si>
    <t xml:space="preserve">Dividend $0.1 US Dollar Plus Special Dividend $0.21 US Dollar</t>
  </si>
  <si>
    <t xml:space="preserve">31/05/2024</t>
  </si>
  <si>
    <t xml:space="preserve">28/06/2024</t>
  </si>
  <si>
    <t xml:space="preserve">31/07/2024</t>
  </si>
  <si>
    <t xml:space="preserve">Dividend $0.1 US Dollar</t>
  </si>
  <si>
    <t xml:space="preserve">30/08/2024</t>
  </si>
  <si>
    <t xml:space="preserve">30/09/2024</t>
  </si>
  <si>
    <t xml:space="preserve">31/10/2024</t>
  </si>
  <si>
    <t xml:space="preserve">Total</t>
  </si>
  <si>
    <t xml:space="preserve">Total Value</t>
  </si>
  <si>
    <t xml:space="preserve">Gain / Loss (include dividend)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</si>
</sst>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[$$-409]#,##0.00;[RED]\-[$$-409]#,##0.00"/>
    <numFmt numFmtId="166" formatCode="#,##0.00"/>
    <numFmt numFmtId="167" formatCode="mm/dd/yy"/>
  </numFmts>
  <fonts count="9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name val="Calibri"/>
      <family val="2"/>
      <charset val="1"/>
    </font>
    <font>
      <b val="true"/>
      <sz val="14"/>
      <color rgb="FFFFFFFF"/>
      <name val="Calibri"/>
      <family val="2"/>
      <charset val="1"/>
    </font>
    <font>
      <b val="true"/>
      <sz val="14"/>
      <name val="Calibri"/>
      <family val="2"/>
      <charset val="1"/>
    </font>
    <font>
      <sz val="14"/>
      <name val="Arial"/>
      <family val="2"/>
    </font>
    <font>
      <b val="true"/>
      <sz val="14"/>
      <color rgb="FF333333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3838"/>
        <bgColor rgb="FFFF0000"/>
      </patternFill>
    </fill>
    <fill>
      <patternFill patternType="solid">
        <fgColor rgb="FF729FCF"/>
        <bgColor rgb="FF808080"/>
      </patternFill>
    </fill>
    <fill>
      <patternFill patternType="solid">
        <fgColor rgb="FFFFB66C"/>
        <bgColor rgb="FFFF99CC"/>
      </patternFill>
    </fill>
    <fill>
      <patternFill patternType="solid">
        <fgColor rgb="FF77BC65"/>
        <bgColor rgb="FF99CC00"/>
      </patternFill>
    </fill>
    <fill>
      <patternFill patternType="solid">
        <fgColor rgb="FFFF0000"/>
        <bgColor rgb="FFFF3838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7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6" fillId="6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6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729FC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B66C"/>
      <rgbColor rgb="FF3366FF"/>
      <rgbColor rgb="FF33CCCC"/>
      <rgbColor rgb="FF99CC00"/>
      <rgbColor rgb="FFFFCC00"/>
      <rgbColor rgb="FFFF9900"/>
      <rgbColor rgb="FFFF3838"/>
      <rgbColor rgb="FF666699"/>
      <rgbColor rgb="FF77BC65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3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4" activeCellId="0" sqref="G14"/>
    </sheetView>
  </sheetViews>
  <sheetFormatPr defaultColWidth="11.53515625" defaultRowHeight="17.35" zeroHeight="false" outlineLevelRow="0" outlineLevelCol="0"/>
  <cols>
    <col collapsed="false" customWidth="true" hidden="false" outlineLevel="0" max="1" min="1" style="1" width="23.79"/>
    <col collapsed="false" customWidth="true" hidden="false" outlineLevel="0" max="2" min="2" style="2" width="38.25"/>
    <col collapsed="false" customWidth="true" hidden="false" outlineLevel="0" max="3" min="3" style="2" width="37.7"/>
    <col collapsed="false" customWidth="true" hidden="false" outlineLevel="0" max="4" min="4" style="2" width="27.59"/>
    <col collapsed="false" customWidth="true" hidden="false" outlineLevel="0" max="5" min="5" style="2" width="27.13"/>
    <col collapsed="false" customWidth="true" hidden="false" outlineLevel="0" max="6" min="6" style="2" width="26.84"/>
    <col collapsed="false" customWidth="false" hidden="false" outlineLevel="0" max="16384" min="7" style="1" width="11.53"/>
  </cols>
  <sheetData>
    <row r="1" customFormat="false" ht="17.35" hidden="false" customHeight="false" outlineLevel="0" collapsed="false">
      <c r="A1" s="3" t="s">
        <v>0</v>
      </c>
      <c r="B1" s="3"/>
      <c r="C1" s="3"/>
      <c r="D1" s="3"/>
      <c r="E1" s="3"/>
      <c r="F1" s="3"/>
    </row>
    <row r="4" customFormat="false" ht="17.35" hidden="false" customHeight="false" outlineLevel="0" collapsed="false">
      <c r="A4" s="4" t="s">
        <v>1</v>
      </c>
      <c r="B4" s="5" t="s">
        <v>2</v>
      </c>
      <c r="C4" s="6"/>
      <c r="D4" s="7"/>
      <c r="E4" s="8" t="s">
        <v>3</v>
      </c>
      <c r="F4" s="5" t="s">
        <v>4</v>
      </c>
    </row>
    <row r="5" customFormat="false" ht="17.35" hidden="false" customHeight="false" outlineLevel="0" collapsed="false">
      <c r="A5" s="4" t="s">
        <v>5</v>
      </c>
      <c r="B5" s="9" t="n">
        <f aca="false">SUM(C8:C19)</f>
        <v>54000</v>
      </c>
      <c r="C5" s="10"/>
      <c r="D5" s="10"/>
      <c r="E5" s="11"/>
      <c r="F5" s="11"/>
    </row>
    <row r="7" customFormat="false" ht="17.35" hidden="false" customHeight="false" outlineLevel="0" collapsed="false">
      <c r="A7" s="12" t="s">
        <v>6</v>
      </c>
      <c r="B7" s="12" t="s">
        <v>7</v>
      </c>
      <c r="C7" s="13" t="s">
        <v>8</v>
      </c>
      <c r="D7" s="12" t="s">
        <v>9</v>
      </c>
      <c r="E7" s="12" t="s">
        <v>10</v>
      </c>
      <c r="F7" s="12" t="s">
        <v>11</v>
      </c>
    </row>
    <row r="8" customFormat="false" ht="17.35" hidden="false" customHeight="false" outlineLevel="0" collapsed="false">
      <c r="A8" s="11" t="s">
        <v>12</v>
      </c>
      <c r="B8" s="14" t="n">
        <v>59.3</v>
      </c>
      <c r="C8" s="9" t="n">
        <v>4500</v>
      </c>
      <c r="D8" s="14" t="n">
        <f aca="false">C8/B8</f>
        <v>75.885328836425</v>
      </c>
      <c r="E8" s="9" t="s">
        <v>13</v>
      </c>
      <c r="F8" s="11"/>
    </row>
    <row r="9" customFormat="false" ht="17.35" hidden="false" customHeight="false" outlineLevel="0" collapsed="false">
      <c r="A9" s="11" t="s">
        <v>14</v>
      </c>
      <c r="B9" s="14" t="n">
        <v>63</v>
      </c>
      <c r="C9" s="9" t="n">
        <v>4500</v>
      </c>
      <c r="D9" s="14" t="n">
        <f aca="false">C9/B9</f>
        <v>71.4285714285714</v>
      </c>
      <c r="E9" s="9" t="s">
        <v>13</v>
      </c>
      <c r="F9" s="11"/>
    </row>
    <row r="10" customFormat="false" ht="17.35" hidden="false" customHeight="false" outlineLevel="0" collapsed="false">
      <c r="A10" s="11" t="s">
        <v>15</v>
      </c>
      <c r="B10" s="14" t="n">
        <v>61.6</v>
      </c>
      <c r="C10" s="9" t="n">
        <v>4500</v>
      </c>
      <c r="D10" s="14" t="n">
        <f aca="false">C10/B10</f>
        <v>73.0519480519481</v>
      </c>
      <c r="E10" s="9" t="s">
        <v>13</v>
      </c>
      <c r="F10" s="11"/>
    </row>
    <row r="11" customFormat="false" ht="17.35" hidden="false" customHeight="false" outlineLevel="0" collapsed="false">
      <c r="A11" s="11" t="s">
        <v>16</v>
      </c>
      <c r="B11" s="14" t="n">
        <v>60.15</v>
      </c>
      <c r="C11" s="9" t="n">
        <v>4500</v>
      </c>
      <c r="D11" s="14" t="n">
        <f aca="false">C11/B11</f>
        <v>74.8129675810474</v>
      </c>
      <c r="E11" s="9" t="n">
        <f aca="false">2.41*SUM(D8:D11)</f>
        <v>711.38094631416</v>
      </c>
      <c r="F11" s="11" t="s">
        <v>17</v>
      </c>
    </row>
    <row r="12" customFormat="false" ht="17.35" hidden="false" customHeight="false" outlineLevel="0" collapsed="false">
      <c r="A12" s="11" t="s">
        <v>18</v>
      </c>
      <c r="B12" s="14" t="n">
        <v>61.1</v>
      </c>
      <c r="C12" s="9" t="n">
        <v>4500</v>
      </c>
      <c r="D12" s="14" t="n">
        <f aca="false">C12/B12</f>
        <v>73.6497545008183</v>
      </c>
      <c r="E12" s="9" t="s">
        <v>13</v>
      </c>
      <c r="F12" s="11"/>
    </row>
    <row r="13" customFormat="false" ht="44.75" hidden="false" customHeight="true" outlineLevel="0" collapsed="false">
      <c r="A13" s="15" t="s">
        <v>19</v>
      </c>
      <c r="B13" s="16" t="n">
        <v>65.4</v>
      </c>
      <c r="C13" s="17" t="n">
        <v>4500</v>
      </c>
      <c r="D13" s="16" t="n">
        <f aca="false">C13/B13</f>
        <v>68.8073394495413</v>
      </c>
      <c r="E13" s="17" t="n">
        <f aca="false">1.63*SUM(D8:D13) + 0.77*SUM(D8:D13)</f>
        <v>1050.32618363604</v>
      </c>
      <c r="F13" s="18" t="s">
        <v>20</v>
      </c>
    </row>
    <row r="14" customFormat="false" ht="17.35" hidden="false" customHeight="false" outlineLevel="0" collapsed="false">
      <c r="A14" s="11" t="s">
        <v>21</v>
      </c>
      <c r="B14" s="14" t="n">
        <v>68.75</v>
      </c>
      <c r="C14" s="9" t="n">
        <v>4500</v>
      </c>
      <c r="D14" s="14" t="n">
        <f aca="false">C14/B14</f>
        <v>65.4545454545455</v>
      </c>
      <c r="E14" s="9" t="s">
        <v>13</v>
      </c>
      <c r="F14" s="11"/>
    </row>
    <row r="15" customFormat="false" ht="17.35" hidden="false" customHeight="false" outlineLevel="0" collapsed="false">
      <c r="A15" s="11" t="s">
        <v>22</v>
      </c>
      <c r="B15" s="14" t="n">
        <v>68.2</v>
      </c>
      <c r="C15" s="9" t="n">
        <v>4500</v>
      </c>
      <c r="D15" s="14" t="n">
        <f aca="false">C15/B15</f>
        <v>65.9824046920821</v>
      </c>
      <c r="E15" s="9" t="s">
        <v>13</v>
      </c>
      <c r="F15" s="11"/>
    </row>
    <row r="16" customFormat="false" ht="17.35" hidden="false" customHeight="false" outlineLevel="0" collapsed="false">
      <c r="A16" s="11" t="s">
        <v>23</v>
      </c>
      <c r="B16" s="14" t="n">
        <v>67.6</v>
      </c>
      <c r="C16" s="9" t="n">
        <v>4500</v>
      </c>
      <c r="D16" s="14" t="n">
        <f aca="false">C16/B16</f>
        <v>66.5680473372781</v>
      </c>
      <c r="E16" s="9" t="n">
        <f aca="false"> 0.77 *SUM(D8:D16)</f>
        <v>489.443498645838</v>
      </c>
      <c r="F16" s="11" t="s">
        <v>24</v>
      </c>
    </row>
    <row r="17" customFormat="false" ht="17.35" hidden="false" customHeight="false" outlineLevel="0" collapsed="false">
      <c r="A17" s="11" t="s">
        <v>25</v>
      </c>
      <c r="B17" s="14" t="n">
        <v>68</v>
      </c>
      <c r="C17" s="9" t="n">
        <v>4500</v>
      </c>
      <c r="D17" s="14" t="n">
        <f aca="false">C17/B17</f>
        <v>66.1764705882353</v>
      </c>
      <c r="E17" s="9" t="s">
        <v>13</v>
      </c>
      <c r="F17" s="11"/>
    </row>
    <row r="18" customFormat="false" ht="17.35" hidden="false" customHeight="false" outlineLevel="0" collapsed="false">
      <c r="A18" s="19" t="s">
        <v>26</v>
      </c>
      <c r="B18" s="14" t="n">
        <v>70.45</v>
      </c>
      <c r="C18" s="9" t="n">
        <v>4500</v>
      </c>
      <c r="D18" s="14" t="n">
        <f aca="false">C18/B18</f>
        <v>63.875088715401</v>
      </c>
      <c r="E18" s="9" t="s">
        <v>13</v>
      </c>
      <c r="F18" s="11"/>
    </row>
    <row r="19" customFormat="false" ht="17.35" hidden="false" customHeight="false" outlineLevel="0" collapsed="false">
      <c r="A19" s="19" t="s">
        <v>27</v>
      </c>
      <c r="B19" s="14" t="n">
        <v>71.5</v>
      </c>
      <c r="C19" s="9" t="n">
        <v>4500</v>
      </c>
      <c r="D19" s="14" t="n">
        <f aca="false">C19/B19</f>
        <v>62.9370629370629</v>
      </c>
      <c r="E19" s="9" t="n">
        <f aca="false">0.77*SUM(D8:D19)</f>
        <v>638.044737771176</v>
      </c>
      <c r="F19" s="11" t="s">
        <v>24</v>
      </c>
    </row>
    <row r="20" customFormat="false" ht="17.35" hidden="false" customHeight="false" outlineLevel="0" collapsed="false">
      <c r="A20" s="20" t="s">
        <v>28</v>
      </c>
      <c r="B20" s="20"/>
      <c r="C20" s="20"/>
      <c r="D20" s="21" t="n">
        <f aca="false">SUM(D8:D19)</f>
        <v>828.629529572956</v>
      </c>
      <c r="E20" s="22" t="n">
        <f aca="false">SUM(E8:E19)</f>
        <v>2889.19536636722</v>
      </c>
      <c r="F20" s="23" t="s">
        <v>13</v>
      </c>
    </row>
    <row r="21" customFormat="false" ht="17.35" hidden="false" customHeight="false" outlineLevel="0" collapsed="false">
      <c r="A21" s="24"/>
      <c r="B21" s="24"/>
      <c r="C21" s="24"/>
      <c r="D21" s="24"/>
    </row>
    <row r="22" customFormat="false" ht="17.35" hidden="false" customHeight="false" outlineLevel="0" collapsed="false">
      <c r="A22" s="25" t="s">
        <v>29</v>
      </c>
      <c r="B22" s="26" t="n">
        <f aca="false">D20*B19</f>
        <v>59247.0113644664</v>
      </c>
      <c r="C22" s="25" t="s">
        <v>30</v>
      </c>
      <c r="D22" s="26" t="n">
        <f aca="false">(SUM(C8:C19) - B22) + E20</f>
        <v>-2357.81599809916</v>
      </c>
    </row>
    <row r="23" customFormat="false" ht="17.35" hidden="false" customHeight="false" outlineLevel="0" collapsed="false">
      <c r="A23" s="24"/>
      <c r="B23" s="27"/>
      <c r="C23" s="26"/>
      <c r="D23" s="27"/>
      <c r="E23" s="24"/>
    </row>
    <row r="24" customFormat="false" ht="17.35" hidden="false" customHeight="false" outlineLevel="0" collapsed="false">
      <c r="A24" s="24"/>
      <c r="B24" s="27"/>
      <c r="C24" s="28"/>
      <c r="D24" s="27"/>
      <c r="E24" s="24"/>
    </row>
    <row r="25" customFormat="false" ht="17.35" hidden="false" customHeight="false" outlineLevel="0" collapsed="false">
      <c r="A25" s="24"/>
      <c r="B25" s="27"/>
      <c r="C25" s="26"/>
      <c r="D25" s="27"/>
      <c r="E25" s="24"/>
    </row>
    <row r="26" customFormat="false" ht="17.35" hidden="false" customHeight="false" outlineLevel="0" collapsed="false">
      <c r="A26" s="24"/>
      <c r="B26" s="27"/>
      <c r="C26" s="26"/>
      <c r="D26" s="27"/>
      <c r="E26" s="24"/>
    </row>
    <row r="27" customFormat="false" ht="17.35" hidden="false" customHeight="false" outlineLevel="0" collapsed="false">
      <c r="A27" s="24"/>
      <c r="B27" s="27"/>
      <c r="C27" s="26"/>
      <c r="D27" s="27"/>
      <c r="E27" s="24"/>
    </row>
    <row r="28" customFormat="false" ht="17.35" hidden="false" customHeight="false" outlineLevel="0" collapsed="false">
      <c r="A28" s="24"/>
      <c r="B28" s="27"/>
      <c r="C28" s="26"/>
      <c r="D28" s="27"/>
      <c r="E28" s="24"/>
    </row>
    <row r="29" customFormat="false" ht="17.35" hidden="false" customHeight="false" outlineLevel="0" collapsed="false">
      <c r="A29" s="24"/>
      <c r="B29" s="27"/>
      <c r="C29" s="26"/>
      <c r="D29" s="27"/>
      <c r="E29" s="24"/>
    </row>
    <row r="30" customFormat="false" ht="17.35" hidden="false" customHeight="false" outlineLevel="0" collapsed="false">
      <c r="A30" s="24"/>
      <c r="B30" s="27"/>
      <c r="C30" s="26"/>
      <c r="D30" s="27"/>
      <c r="E30" s="24"/>
    </row>
    <row r="31" customFormat="false" ht="17.35" hidden="false" customHeight="false" outlineLevel="0" collapsed="false">
      <c r="A31" s="24"/>
      <c r="B31" s="27"/>
      <c r="C31" s="26"/>
      <c r="D31" s="27"/>
      <c r="E31" s="24"/>
    </row>
    <row r="32" customFormat="false" ht="17.35" hidden="false" customHeight="false" outlineLevel="0" collapsed="false">
      <c r="A32" s="24"/>
      <c r="B32" s="27"/>
      <c r="C32" s="26"/>
      <c r="D32" s="27"/>
      <c r="E32" s="24"/>
    </row>
    <row r="33" customFormat="false" ht="17.35" hidden="false" customHeight="false" outlineLevel="0" collapsed="false">
      <c r="A33" s="29"/>
      <c r="B33" s="27"/>
      <c r="C33" s="26"/>
      <c r="D33" s="27"/>
      <c r="E33" s="24"/>
    </row>
    <row r="34" customFormat="false" ht="17.35" hidden="false" customHeight="false" outlineLevel="0" collapsed="false">
      <c r="A34" s="29"/>
      <c r="B34" s="27"/>
      <c r="C34" s="26"/>
      <c r="D34" s="27"/>
      <c r="E34" s="24"/>
    </row>
  </sheetData>
  <mergeCells count="2">
    <mergeCell ref="A1:F1"/>
    <mergeCell ref="A20:C2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61</TotalTime>
  <Application>LibreOffice/24.8.2.1$Windows_X86_64 LibreOffice_project/0f794b6e29741098670a3b95d60478a65d05ef13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2024-11-01T17:42:09Z</dcterms:created>
  <dc:creator/>
  <dc:description/>
  <dc:language>en-US</dc:language>
  <cp:lastModifiedBy/>
  <dcterms:modified xsi:type="dcterms:W3CDTF">2024-11-01T18:44:09Z</dcterms:modified>
  <cp:revision>34</cp:revision>
  <dc:subject/>
  <dc:title/>
</cp:coreProperties>
</file>