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ccd58dd3a811966/Desktop/"/>
    </mc:Choice>
  </mc:AlternateContent>
  <xr:revisionPtr revIDLastSave="0" documentId="8_{1E4706FC-5FFE-4B14-A41D-F021E71DBFA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lantInventory" sheetId="1" r:id="rId1"/>
    <sheet name="Sheet1" sheetId="6" r:id="rId2"/>
    <sheet name="CustomerOrders" sheetId="2" r:id="rId3"/>
    <sheet name="Summary" sheetId="3" r:id="rId4"/>
    <sheet name="ChartData" sheetId="4" state="hidden" r:id="rId5"/>
    <sheet name="Top5Revenue" sheetId="5" r:id="rId6"/>
  </sheets>
  <definedNames>
    <definedName name="_xlchart.v1.0" hidden="1">Sheet1!$A$2:$A$12</definedName>
    <definedName name="_xlchart.v1.1" hidden="1">Sheet1!$B$1</definedName>
    <definedName name="_xlchart.v1.2" hidden="1">Sheet1!$B$2:$B$12</definedName>
    <definedName name="_xlchart.v1.3" hidden="1">Sheet1!$A$2:$A$12</definedName>
    <definedName name="_xlchart.v1.4" hidden="1">Sheet1!$B$1</definedName>
    <definedName name="_xlchart.v1.5" hidden="1">Sheet1!$B$2:$B$12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2" l="1"/>
  <c r="B6" i="3"/>
  <c r="B5" i="3"/>
  <c r="B4" i="3"/>
</calcChain>
</file>

<file path=xl/sharedStrings.xml><?xml version="1.0" encoding="utf-8"?>
<sst xmlns="http://schemas.openxmlformats.org/spreadsheetml/2006/main" count="524" uniqueCount="350">
  <si>
    <t>Plant ID</t>
  </si>
  <si>
    <t>Plant Name</t>
  </si>
  <si>
    <t>Category</t>
  </si>
  <si>
    <t>Stock Qty</t>
  </si>
  <si>
    <t>Unit Price</t>
  </si>
  <si>
    <t>P001</t>
  </si>
  <si>
    <t>Rose</t>
  </si>
  <si>
    <t>Flowering</t>
  </si>
  <si>
    <t>P002</t>
  </si>
  <si>
    <t>Tulip</t>
  </si>
  <si>
    <t>Medicinal</t>
  </si>
  <si>
    <t>P003</t>
  </si>
  <si>
    <t>Marigold</t>
  </si>
  <si>
    <t>P004</t>
  </si>
  <si>
    <t>Aloe Vera</t>
  </si>
  <si>
    <t>Decorative</t>
  </si>
  <si>
    <t>P005</t>
  </si>
  <si>
    <t>Money Plant</t>
  </si>
  <si>
    <t>P006</t>
  </si>
  <si>
    <t>Cactus</t>
  </si>
  <si>
    <t>P007</t>
  </si>
  <si>
    <t>Orchid</t>
  </si>
  <si>
    <t>Indoor</t>
  </si>
  <si>
    <t>P008</t>
  </si>
  <si>
    <t>Lavender</t>
  </si>
  <si>
    <t>P009</t>
  </si>
  <si>
    <t>Basil</t>
  </si>
  <si>
    <t>P010</t>
  </si>
  <si>
    <t>Jasmine</t>
  </si>
  <si>
    <t>P011</t>
  </si>
  <si>
    <t>Neem</t>
  </si>
  <si>
    <t>P012</t>
  </si>
  <si>
    <t>Ficus</t>
  </si>
  <si>
    <t>P013</t>
  </si>
  <si>
    <t>Snake Plant</t>
  </si>
  <si>
    <t>P014</t>
  </si>
  <si>
    <t>Fern</t>
  </si>
  <si>
    <t>P015</t>
  </si>
  <si>
    <t>Begonia</t>
  </si>
  <si>
    <t>P016</t>
  </si>
  <si>
    <t>Petunia</t>
  </si>
  <si>
    <t>Outdoor</t>
  </si>
  <si>
    <t>P017</t>
  </si>
  <si>
    <t>Palm</t>
  </si>
  <si>
    <t>P018</t>
  </si>
  <si>
    <t>Geranium</t>
  </si>
  <si>
    <t>P019</t>
  </si>
  <si>
    <t>Chrysanthemum</t>
  </si>
  <si>
    <t>P020</t>
  </si>
  <si>
    <t>Bamboo</t>
  </si>
  <si>
    <t>Order ID</t>
  </si>
  <si>
    <t>Date</t>
  </si>
  <si>
    <t>Customer Name</t>
  </si>
  <si>
    <t>Quantity</t>
  </si>
  <si>
    <t>Total Amount</t>
  </si>
  <si>
    <t>O001</t>
  </si>
  <si>
    <t>26-02-2025</t>
  </si>
  <si>
    <t>O002</t>
  </si>
  <si>
    <t>05-07-2025</t>
  </si>
  <si>
    <t>O003</t>
  </si>
  <si>
    <t>07-07-2025</t>
  </si>
  <si>
    <t>O004</t>
  </si>
  <si>
    <t>24-03-2025</t>
  </si>
  <si>
    <t>O005</t>
  </si>
  <si>
    <t>04-04-2025</t>
  </si>
  <si>
    <t>O006</t>
  </si>
  <si>
    <t>29-07-2025</t>
  </si>
  <si>
    <t>O007</t>
  </si>
  <si>
    <t>04-06-2025</t>
  </si>
  <si>
    <t>O008</t>
  </si>
  <si>
    <t>23-01-2025</t>
  </si>
  <si>
    <t>O009</t>
  </si>
  <si>
    <t>10-04-2025</t>
  </si>
  <si>
    <t>O010</t>
  </si>
  <si>
    <t>27-06-2025</t>
  </si>
  <si>
    <t>O011</t>
  </si>
  <si>
    <t>09-01-2025</t>
  </si>
  <si>
    <t>O012</t>
  </si>
  <si>
    <t>17-01-2025</t>
  </si>
  <si>
    <t>O013</t>
  </si>
  <si>
    <t>05-05-2025</t>
  </si>
  <si>
    <t>O014</t>
  </si>
  <si>
    <t>01-05-2025</t>
  </si>
  <si>
    <t>O015</t>
  </si>
  <si>
    <t>30-06-2025</t>
  </si>
  <si>
    <t>O016</t>
  </si>
  <si>
    <t>27-02-2025</t>
  </si>
  <si>
    <t>O017</t>
  </si>
  <si>
    <t>30-07-2025</t>
  </si>
  <si>
    <t>O018</t>
  </si>
  <si>
    <t>03-02-2025</t>
  </si>
  <si>
    <t>O019</t>
  </si>
  <si>
    <t>23-06-2025</t>
  </si>
  <si>
    <t>O020</t>
  </si>
  <si>
    <t>19-04-2025</t>
  </si>
  <si>
    <t>O021</t>
  </si>
  <si>
    <t>O022</t>
  </si>
  <si>
    <t>07-03-2025</t>
  </si>
  <si>
    <t>O023</t>
  </si>
  <si>
    <t>08-06-2025</t>
  </si>
  <si>
    <t>O024</t>
  </si>
  <si>
    <t>28-07-2025</t>
  </si>
  <si>
    <t>O025</t>
  </si>
  <si>
    <t>26-01-2025</t>
  </si>
  <si>
    <t>O026</t>
  </si>
  <si>
    <t>20-04-2025</t>
  </si>
  <si>
    <t>O027</t>
  </si>
  <si>
    <t>12-06-2025</t>
  </si>
  <si>
    <t>O028</t>
  </si>
  <si>
    <t>28-02-2025</t>
  </si>
  <si>
    <t>O029</t>
  </si>
  <si>
    <t>11-02-2025</t>
  </si>
  <si>
    <t>O030</t>
  </si>
  <si>
    <t>21-04-2025</t>
  </si>
  <si>
    <t>O031</t>
  </si>
  <si>
    <t>O032</t>
  </si>
  <si>
    <t>31-01-2025</t>
  </si>
  <si>
    <t>O033</t>
  </si>
  <si>
    <t>19-01-2025</t>
  </si>
  <si>
    <t>O034</t>
  </si>
  <si>
    <t>21-05-2025</t>
  </si>
  <si>
    <t>O035</t>
  </si>
  <si>
    <t>02-03-2025</t>
  </si>
  <si>
    <t>O036</t>
  </si>
  <si>
    <t>12-07-2025</t>
  </si>
  <si>
    <t>O037</t>
  </si>
  <si>
    <t>21-07-2025</t>
  </si>
  <si>
    <t>O038</t>
  </si>
  <si>
    <t>31-03-2025</t>
  </si>
  <si>
    <t>O039</t>
  </si>
  <si>
    <t>06-07-2025</t>
  </si>
  <si>
    <t>O040</t>
  </si>
  <si>
    <t>O041</t>
  </si>
  <si>
    <t>12-04-2025</t>
  </si>
  <si>
    <t>O042</t>
  </si>
  <si>
    <t>24-07-2025</t>
  </si>
  <si>
    <t>O043</t>
  </si>
  <si>
    <t>10-02-2025</t>
  </si>
  <si>
    <t>O044</t>
  </si>
  <si>
    <t>10-07-2025</t>
  </si>
  <si>
    <t>O045</t>
  </si>
  <si>
    <t>O046</t>
  </si>
  <si>
    <t>O047</t>
  </si>
  <si>
    <t>01-02-2025</t>
  </si>
  <si>
    <t>O048</t>
  </si>
  <si>
    <t>23-03-2025</t>
  </si>
  <si>
    <t>O049</t>
  </si>
  <si>
    <t>16-07-2025</t>
  </si>
  <si>
    <t>O050</t>
  </si>
  <si>
    <t>09-02-2025</t>
  </si>
  <si>
    <t>O051</t>
  </si>
  <si>
    <t>04-03-2025</t>
  </si>
  <si>
    <t>O052</t>
  </si>
  <si>
    <t>O053</t>
  </si>
  <si>
    <t>O054</t>
  </si>
  <si>
    <t>27-03-2025</t>
  </si>
  <si>
    <t>O055</t>
  </si>
  <si>
    <t>25-05-2025</t>
  </si>
  <si>
    <t>O056</t>
  </si>
  <si>
    <t>27-01-2025</t>
  </si>
  <si>
    <t>O057</t>
  </si>
  <si>
    <t>27-04-2025</t>
  </si>
  <si>
    <t>O058</t>
  </si>
  <si>
    <t>29-03-2025</t>
  </si>
  <si>
    <t>O059</t>
  </si>
  <si>
    <t>12-01-2025</t>
  </si>
  <si>
    <t>O060</t>
  </si>
  <si>
    <t>O061</t>
  </si>
  <si>
    <t>O062</t>
  </si>
  <si>
    <t>24-06-2025</t>
  </si>
  <si>
    <t>O063</t>
  </si>
  <si>
    <t>13-03-2025</t>
  </si>
  <si>
    <t>O064</t>
  </si>
  <si>
    <t>18-03-2025</t>
  </si>
  <si>
    <t>O065</t>
  </si>
  <si>
    <t>12-03-2025</t>
  </si>
  <si>
    <t>O066</t>
  </si>
  <si>
    <t>01-04-2025</t>
  </si>
  <si>
    <t>O067</t>
  </si>
  <si>
    <t>14-01-2025</t>
  </si>
  <si>
    <t>O068</t>
  </si>
  <si>
    <t>O069</t>
  </si>
  <si>
    <t>09-05-2025</t>
  </si>
  <si>
    <t>O070</t>
  </si>
  <si>
    <t>09-06-2025</t>
  </si>
  <si>
    <t>O071</t>
  </si>
  <si>
    <t>26-04-2025</t>
  </si>
  <si>
    <t>O072</t>
  </si>
  <si>
    <t>04-02-2025</t>
  </si>
  <si>
    <t>O073</t>
  </si>
  <si>
    <t>O074</t>
  </si>
  <si>
    <t>20-07-2025</t>
  </si>
  <si>
    <t>O075</t>
  </si>
  <si>
    <t>O076</t>
  </si>
  <si>
    <t>16-05-2025</t>
  </si>
  <si>
    <t>O077</t>
  </si>
  <si>
    <t>23-05-2025</t>
  </si>
  <si>
    <t>O078</t>
  </si>
  <si>
    <t>10-05-2025</t>
  </si>
  <si>
    <t>O079</t>
  </si>
  <si>
    <t>O080</t>
  </si>
  <si>
    <t>13-05-2025</t>
  </si>
  <si>
    <t>O081</t>
  </si>
  <si>
    <t>14-05-2025</t>
  </si>
  <si>
    <t>O082</t>
  </si>
  <si>
    <t>29-01-2025</t>
  </si>
  <si>
    <t>O083</t>
  </si>
  <si>
    <t>O084</t>
  </si>
  <si>
    <t>04-01-2025</t>
  </si>
  <si>
    <t>O085</t>
  </si>
  <si>
    <t>26-06-2025</t>
  </si>
  <si>
    <t>O086</t>
  </si>
  <si>
    <t>25-04-2025</t>
  </si>
  <si>
    <t>O087</t>
  </si>
  <si>
    <t>O088</t>
  </si>
  <si>
    <t>O089</t>
  </si>
  <si>
    <t>O090</t>
  </si>
  <si>
    <t>27-07-2025</t>
  </si>
  <si>
    <t>O091</t>
  </si>
  <si>
    <t>05-04-2025</t>
  </si>
  <si>
    <t>O092</t>
  </si>
  <si>
    <t>27-05-2025</t>
  </si>
  <si>
    <t>O093</t>
  </si>
  <si>
    <t>O094</t>
  </si>
  <si>
    <t>09-03-2025</t>
  </si>
  <si>
    <t>O095</t>
  </si>
  <si>
    <t>21-06-2025</t>
  </si>
  <si>
    <t>O096</t>
  </si>
  <si>
    <t>O097</t>
  </si>
  <si>
    <t>O098</t>
  </si>
  <si>
    <t>24-02-2025</t>
  </si>
  <si>
    <t>O099</t>
  </si>
  <si>
    <t>02-06-2025</t>
  </si>
  <si>
    <t>O100</t>
  </si>
  <si>
    <t>19-06-2025</t>
  </si>
  <si>
    <t>Advanced Nursery Dashboard</t>
  </si>
  <si>
    <t>Total Plants in Stock:</t>
  </si>
  <si>
    <t>Total Orders:</t>
  </si>
  <si>
    <t>Total Revenue:</t>
  </si>
  <si>
    <t>Liam</t>
  </si>
  <si>
    <t>Olivia</t>
  </si>
  <si>
    <t>Noah</t>
  </si>
  <si>
    <t>Emma</t>
  </si>
  <si>
    <t>Elijah</t>
  </si>
  <si>
    <t>Ava</t>
  </si>
  <si>
    <t>James</t>
  </si>
  <si>
    <t>Sophia</t>
  </si>
  <si>
    <t>Benjamin</t>
  </si>
  <si>
    <t>Isabella</t>
  </si>
  <si>
    <t>Lucas</t>
  </si>
  <si>
    <t>Mia</t>
  </si>
  <si>
    <t>Henry</t>
  </si>
  <si>
    <t>Charlotte</t>
  </si>
  <si>
    <t>Alexander</t>
  </si>
  <si>
    <t>Amelia</t>
  </si>
  <si>
    <t>Michael</t>
  </si>
  <si>
    <t>Harper</t>
  </si>
  <si>
    <t>Ethan</t>
  </si>
  <si>
    <t>Evelyn</t>
  </si>
  <si>
    <t>Daniel</t>
  </si>
  <si>
    <t>Abigail</t>
  </si>
  <si>
    <t>Matthew</t>
  </si>
  <si>
    <t>Ella</t>
  </si>
  <si>
    <t>Aiden</t>
  </si>
  <si>
    <t>Scarlett</t>
  </si>
  <si>
    <t>Joseph</t>
  </si>
  <si>
    <t>Grace</t>
  </si>
  <si>
    <t>Samuel</t>
  </si>
  <si>
    <t>Chloe</t>
  </si>
  <si>
    <t>David</t>
  </si>
  <si>
    <t>Aria</t>
  </si>
  <si>
    <t>John</t>
  </si>
  <si>
    <t>Layla</t>
  </si>
  <si>
    <t>Wyatt</t>
  </si>
  <si>
    <t>Lily</t>
  </si>
  <si>
    <t>Carter</t>
  </si>
  <si>
    <t>Nora</t>
  </si>
  <si>
    <t>Julian</t>
  </si>
  <si>
    <t>Zoey</t>
  </si>
  <si>
    <t>Luke</t>
  </si>
  <si>
    <t>Hannah</t>
  </si>
  <si>
    <t>Grayson</t>
  </si>
  <si>
    <t>Hazel</t>
  </si>
  <si>
    <t>Levi</t>
  </si>
  <si>
    <t>Luna</t>
  </si>
  <si>
    <t>Isaac</t>
  </si>
  <si>
    <t>Violet</t>
  </si>
  <si>
    <t>Gabriel</t>
  </si>
  <si>
    <t>Aurora</t>
  </si>
  <si>
    <t>Jayden</t>
  </si>
  <si>
    <t>Penelope</t>
  </si>
  <si>
    <t>Owen</t>
  </si>
  <si>
    <t>Riley</t>
  </si>
  <si>
    <t>Lincoln</t>
  </si>
  <si>
    <t>Elena</t>
  </si>
  <si>
    <t>Jackson</t>
  </si>
  <si>
    <t>Camila</t>
  </si>
  <si>
    <t>Anthony</t>
  </si>
  <si>
    <t>Savannah</t>
  </si>
  <si>
    <t>Hudson</t>
  </si>
  <si>
    <t>Maya</t>
  </si>
  <si>
    <t>Dylan</t>
  </si>
  <si>
    <t>Naomi</t>
  </si>
  <si>
    <t>Ezra</t>
  </si>
  <si>
    <t>Ellie</t>
  </si>
  <si>
    <t>Thomas</t>
  </si>
  <si>
    <t>Stella</t>
  </si>
  <si>
    <t>Charles</t>
  </si>
  <si>
    <t>Paisley</t>
  </si>
  <si>
    <t>Caleb</t>
  </si>
  <si>
    <t>Skylar</t>
  </si>
  <si>
    <t>Christopher</t>
  </si>
  <si>
    <t>Bella</t>
  </si>
  <si>
    <t>Josiah</t>
  </si>
  <si>
    <t>Claire</t>
  </si>
  <si>
    <t>Andrew</t>
  </si>
  <si>
    <t>Aaliyah</t>
  </si>
  <si>
    <t>Nathan</t>
  </si>
  <si>
    <t>Lucy</t>
  </si>
  <si>
    <t>Theodore</t>
  </si>
  <si>
    <t>Anna</t>
  </si>
  <si>
    <t>Hunter</t>
  </si>
  <si>
    <t>Caroline</t>
  </si>
  <si>
    <t>Christian</t>
  </si>
  <si>
    <t>Samantha</t>
  </si>
  <si>
    <t>Leo</t>
  </si>
  <si>
    <t>Allison</t>
  </si>
  <si>
    <t>Jonathan</t>
  </si>
  <si>
    <t>Leah</t>
  </si>
  <si>
    <t>Adrian</t>
  </si>
  <si>
    <t>Sarah</t>
  </si>
  <si>
    <t>Asher</t>
  </si>
  <si>
    <t>Natalie</t>
  </si>
  <si>
    <t>Aaron</t>
  </si>
  <si>
    <t>Lillian</t>
  </si>
  <si>
    <t>Easton</t>
  </si>
  <si>
    <t>Madelyn</t>
  </si>
  <si>
    <t>Elias</t>
  </si>
  <si>
    <t>Aubrey</t>
  </si>
  <si>
    <t>Column1</t>
  </si>
  <si>
    <t>Column2</t>
  </si>
  <si>
    <t>Row Labels</t>
  </si>
  <si>
    <t>(blank)</t>
  </si>
  <si>
    <t>Grand Total</t>
  </si>
  <si>
    <t>Max of Total Amount</t>
  </si>
  <si>
    <t>Bin</t>
  </si>
  <si>
    <t>More</t>
  </si>
  <si>
    <t>Frequency</t>
  </si>
  <si>
    <t>Top 10 Sales</t>
  </si>
  <si>
    <t>TOP 5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</si>
</sst>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4" fillId="0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Revenue by Plant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ChartData!$B$1</c:f>
              <c:strCache>
                <c:ptCount val="1"/>
                <c:pt idx="0">
                  <c:v>Total Amount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ChartData!$A$2:$A$21</c:f>
              <c:strCache>
                <c:ptCount val="20"/>
                <c:pt idx="0">
                  <c:v>Cactus</c:v>
                </c:pt>
                <c:pt idx="1">
                  <c:v>Tulip</c:v>
                </c:pt>
                <c:pt idx="2">
                  <c:v>Begonia</c:v>
                </c:pt>
                <c:pt idx="3">
                  <c:v>Petunia</c:v>
                </c:pt>
                <c:pt idx="4">
                  <c:v>Fern</c:v>
                </c:pt>
                <c:pt idx="5">
                  <c:v>Bamboo</c:v>
                </c:pt>
                <c:pt idx="6">
                  <c:v>Jasmine</c:v>
                </c:pt>
                <c:pt idx="7">
                  <c:v>Rose</c:v>
                </c:pt>
                <c:pt idx="8">
                  <c:v>Lavender</c:v>
                </c:pt>
                <c:pt idx="9">
                  <c:v>Basil</c:v>
                </c:pt>
                <c:pt idx="10">
                  <c:v>Marigold</c:v>
                </c:pt>
                <c:pt idx="11">
                  <c:v>Chrysanthemum</c:v>
                </c:pt>
                <c:pt idx="12">
                  <c:v>Snake Plant</c:v>
                </c:pt>
                <c:pt idx="13">
                  <c:v>Aloe Vera</c:v>
                </c:pt>
                <c:pt idx="14">
                  <c:v>Geranium</c:v>
                </c:pt>
                <c:pt idx="15">
                  <c:v>Neem</c:v>
                </c:pt>
                <c:pt idx="16">
                  <c:v>Orchid</c:v>
                </c:pt>
                <c:pt idx="17">
                  <c:v>Palm</c:v>
                </c:pt>
                <c:pt idx="18">
                  <c:v>Money Plant</c:v>
                </c:pt>
                <c:pt idx="19">
                  <c:v>Ficus</c:v>
                </c:pt>
              </c:strCache>
            </c:strRef>
          </c:cat>
          <c:val>
            <c:numRef>
              <c:f>ChartData!$B$2:$B$21</c:f>
              <c:numCache>
                <c:formatCode>General</c:formatCode>
                <c:ptCount val="20"/>
                <c:pt idx="0">
                  <c:v>8850</c:v>
                </c:pt>
                <c:pt idx="1">
                  <c:v>7200</c:v>
                </c:pt>
                <c:pt idx="2">
                  <c:v>6762</c:v>
                </c:pt>
                <c:pt idx="3">
                  <c:v>5146</c:v>
                </c:pt>
                <c:pt idx="4">
                  <c:v>4183</c:v>
                </c:pt>
                <c:pt idx="5">
                  <c:v>3403</c:v>
                </c:pt>
                <c:pt idx="6">
                  <c:v>2368</c:v>
                </c:pt>
                <c:pt idx="7">
                  <c:v>2356</c:v>
                </c:pt>
                <c:pt idx="8">
                  <c:v>2328</c:v>
                </c:pt>
                <c:pt idx="9">
                  <c:v>1890</c:v>
                </c:pt>
                <c:pt idx="10">
                  <c:v>1792</c:v>
                </c:pt>
                <c:pt idx="11">
                  <c:v>1484</c:v>
                </c:pt>
                <c:pt idx="12">
                  <c:v>1054</c:v>
                </c:pt>
                <c:pt idx="13">
                  <c:v>990</c:v>
                </c:pt>
                <c:pt idx="14">
                  <c:v>900</c:v>
                </c:pt>
                <c:pt idx="15">
                  <c:v>767</c:v>
                </c:pt>
                <c:pt idx="16">
                  <c:v>572</c:v>
                </c:pt>
                <c:pt idx="17">
                  <c:v>493</c:v>
                </c:pt>
                <c:pt idx="18">
                  <c:v>459</c:v>
                </c:pt>
                <c:pt idx="1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2-45DC-8DE1-DFC2061B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Top 5 Plants by Revenue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Top5Revenue!$B$1</c:f>
              <c:strCache>
                <c:ptCount val="1"/>
                <c:pt idx="0">
                  <c:v>Total Amount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Top5Revenue!$A$2:$A$6</c:f>
              <c:strCache>
                <c:ptCount val="5"/>
                <c:pt idx="0">
                  <c:v>Cactus</c:v>
                </c:pt>
                <c:pt idx="1">
                  <c:v>Tulip</c:v>
                </c:pt>
                <c:pt idx="2">
                  <c:v>Begonia</c:v>
                </c:pt>
                <c:pt idx="3">
                  <c:v>Petunia</c:v>
                </c:pt>
                <c:pt idx="4">
                  <c:v>Fern</c:v>
                </c:pt>
              </c:strCache>
            </c:strRef>
          </c:cat>
          <c:val>
            <c:numRef>
              <c:f>Top5Revenue!$B$2:$B$6</c:f>
              <c:numCache>
                <c:formatCode>General</c:formatCode>
                <c:ptCount val="5"/>
                <c:pt idx="0">
                  <c:v>8850</c:v>
                </c:pt>
                <c:pt idx="1">
                  <c:v>7200</c:v>
                </c:pt>
                <c:pt idx="2">
                  <c:v>6762</c:v>
                </c:pt>
                <c:pt idx="3">
                  <c:v>5146</c:v>
                </c:pt>
                <c:pt idx="4">
                  <c:v>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D-4A12-A466-B5C1025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Top5Revenue!$B$1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Top5Revenue!$A$2:$A$6</c:f>
              <c:strCache>
                <c:ptCount val="5"/>
                <c:pt idx="0">
                  <c:v>Cactus</c:v>
                </c:pt>
                <c:pt idx="1">
                  <c:v>Tulip</c:v>
                </c:pt>
                <c:pt idx="2">
                  <c:v>Begonia</c:v>
                </c:pt>
                <c:pt idx="3">
                  <c:v>Petunia</c:v>
                </c:pt>
                <c:pt idx="4">
                  <c:v>Fern</c:v>
                </c:pt>
              </c:strCache>
            </c:strRef>
          </c:cat>
          <c:val>
            <c:numRef>
              <c:f>Top5Revenue!$B$2:$B$6</c:f>
              <c:numCache>
                <c:formatCode>General</c:formatCode>
                <c:ptCount val="5"/>
                <c:pt idx="0">
                  <c:v>8850</c:v>
                </c:pt>
                <c:pt idx="1">
                  <c:v>7200</c:v>
                </c:pt>
                <c:pt idx="2">
                  <c:v>6762</c:v>
                </c:pt>
                <c:pt idx="3">
                  <c:v>5146</c:v>
                </c:pt>
                <c:pt idx="4">
                  <c:v>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C-42A8-B042-910A8E69F6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2041983"/>
        <c:axId val="642041503"/>
        <c:axId val="0"/>
      </c:bar3DChart>
      <c:catAx>
        <c:axId val="6420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41503"/>
        <c:crosses val="autoZero"/>
        <c:auto val="1"/>
        <c:lblAlgn val="ctr"/>
        <c:lblOffset val="100"/>
        <c:noMultiLvlLbl val="0"/>
      </c:catAx>
      <c:valAx>
        <c:axId val="642041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204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title>
    <cx:plotArea>
      <cx:plotAreaRegion>
        <cx:series layoutId="boxWhisker" uniqueId="{B2B78A31-6CE2-46C3-9441-64A1A59305B1}">
          <cx:tx>
            <cx:txData>
              <cx:f>_xlchart.v1.1</cx:f>
              <cx:v>Frequency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198783</xdr:colOff>
      <xdr:row>4</xdr:row>
      <xdr:rowOff>56321</xdr:rowOff>
    </xdr:from>
    <xdr:to>
      <xdr:col>13</xdr:col>
      <xdr:colOff>503583</xdr:colOff>
      <xdr:row>19</xdr:row>
      <xdr:rowOff>9939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D1FA3D-9368-C8A3-196C-76C7FAB3D6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6383" y="79844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16</xdr:col>
      <xdr:colOff>217714</xdr:colOff>
      <xdr:row>4</xdr:row>
      <xdr:rowOff>31103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5</xdr:row>
      <xdr:rowOff>7620</xdr:rowOff>
    </xdr:from>
    <xdr:to>
      <xdr:col>15</xdr:col>
      <xdr:colOff>0</xdr:colOff>
      <xdr:row>32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127FD-C4EB-A37F-8DEC-15F57496C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j Sinha" refreshedDate="45874.447379282406" createdVersion="8" refreshedVersion="8" minRefreshableVersion="3" recordCount="101" xr:uid="{16172813-9332-4ACA-8B59-2ED4B1B870DB}">
  <cacheSource type="worksheet">
    <worksheetSource ref="A1:F102" sheet="CustomerOrders"/>
  </cacheSource>
  <cacheFields count="6">
    <cacheField name="Order ID" numFmtId="0">
      <sharedItems containsBlank="1"/>
    </cacheField>
    <cacheField name="Date" numFmtId="0">
      <sharedItems containsBlank="1"/>
    </cacheField>
    <cacheField name="Customer Name" numFmtId="0">
      <sharedItems containsBlank="1" count="101">
        <s v="Liam"/>
        <s v="Olivia"/>
        <s v="Noah"/>
        <s v="Emma"/>
        <s v="Elijah"/>
        <s v="Ava"/>
        <s v="James"/>
        <s v="Sophia"/>
        <s v="Benjamin"/>
        <s v="Isabella"/>
        <s v="Lucas"/>
        <s v="Mia"/>
        <s v="Henry"/>
        <s v="Charlotte"/>
        <s v="Alexander"/>
        <s v="Amelia"/>
        <s v="Michael"/>
        <s v="Harper"/>
        <s v="Ethan"/>
        <s v="Evelyn"/>
        <s v="Daniel"/>
        <s v="Abigail"/>
        <s v="Matthew"/>
        <s v="Ella"/>
        <s v="Aiden"/>
        <s v="Scarlett"/>
        <s v="Joseph"/>
        <s v="Grace"/>
        <s v="Samuel"/>
        <s v="Chloe"/>
        <s v="David"/>
        <s v="Aria"/>
        <s v="John"/>
        <s v="Layla"/>
        <s v="Wyatt"/>
        <s v="Lily"/>
        <s v="Carter"/>
        <s v="Nora"/>
        <s v="Julian"/>
        <s v="Zoey"/>
        <s v="Luke"/>
        <s v="Hannah"/>
        <s v="Grayson"/>
        <s v="Hazel"/>
        <s v="Levi"/>
        <s v="Luna"/>
        <s v="Isaac"/>
        <s v="Violet"/>
        <s v="Gabriel"/>
        <s v="Aurora"/>
        <s v="Jayden"/>
        <s v="Penelope"/>
        <s v="Owen"/>
        <s v="Riley"/>
        <s v="Lincoln"/>
        <s v="Elena"/>
        <s v="Jackson"/>
        <s v="Camila"/>
        <s v="Anthony"/>
        <s v="Savannah"/>
        <s v="Hudson"/>
        <s v="Maya"/>
        <s v="Dylan"/>
        <s v="Naomi"/>
        <s v="Ezra"/>
        <s v="Ellie"/>
        <s v="Thomas"/>
        <s v="Stella"/>
        <s v="Charles"/>
        <s v="Paisley"/>
        <s v="Caleb"/>
        <s v="Skylar"/>
        <s v="Christopher"/>
        <s v="Bella"/>
        <s v="Josiah"/>
        <s v="Claire"/>
        <s v="Andrew"/>
        <s v="Aaliyah"/>
        <s v="Nathan"/>
        <s v="Lucy"/>
        <s v="Theodore"/>
        <s v="Anna"/>
        <s v="Hunter"/>
        <s v="Caroline"/>
        <s v="Christian"/>
        <s v="Samantha"/>
        <s v="Leo"/>
        <s v="Allison"/>
        <s v="Jonathan"/>
        <s v="Leah"/>
        <s v="Adrian"/>
        <s v="Sarah"/>
        <s v="Asher"/>
        <s v="Natalie"/>
        <s v="Aaron"/>
        <s v="Lillian"/>
        <s v="Easton"/>
        <s v="Madelyn"/>
        <s v="Elias"/>
        <s v="Aubrey"/>
        <m/>
      </sharedItems>
    </cacheField>
    <cacheField name="Plant ID" numFmtId="0">
      <sharedItems containsBlank="1"/>
    </cacheField>
    <cacheField name="Quantity" numFmtId="0">
      <sharedItems containsString="0" containsBlank="1" containsNumber="1" containsInteger="1" minValue="1" maxValue="20"/>
    </cacheField>
    <cacheField name="Total Amount" numFmtId="0">
      <sharedItems containsSemiMixedTypes="0" containsString="0" containsNumber="1" containsInteger="1" minValue="27" maxValue="53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O001"/>
    <s v="26-02-2025"/>
    <x v="0"/>
    <s v="P006"/>
    <n v="12"/>
    <n v="900"/>
  </r>
  <r>
    <s v="O002"/>
    <s v="05-07-2025"/>
    <x v="1"/>
    <s v="P014"/>
    <n v="18"/>
    <n v="846"/>
  </r>
  <r>
    <s v="O003"/>
    <s v="07-07-2025"/>
    <x v="2"/>
    <s v="P003"/>
    <n v="10"/>
    <n v="320"/>
  </r>
  <r>
    <s v="O004"/>
    <s v="24-03-2025"/>
    <x v="3"/>
    <s v="P018"/>
    <n v="7"/>
    <n v="140"/>
  </r>
  <r>
    <s v="O005"/>
    <s v="04-04-2025"/>
    <x v="4"/>
    <s v="P009"/>
    <n v="13"/>
    <n v="390"/>
  </r>
  <r>
    <s v="O006"/>
    <s v="29-07-2025"/>
    <x v="5"/>
    <s v="P008"/>
    <n v="5"/>
    <n v="120"/>
  </r>
  <r>
    <s v="O007"/>
    <s v="04-06-2025"/>
    <x v="6"/>
    <s v="P006"/>
    <n v="13"/>
    <n v="975"/>
  </r>
  <r>
    <s v="O008"/>
    <s v="23-01-2025"/>
    <x v="7"/>
    <s v="P014"/>
    <n v="7"/>
    <n v="329"/>
  </r>
  <r>
    <s v="O009"/>
    <s v="10-04-2025"/>
    <x v="8"/>
    <s v="P014"/>
    <n v="5"/>
    <n v="235"/>
  </r>
  <r>
    <s v="O010"/>
    <s v="27-06-2025"/>
    <x v="9"/>
    <s v="P010"/>
    <n v="9"/>
    <n v="333"/>
  </r>
  <r>
    <s v="O011"/>
    <s v="09-01-2025"/>
    <x v="10"/>
    <s v="P015"/>
    <n v="2"/>
    <n v="196"/>
  </r>
  <r>
    <s v="O012"/>
    <s v="17-01-2025"/>
    <x v="11"/>
    <s v="P008"/>
    <n v="13"/>
    <n v="312"/>
  </r>
  <r>
    <s v="O013"/>
    <s v="05-05-2025"/>
    <x v="12"/>
    <s v="P020"/>
    <n v="1"/>
    <n v="83"/>
  </r>
  <r>
    <s v="O014"/>
    <s v="01-05-2025"/>
    <x v="13"/>
    <s v="P019"/>
    <n v="20"/>
    <n v="560"/>
  </r>
  <r>
    <s v="O015"/>
    <s v="30-06-2025"/>
    <x v="14"/>
    <s v="P002"/>
    <n v="10"/>
    <n v="960"/>
  </r>
  <r>
    <s v="O016"/>
    <s v="27-02-2025"/>
    <x v="15"/>
    <s v="P002"/>
    <n v="20"/>
    <n v="1920"/>
  </r>
  <r>
    <s v="O017"/>
    <s v="30-07-2025"/>
    <x v="16"/>
    <s v="P009"/>
    <n v="1"/>
    <n v="30"/>
  </r>
  <r>
    <s v="O018"/>
    <s v="03-02-2025"/>
    <x v="17"/>
    <s v="P001"/>
    <n v="11"/>
    <n v="836"/>
  </r>
  <r>
    <s v="O019"/>
    <s v="23-06-2025"/>
    <x v="18"/>
    <s v="P018"/>
    <n v="9"/>
    <n v="180"/>
  </r>
  <r>
    <s v="O020"/>
    <s v="19-04-2025"/>
    <x v="19"/>
    <s v="P010"/>
    <n v="7"/>
    <n v="259"/>
  </r>
  <r>
    <s v="O021"/>
    <s v="03-02-2025"/>
    <x v="20"/>
    <s v="P019"/>
    <n v="4"/>
    <n v="112"/>
  </r>
  <r>
    <s v="O022"/>
    <s v="07-03-2025"/>
    <x v="21"/>
    <s v="P016"/>
    <n v="12"/>
    <n v="996"/>
  </r>
  <r>
    <s v="O023"/>
    <s v="08-06-2025"/>
    <x v="22"/>
    <s v="P004"/>
    <n v="20"/>
    <n v="900"/>
  </r>
  <r>
    <s v="O024"/>
    <s v="28-07-2025"/>
    <x v="23"/>
    <s v="P003"/>
    <n v="20"/>
    <n v="640"/>
  </r>
  <r>
    <s v="O025"/>
    <s v="26-01-2025"/>
    <x v="24"/>
    <s v="P011"/>
    <n v="2"/>
    <n v="118"/>
  </r>
  <r>
    <s v="O026"/>
    <s v="20-04-2025"/>
    <x v="25"/>
    <s v="P002"/>
    <n v="12"/>
    <n v="1152"/>
  </r>
  <r>
    <s v="O027"/>
    <s v="12-06-2025"/>
    <x v="26"/>
    <s v="P003"/>
    <n v="15"/>
    <n v="480"/>
  </r>
  <r>
    <s v="O028"/>
    <s v="28-02-2025"/>
    <x v="27"/>
    <s v="P007"/>
    <n v="5"/>
    <n v="110"/>
  </r>
  <r>
    <s v="O029"/>
    <s v="11-02-2025"/>
    <x v="28"/>
    <s v="P008"/>
    <n v="17"/>
    <n v="408"/>
  </r>
  <r>
    <s v="O030"/>
    <s v="21-04-2025"/>
    <x v="29"/>
    <s v="P016"/>
    <n v="20"/>
    <n v="1660"/>
  </r>
  <r>
    <s v="O031"/>
    <s v="10-04-2025"/>
    <x v="30"/>
    <s v="P018"/>
    <n v="19"/>
    <n v="380"/>
  </r>
  <r>
    <s v="O032"/>
    <s v="31-01-2025"/>
    <x v="31"/>
    <s v="P011"/>
    <n v="5"/>
    <n v="295"/>
  </r>
  <r>
    <s v="O033"/>
    <s v="19-01-2025"/>
    <x v="32"/>
    <s v="P016"/>
    <n v="4"/>
    <n v="332"/>
  </r>
  <r>
    <s v="O034"/>
    <s v="21-05-2025"/>
    <x v="33"/>
    <s v="P015"/>
    <n v="2"/>
    <n v="196"/>
  </r>
  <r>
    <s v="O035"/>
    <s v="02-03-2025"/>
    <x v="34"/>
    <s v="P006"/>
    <n v="18"/>
    <n v="1350"/>
  </r>
  <r>
    <s v="O036"/>
    <s v="12-07-2025"/>
    <x v="35"/>
    <s v="P009"/>
    <n v="11"/>
    <n v="330"/>
  </r>
  <r>
    <s v="O037"/>
    <s v="21-07-2025"/>
    <x v="36"/>
    <s v="P019"/>
    <n v="5"/>
    <n v="140"/>
  </r>
  <r>
    <s v="O038"/>
    <s v="31-03-2025"/>
    <x v="37"/>
    <s v="P009"/>
    <n v="8"/>
    <n v="240"/>
  </r>
  <r>
    <s v="O039"/>
    <s v="06-07-2025"/>
    <x v="38"/>
    <s v="P012"/>
    <n v="3"/>
    <n v="84"/>
  </r>
  <r>
    <s v="O040"/>
    <s v="07-07-2025"/>
    <x v="39"/>
    <s v="P009"/>
    <n v="18"/>
    <n v="540"/>
  </r>
  <r>
    <s v="O041"/>
    <s v="12-04-2025"/>
    <x v="40"/>
    <s v="P017"/>
    <n v="12"/>
    <n v="348"/>
  </r>
  <r>
    <s v="O042"/>
    <s v="24-07-2025"/>
    <x v="41"/>
    <s v="P016"/>
    <n v="12"/>
    <n v="996"/>
  </r>
  <r>
    <s v="O043"/>
    <s v="10-02-2025"/>
    <x v="42"/>
    <s v="P012"/>
    <n v="1"/>
    <n v="28"/>
  </r>
  <r>
    <s v="O044"/>
    <s v="10-07-2025"/>
    <x v="43"/>
    <s v="P001"/>
    <n v="6"/>
    <n v="456"/>
  </r>
  <r>
    <s v="O045"/>
    <s v="07-07-2025"/>
    <x v="44"/>
    <s v="P010"/>
    <n v="20"/>
    <n v="740"/>
  </r>
  <r>
    <s v="O046"/>
    <s v="04-04-2025"/>
    <x v="45"/>
    <s v="P018"/>
    <n v="8"/>
    <n v="160"/>
  </r>
  <r>
    <s v="O047"/>
    <s v="01-02-2025"/>
    <x v="46"/>
    <s v="P003"/>
    <n v="4"/>
    <n v="128"/>
  </r>
  <r>
    <s v="O048"/>
    <s v="23-03-2025"/>
    <x v="47"/>
    <s v="P020"/>
    <n v="5"/>
    <n v="415"/>
  </r>
  <r>
    <s v="O049"/>
    <s v="16-07-2025"/>
    <x v="48"/>
    <s v="P014"/>
    <n v="19"/>
    <n v="893"/>
  </r>
  <r>
    <s v="O050"/>
    <s v="09-02-2025"/>
    <x v="49"/>
    <s v="P015"/>
    <n v="6"/>
    <n v="588"/>
  </r>
  <r>
    <s v="O051"/>
    <s v="04-03-2025"/>
    <x v="50"/>
    <s v="P004"/>
    <n v="2"/>
    <n v="90"/>
  </r>
  <r>
    <s v="O052"/>
    <s v="31-01-2025"/>
    <x v="51"/>
    <s v="P013"/>
    <n v="16"/>
    <n v="496"/>
  </r>
  <r>
    <s v="O053"/>
    <s v="03-02-2025"/>
    <x v="52"/>
    <s v="P020"/>
    <n v="4"/>
    <n v="332"/>
  </r>
  <r>
    <s v="O054"/>
    <s v="27-03-2025"/>
    <x v="53"/>
    <s v="P020"/>
    <n v="14"/>
    <n v="1162"/>
  </r>
  <r>
    <s v="O055"/>
    <s v="25-05-2025"/>
    <x v="54"/>
    <s v="P015"/>
    <n v="6"/>
    <n v="588"/>
  </r>
  <r>
    <s v="O056"/>
    <s v="27-01-2025"/>
    <x v="55"/>
    <s v="P002"/>
    <n v="5"/>
    <n v="480"/>
  </r>
  <r>
    <s v="O057"/>
    <s v="27-04-2025"/>
    <x v="56"/>
    <s v="P005"/>
    <n v="16"/>
    <n v="432"/>
  </r>
  <r>
    <s v="O058"/>
    <s v="29-03-2025"/>
    <x v="57"/>
    <s v="P008"/>
    <n v="19"/>
    <n v="456"/>
  </r>
  <r>
    <s v="O059"/>
    <s v="12-01-2025"/>
    <x v="58"/>
    <s v="P014"/>
    <n v="18"/>
    <n v="846"/>
  </r>
  <r>
    <s v="O060"/>
    <s v="05-07-2025"/>
    <x v="59"/>
    <s v="P006"/>
    <n v="14"/>
    <n v="1050"/>
  </r>
  <r>
    <s v="O061"/>
    <s v="05-07-2025"/>
    <x v="60"/>
    <s v="P008"/>
    <n v="13"/>
    <n v="312"/>
  </r>
  <r>
    <s v="O062"/>
    <s v="24-06-2025"/>
    <x v="61"/>
    <s v="P002"/>
    <n v="19"/>
    <n v="1824"/>
  </r>
  <r>
    <s v="O063"/>
    <s v="13-03-2025"/>
    <x v="62"/>
    <s v="P020"/>
    <n v="16"/>
    <n v="1328"/>
  </r>
  <r>
    <s v="O064"/>
    <s v="18-03-2025"/>
    <x v="63"/>
    <s v="P005"/>
    <n v="1"/>
    <n v="27"/>
  </r>
  <r>
    <s v="O065"/>
    <s v="12-03-2025"/>
    <x v="64"/>
    <s v="P006"/>
    <n v="7"/>
    <n v="525"/>
  </r>
  <r>
    <s v="O066"/>
    <s v="01-04-2025"/>
    <x v="65"/>
    <s v="P018"/>
    <n v="2"/>
    <n v="40"/>
  </r>
  <r>
    <s v="O067"/>
    <s v="14-01-2025"/>
    <x v="66"/>
    <s v="P007"/>
    <n v="5"/>
    <n v="110"/>
  </r>
  <r>
    <s v="O068"/>
    <s v="04-06-2025"/>
    <x v="67"/>
    <s v="P015"/>
    <n v="17"/>
    <n v="1666"/>
  </r>
  <r>
    <s v="O069"/>
    <s v="09-05-2025"/>
    <x v="68"/>
    <s v="P014"/>
    <n v="10"/>
    <n v="470"/>
  </r>
  <r>
    <s v="O070"/>
    <s v="09-06-2025"/>
    <x v="69"/>
    <s v="P003"/>
    <n v="7"/>
    <n v="224"/>
  </r>
  <r>
    <s v="O071"/>
    <s v="26-04-2025"/>
    <x v="70"/>
    <s v="P015"/>
    <n v="18"/>
    <n v="1764"/>
  </r>
  <r>
    <s v="O072"/>
    <s v="04-02-2025"/>
    <x v="71"/>
    <s v="P008"/>
    <n v="19"/>
    <n v="456"/>
  </r>
  <r>
    <s v="O073"/>
    <s v="10-07-2025"/>
    <x v="72"/>
    <s v="P017"/>
    <n v="1"/>
    <n v="29"/>
  </r>
  <r>
    <s v="O074"/>
    <s v="20-07-2025"/>
    <x v="73"/>
    <s v="P002"/>
    <n v="1"/>
    <n v="96"/>
  </r>
  <r>
    <s v="O075"/>
    <s v="06-07-2025"/>
    <x v="74"/>
    <s v="P019"/>
    <n v="19"/>
    <n v="532"/>
  </r>
  <r>
    <s v="O076"/>
    <s v="16-05-2025"/>
    <x v="75"/>
    <s v="P010"/>
    <n v="5"/>
    <n v="185"/>
  </r>
  <r>
    <s v="O077"/>
    <s v="23-05-2025"/>
    <x v="76"/>
    <s v="P001"/>
    <n v="14"/>
    <n v="1064"/>
  </r>
  <r>
    <s v="O078"/>
    <s v="10-05-2025"/>
    <x v="77"/>
    <s v="P015"/>
    <n v="18"/>
    <n v="1764"/>
  </r>
  <r>
    <s v="O079"/>
    <s v="04-04-2025"/>
    <x v="78"/>
    <s v="P016"/>
    <n v="14"/>
    <n v="1162"/>
  </r>
  <r>
    <s v="O080"/>
    <s v="13-05-2025"/>
    <x v="79"/>
    <s v="P009"/>
    <n v="6"/>
    <n v="180"/>
  </r>
  <r>
    <s v="O081"/>
    <s v="14-05-2025"/>
    <x v="80"/>
    <s v="P011"/>
    <n v="2"/>
    <n v="118"/>
  </r>
  <r>
    <s v="O082"/>
    <s v="29-01-2025"/>
    <x v="81"/>
    <s v="P008"/>
    <n v="5"/>
    <n v="120"/>
  </r>
  <r>
    <s v="O083"/>
    <s v="18-03-2025"/>
    <x v="82"/>
    <s v="P010"/>
    <n v="8"/>
    <n v="296"/>
  </r>
  <r>
    <s v="O084"/>
    <s v="04-01-2025"/>
    <x v="83"/>
    <s v="P020"/>
    <n v="1"/>
    <n v="83"/>
  </r>
  <r>
    <s v="O085"/>
    <s v="26-06-2025"/>
    <x v="84"/>
    <s v="P010"/>
    <n v="15"/>
    <n v="555"/>
  </r>
  <r>
    <s v="O086"/>
    <s v="25-04-2025"/>
    <x v="85"/>
    <s v="P019"/>
    <n v="5"/>
    <n v="140"/>
  </r>
  <r>
    <s v="O087"/>
    <s v="09-01-2025"/>
    <x v="86"/>
    <s v="P006"/>
    <n v="18"/>
    <n v="1350"/>
  </r>
  <r>
    <s v="O088"/>
    <s v="03-02-2025"/>
    <x v="87"/>
    <s v="P006"/>
    <n v="13"/>
    <n v="975"/>
  </r>
  <r>
    <s v="O089"/>
    <s v="27-03-2025"/>
    <x v="88"/>
    <s v="P013"/>
    <n v="17"/>
    <n v="527"/>
  </r>
  <r>
    <s v="O090"/>
    <s v="27-07-2025"/>
    <x v="89"/>
    <s v="P006"/>
    <n v="5"/>
    <n v="375"/>
  </r>
  <r>
    <s v="O091"/>
    <s v="05-04-2025"/>
    <x v="90"/>
    <s v="P007"/>
    <n v="7"/>
    <n v="154"/>
  </r>
  <r>
    <s v="O092"/>
    <s v="27-05-2025"/>
    <x v="91"/>
    <s v="P008"/>
    <n v="6"/>
    <n v="144"/>
  </r>
  <r>
    <s v="O093"/>
    <s v="12-01-2025"/>
    <x v="92"/>
    <s v="P006"/>
    <n v="18"/>
    <n v="1350"/>
  </r>
  <r>
    <s v="O094"/>
    <s v="09-03-2025"/>
    <x v="93"/>
    <s v="P014"/>
    <n v="12"/>
    <n v="564"/>
  </r>
  <r>
    <s v="O095"/>
    <s v="21-06-2025"/>
    <x v="94"/>
    <s v="P009"/>
    <n v="6"/>
    <n v="180"/>
  </r>
  <r>
    <s v="O096"/>
    <s v="21-06-2025"/>
    <x v="95"/>
    <s v="P017"/>
    <n v="4"/>
    <n v="116"/>
  </r>
  <r>
    <s v="O097"/>
    <s v="04-01-2025"/>
    <x v="96"/>
    <s v="P007"/>
    <n v="9"/>
    <n v="198"/>
  </r>
  <r>
    <s v="O098"/>
    <s v="24-02-2025"/>
    <x v="97"/>
    <s v="P011"/>
    <n v="4"/>
    <n v="236"/>
  </r>
  <r>
    <s v="O099"/>
    <s v="02-06-2025"/>
    <x v="98"/>
    <s v="P002"/>
    <n v="8"/>
    <n v="768"/>
  </r>
  <r>
    <s v="O100"/>
    <s v="19-06-2025"/>
    <x v="99"/>
    <s v="P013"/>
    <n v="1"/>
    <n v="31"/>
  </r>
  <r>
    <m/>
    <m/>
    <x v="100"/>
    <m/>
    <m/>
    <n v="53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E9016-5FFC-4A8E-B77F-0AE995F77E2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:L17" firstHeaderRow="1" firstDataRow="1" firstDataCol="1"/>
  <pivotFields count="6">
    <pivotField showAll="0"/>
    <pivotField showAll="0"/>
    <pivotField axis="axisRow" showAll="0" measureFilter="1" maxSubtotal="1">
      <items count="102">
        <item x="77"/>
        <item x="94"/>
        <item x="21"/>
        <item x="90"/>
        <item x="24"/>
        <item x="14"/>
        <item x="87"/>
        <item x="15"/>
        <item x="76"/>
        <item x="81"/>
        <item x="58"/>
        <item x="31"/>
        <item x="92"/>
        <item x="99"/>
        <item x="49"/>
        <item x="5"/>
        <item x="73"/>
        <item x="8"/>
        <item x="70"/>
        <item x="57"/>
        <item x="83"/>
        <item x="36"/>
        <item x="68"/>
        <item x="13"/>
        <item x="29"/>
        <item x="84"/>
        <item x="72"/>
        <item x="75"/>
        <item x="20"/>
        <item x="30"/>
        <item x="62"/>
        <item x="96"/>
        <item x="55"/>
        <item x="98"/>
        <item x="4"/>
        <item x="23"/>
        <item x="65"/>
        <item x="3"/>
        <item x="18"/>
        <item x="19"/>
        <item x="64"/>
        <item x="48"/>
        <item x="27"/>
        <item x="42"/>
        <item x="41"/>
        <item x="17"/>
        <item x="43"/>
        <item x="12"/>
        <item x="60"/>
        <item x="82"/>
        <item x="46"/>
        <item x="9"/>
        <item x="56"/>
        <item x="6"/>
        <item x="50"/>
        <item x="32"/>
        <item x="88"/>
        <item x="26"/>
        <item x="74"/>
        <item x="38"/>
        <item x="33"/>
        <item x="89"/>
        <item x="86"/>
        <item x="44"/>
        <item x="0"/>
        <item x="95"/>
        <item x="35"/>
        <item x="54"/>
        <item x="10"/>
        <item x="79"/>
        <item x="40"/>
        <item x="45"/>
        <item x="97"/>
        <item x="22"/>
        <item x="61"/>
        <item x="11"/>
        <item x="16"/>
        <item x="63"/>
        <item x="93"/>
        <item x="78"/>
        <item x="2"/>
        <item x="37"/>
        <item x="1"/>
        <item x="52"/>
        <item x="69"/>
        <item x="51"/>
        <item x="53"/>
        <item x="85"/>
        <item x="28"/>
        <item x="91"/>
        <item x="59"/>
        <item x="25"/>
        <item x="71"/>
        <item x="7"/>
        <item x="67"/>
        <item x="80"/>
        <item x="66"/>
        <item x="47"/>
        <item x="34"/>
        <item x="39"/>
        <item x="100"/>
        <item t="max"/>
      </items>
    </pivotField>
    <pivotField showAll="0"/>
    <pivotField showAll="0"/>
    <pivotField dataField="1" showAll="0"/>
  </pivotFields>
  <rowFields count="1">
    <field x="2"/>
  </rowFields>
  <rowItems count="11">
    <i>
      <x/>
    </i>
    <i>
      <x v="7"/>
    </i>
    <i>
      <x v="12"/>
    </i>
    <i>
      <x v="18"/>
    </i>
    <i>
      <x v="24"/>
    </i>
    <i>
      <x v="62"/>
    </i>
    <i>
      <x v="74"/>
    </i>
    <i>
      <x v="94"/>
    </i>
    <i>
      <x v="98"/>
    </i>
    <i>
      <x v="100"/>
    </i>
    <i t="grand">
      <x/>
    </i>
  </rowItems>
  <colItems count="1">
    <i/>
  </colItems>
  <dataFields count="1">
    <dataField name="Max of Total Amount" fld="5" subtotal="max" baseField="2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10">
            <x v="0"/>
            <x v="7"/>
            <x v="12"/>
            <x v="18"/>
            <x v="24"/>
            <x v="62"/>
            <x v="74"/>
            <x v="94"/>
            <x v="98"/>
            <x v="100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310F20-2C32-4C5E-80CC-5A934A4A1568}" name="Table1" displayName="Table1" ref="A3:B6" totalsRowShown="0" headerRowDxfId="9" headerRowBorderDxfId="13" tableBorderDxfId="14" totalsRowBorderDxfId="12">
  <autoFilter ref="A3:B6" xr:uid="{EF310F20-2C32-4C5E-80CC-5A934A4A1568}"/>
  <tableColumns count="2">
    <tableColumn id="1" xr3:uid="{36651D35-3E45-4965-9F68-D5D6E0BD4CDB}" name="Column1" dataDxfId="11"/>
    <tableColumn id="2" xr3:uid="{FA733548-40D8-4E21-887E-A57BE0A8F7E1}" name="Column2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B534FC-FC2A-4847-B70C-F97C16D53182}" name="Table2" displayName="Table2" ref="A1:B6" totalsRowShown="0">
  <autoFilter ref="A1:B6" xr:uid="{BAB534FC-FC2A-4847-B70C-F97C16D53182}"/>
  <tableColumns count="2">
    <tableColumn id="1" xr3:uid="{85A60372-3338-4698-9C8A-D81F8F255C67}" name="Plant Name" dataDxfId="8"/>
    <tableColumn id="2" xr3:uid="{564B55B3-2784-406E-9AC4-C379B890D1B8}" name="Total Amount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G11" sqref="G11"/>
    </sheetView>
  </sheetViews>
  <sheetFormatPr defaultRowHeight="14.4" x14ac:dyDescent="0.3"/>
  <cols>
    <col min="2" max="2" width="14.33203125" bestFit="1" customWidth="1"/>
    <col min="3" max="3" width="10.886718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t="s">
        <v>7</v>
      </c>
      <c r="D2">
        <v>87</v>
      </c>
      <c r="E2">
        <v>76</v>
      </c>
    </row>
    <row r="3" spans="1:5" x14ac:dyDescent="0.3">
      <c r="A3" t="s">
        <v>8</v>
      </c>
      <c r="B3" t="s">
        <v>9</v>
      </c>
      <c r="C3" t="s">
        <v>10</v>
      </c>
      <c r="D3">
        <v>65</v>
      </c>
      <c r="E3">
        <v>96</v>
      </c>
    </row>
    <row r="4" spans="1:5" x14ac:dyDescent="0.3">
      <c r="A4" t="s">
        <v>11</v>
      </c>
      <c r="B4" t="s">
        <v>12</v>
      </c>
      <c r="C4" t="s">
        <v>10</v>
      </c>
      <c r="D4">
        <v>244</v>
      </c>
      <c r="E4">
        <v>32</v>
      </c>
    </row>
    <row r="5" spans="1:5" x14ac:dyDescent="0.3">
      <c r="A5" t="s">
        <v>13</v>
      </c>
      <c r="B5" t="s">
        <v>14</v>
      </c>
      <c r="C5" t="s">
        <v>15</v>
      </c>
      <c r="D5">
        <v>187</v>
      </c>
      <c r="E5">
        <v>45</v>
      </c>
    </row>
    <row r="6" spans="1:5" x14ac:dyDescent="0.3">
      <c r="A6" t="s">
        <v>16</v>
      </c>
      <c r="B6" t="s">
        <v>17</v>
      </c>
      <c r="C6" t="s">
        <v>7</v>
      </c>
      <c r="D6">
        <v>345</v>
      </c>
      <c r="E6">
        <v>27</v>
      </c>
    </row>
    <row r="7" spans="1:5" x14ac:dyDescent="0.3">
      <c r="A7" t="s">
        <v>18</v>
      </c>
      <c r="B7" t="s">
        <v>19</v>
      </c>
      <c r="C7" t="s">
        <v>15</v>
      </c>
      <c r="D7">
        <v>190</v>
      </c>
      <c r="E7">
        <v>75</v>
      </c>
    </row>
    <row r="8" spans="1:5" x14ac:dyDescent="0.3">
      <c r="A8" t="s">
        <v>20</v>
      </c>
      <c r="B8" t="s">
        <v>21</v>
      </c>
      <c r="C8" t="s">
        <v>22</v>
      </c>
      <c r="D8">
        <v>276</v>
      </c>
      <c r="E8">
        <v>22</v>
      </c>
    </row>
    <row r="9" spans="1:5" x14ac:dyDescent="0.3">
      <c r="A9" t="s">
        <v>23</v>
      </c>
      <c r="B9" t="s">
        <v>24</v>
      </c>
      <c r="C9" t="s">
        <v>10</v>
      </c>
      <c r="D9">
        <v>259</v>
      </c>
      <c r="E9">
        <v>24</v>
      </c>
    </row>
    <row r="10" spans="1:5" x14ac:dyDescent="0.3">
      <c r="A10" t="s">
        <v>25</v>
      </c>
      <c r="B10" t="s">
        <v>26</v>
      </c>
      <c r="C10" t="s">
        <v>7</v>
      </c>
      <c r="D10">
        <v>462</v>
      </c>
      <c r="E10">
        <v>30</v>
      </c>
    </row>
    <row r="11" spans="1:5" x14ac:dyDescent="0.3">
      <c r="A11" t="s">
        <v>27</v>
      </c>
      <c r="B11" t="s">
        <v>28</v>
      </c>
      <c r="C11" t="s">
        <v>22</v>
      </c>
      <c r="D11">
        <v>379</v>
      </c>
      <c r="E11">
        <v>37</v>
      </c>
    </row>
    <row r="12" spans="1:5" x14ac:dyDescent="0.3">
      <c r="A12" t="s">
        <v>29</v>
      </c>
      <c r="B12" t="s">
        <v>30</v>
      </c>
      <c r="C12" t="s">
        <v>22</v>
      </c>
      <c r="D12">
        <v>392</v>
      </c>
      <c r="E12">
        <v>59</v>
      </c>
    </row>
    <row r="13" spans="1:5" x14ac:dyDescent="0.3">
      <c r="A13" t="s">
        <v>31</v>
      </c>
      <c r="B13" t="s">
        <v>32</v>
      </c>
      <c r="C13" t="s">
        <v>10</v>
      </c>
      <c r="D13">
        <v>463</v>
      </c>
      <c r="E13">
        <v>28</v>
      </c>
    </row>
    <row r="14" spans="1:5" x14ac:dyDescent="0.3">
      <c r="A14" t="s">
        <v>33</v>
      </c>
      <c r="B14" t="s">
        <v>34</v>
      </c>
      <c r="C14" t="s">
        <v>7</v>
      </c>
      <c r="D14">
        <v>498</v>
      </c>
      <c r="E14">
        <v>31</v>
      </c>
    </row>
    <row r="15" spans="1:5" x14ac:dyDescent="0.3">
      <c r="A15" t="s">
        <v>35</v>
      </c>
      <c r="B15" t="s">
        <v>36</v>
      </c>
      <c r="C15" t="s">
        <v>22</v>
      </c>
      <c r="D15">
        <v>178</v>
      </c>
      <c r="E15">
        <v>47</v>
      </c>
    </row>
    <row r="16" spans="1:5" x14ac:dyDescent="0.3">
      <c r="A16" t="s">
        <v>37</v>
      </c>
      <c r="B16" t="s">
        <v>38</v>
      </c>
      <c r="C16" t="s">
        <v>15</v>
      </c>
      <c r="D16">
        <v>120</v>
      </c>
      <c r="E16">
        <v>98</v>
      </c>
    </row>
    <row r="17" spans="1:5" x14ac:dyDescent="0.3">
      <c r="A17" t="s">
        <v>39</v>
      </c>
      <c r="B17" t="s">
        <v>40</v>
      </c>
      <c r="C17" t="s">
        <v>41</v>
      </c>
      <c r="D17">
        <v>498</v>
      </c>
      <c r="E17">
        <v>83</v>
      </c>
    </row>
    <row r="18" spans="1:5" x14ac:dyDescent="0.3">
      <c r="A18" t="s">
        <v>42</v>
      </c>
      <c r="B18" t="s">
        <v>43</v>
      </c>
      <c r="C18" t="s">
        <v>41</v>
      </c>
      <c r="D18">
        <v>278</v>
      </c>
      <c r="E18">
        <v>29</v>
      </c>
    </row>
    <row r="19" spans="1:5" x14ac:dyDescent="0.3">
      <c r="A19" t="s">
        <v>44</v>
      </c>
      <c r="B19" t="s">
        <v>45</v>
      </c>
      <c r="C19" t="s">
        <v>7</v>
      </c>
      <c r="D19">
        <v>230</v>
      </c>
      <c r="E19">
        <v>20</v>
      </c>
    </row>
    <row r="20" spans="1:5" x14ac:dyDescent="0.3">
      <c r="A20" t="s">
        <v>46</v>
      </c>
      <c r="B20" t="s">
        <v>47</v>
      </c>
      <c r="C20" t="s">
        <v>10</v>
      </c>
      <c r="D20">
        <v>415</v>
      </c>
      <c r="E20">
        <v>28</v>
      </c>
    </row>
    <row r="21" spans="1:5" x14ac:dyDescent="0.3">
      <c r="A21" t="s">
        <v>48</v>
      </c>
      <c r="B21" t="s">
        <v>49</v>
      </c>
      <c r="C21" t="s">
        <v>15</v>
      </c>
      <c r="D21">
        <v>95</v>
      </c>
      <c r="E21">
        <v>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69C8-3879-4AB1-B62E-5466DBE345B0}">
  <dimension ref="A1:B12"/>
  <sheetViews>
    <sheetView zoomScale="115" workbookViewId="0">
      <selection activeCell="B1" sqref="B1"/>
    </sheetView>
  </sheetViews>
  <sheetFormatPr defaultRowHeight="14.4" x14ac:dyDescent="0.3"/>
  <sheetData>
    <row r="1" spans="1:2" x14ac:dyDescent="0.3">
      <c r="A1" s="13" t="s">
        <v>345</v>
      </c>
      <c r="B1" s="13" t="s">
        <v>347</v>
      </c>
    </row>
    <row r="2" spans="1:2" x14ac:dyDescent="0.3">
      <c r="A2" s="11">
        <v>27</v>
      </c>
      <c r="B2" s="11">
        <v>1</v>
      </c>
    </row>
    <row r="3" spans="1:2" x14ac:dyDescent="0.3">
      <c r="A3" s="11">
        <v>5335.2</v>
      </c>
      <c r="B3" s="11">
        <v>99</v>
      </c>
    </row>
    <row r="4" spans="1:2" x14ac:dyDescent="0.3">
      <c r="A4" s="11">
        <v>10643.4</v>
      </c>
      <c r="B4" s="11">
        <v>0</v>
      </c>
    </row>
    <row r="5" spans="1:2" x14ac:dyDescent="0.3">
      <c r="A5" s="11">
        <v>15951.599999999999</v>
      </c>
      <c r="B5" s="11">
        <v>0</v>
      </c>
    </row>
    <row r="6" spans="1:2" x14ac:dyDescent="0.3">
      <c r="A6" s="11">
        <v>21259.8</v>
      </c>
      <c r="B6" s="11">
        <v>0</v>
      </c>
    </row>
    <row r="7" spans="1:2" x14ac:dyDescent="0.3">
      <c r="A7" s="11">
        <v>26568</v>
      </c>
      <c r="B7" s="11">
        <v>0</v>
      </c>
    </row>
    <row r="8" spans="1:2" x14ac:dyDescent="0.3">
      <c r="A8" s="11">
        <v>31876.199999999997</v>
      </c>
      <c r="B8" s="11">
        <v>0</v>
      </c>
    </row>
    <row r="9" spans="1:2" x14ac:dyDescent="0.3">
      <c r="A9" s="11">
        <v>37184.400000000001</v>
      </c>
      <c r="B9" s="11">
        <v>0</v>
      </c>
    </row>
    <row r="10" spans="1:2" x14ac:dyDescent="0.3">
      <c r="A10" s="11">
        <v>42492.6</v>
      </c>
      <c r="B10" s="11">
        <v>0</v>
      </c>
    </row>
    <row r="11" spans="1:2" x14ac:dyDescent="0.3">
      <c r="A11" s="11">
        <v>47800.799999999996</v>
      </c>
      <c r="B11" s="11">
        <v>0</v>
      </c>
    </row>
    <row r="12" spans="1:2" ht="15" thickBot="1" x14ac:dyDescent="0.35">
      <c r="A12" s="12" t="s">
        <v>346</v>
      </c>
      <c r="B12" s="1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"/>
  <sheetViews>
    <sheetView tabSelected="1" topLeftCell="B1" zoomScale="77" zoomScaleNormal="100" workbookViewId="0">
      <selection activeCell="V22" sqref="V22"/>
    </sheetView>
  </sheetViews>
  <sheetFormatPr defaultRowHeight="14.4" x14ac:dyDescent="0.3"/>
  <cols>
    <col min="2" max="2" width="10.33203125" bestFit="1" customWidth="1"/>
    <col min="6" max="6" width="12.109375" bestFit="1" customWidth="1"/>
    <col min="11" max="11" width="18.21875" bestFit="1" customWidth="1"/>
    <col min="12" max="12" width="25.6640625" bestFit="1" customWidth="1"/>
  </cols>
  <sheetData>
    <row r="1" spans="1:12" x14ac:dyDescent="0.3">
      <c r="A1" s="2" t="s">
        <v>50</v>
      </c>
      <c r="B1" s="2" t="s">
        <v>51</v>
      </c>
      <c r="C1" s="2" t="s">
        <v>52</v>
      </c>
      <c r="D1" s="2" t="s">
        <v>0</v>
      </c>
      <c r="E1" s="2" t="s">
        <v>53</v>
      </c>
      <c r="F1" s="2" t="s">
        <v>54</v>
      </c>
    </row>
    <row r="2" spans="1:12" x14ac:dyDescent="0.3">
      <c r="A2" t="s">
        <v>55</v>
      </c>
      <c r="B2" t="s">
        <v>56</v>
      </c>
      <c r="C2" t="s">
        <v>239</v>
      </c>
      <c r="D2" t="s">
        <v>18</v>
      </c>
      <c r="E2">
        <v>12</v>
      </c>
      <c r="F2">
        <v>900</v>
      </c>
    </row>
    <row r="3" spans="1:12" x14ac:dyDescent="0.3">
      <c r="A3" t="s">
        <v>57</v>
      </c>
      <c r="B3" t="s">
        <v>58</v>
      </c>
      <c r="C3" t="s">
        <v>240</v>
      </c>
      <c r="D3" t="s">
        <v>35</v>
      </c>
      <c r="E3">
        <v>18</v>
      </c>
      <c r="F3">
        <v>846</v>
      </c>
    </row>
    <row r="4" spans="1:12" x14ac:dyDescent="0.3">
      <c r="A4" t="s">
        <v>59</v>
      </c>
      <c r="B4" t="s">
        <v>60</v>
      </c>
      <c r="C4" t="s">
        <v>241</v>
      </c>
      <c r="D4" t="s">
        <v>11</v>
      </c>
      <c r="E4">
        <v>10</v>
      </c>
      <c r="F4">
        <v>320</v>
      </c>
      <c r="K4" s="14" t="s">
        <v>348</v>
      </c>
      <c r="L4" s="14"/>
    </row>
    <row r="5" spans="1:12" x14ac:dyDescent="0.3">
      <c r="A5" t="s">
        <v>61</v>
      </c>
      <c r="B5" t="s">
        <v>62</v>
      </c>
      <c r="C5" t="s">
        <v>242</v>
      </c>
      <c r="D5" t="s">
        <v>44</v>
      </c>
      <c r="E5">
        <v>7</v>
      </c>
      <c r="F5">
        <v>140</v>
      </c>
      <c r="K5" s="2"/>
      <c r="L5" s="2"/>
    </row>
    <row r="6" spans="1:12" x14ac:dyDescent="0.3">
      <c r="A6" t="s">
        <v>63</v>
      </c>
      <c r="B6" t="s">
        <v>64</v>
      </c>
      <c r="C6" t="s">
        <v>243</v>
      </c>
      <c r="D6" t="s">
        <v>25</v>
      </c>
      <c r="E6">
        <v>13</v>
      </c>
      <c r="F6">
        <v>390</v>
      </c>
      <c r="K6" s="17" t="s">
        <v>341</v>
      </c>
      <c r="L6" s="4" t="s">
        <v>344</v>
      </c>
    </row>
    <row r="7" spans="1:12" x14ac:dyDescent="0.3">
      <c r="A7" t="s">
        <v>65</v>
      </c>
      <c r="B7" t="s">
        <v>66</v>
      </c>
      <c r="C7" t="s">
        <v>244</v>
      </c>
      <c r="D7" t="s">
        <v>23</v>
      </c>
      <c r="E7">
        <v>5</v>
      </c>
      <c r="F7">
        <v>120</v>
      </c>
      <c r="K7" s="18" t="s">
        <v>316</v>
      </c>
      <c r="L7" s="19">
        <v>1764</v>
      </c>
    </row>
    <row r="8" spans="1:12" x14ac:dyDescent="0.3">
      <c r="A8" t="s">
        <v>67</v>
      </c>
      <c r="B8" t="s">
        <v>68</v>
      </c>
      <c r="C8" t="s">
        <v>245</v>
      </c>
      <c r="D8" t="s">
        <v>18</v>
      </c>
      <c r="E8">
        <v>13</v>
      </c>
      <c r="F8">
        <v>975</v>
      </c>
      <c r="K8" s="18" t="s">
        <v>254</v>
      </c>
      <c r="L8" s="19">
        <v>1920</v>
      </c>
    </row>
    <row r="9" spans="1:12" x14ac:dyDescent="0.3">
      <c r="A9" t="s">
        <v>69</v>
      </c>
      <c r="B9" t="s">
        <v>70</v>
      </c>
      <c r="C9" t="s">
        <v>246</v>
      </c>
      <c r="D9" t="s">
        <v>35</v>
      </c>
      <c r="E9">
        <v>7</v>
      </c>
      <c r="F9">
        <v>329</v>
      </c>
      <c r="K9" s="18" t="s">
        <v>331</v>
      </c>
      <c r="L9" s="19">
        <v>1350</v>
      </c>
    </row>
    <row r="10" spans="1:12" x14ac:dyDescent="0.3">
      <c r="A10" t="s">
        <v>71</v>
      </c>
      <c r="B10" t="s">
        <v>72</v>
      </c>
      <c r="C10" t="s">
        <v>247</v>
      </c>
      <c r="D10" t="s">
        <v>35</v>
      </c>
      <c r="E10">
        <v>5</v>
      </c>
      <c r="F10">
        <v>235</v>
      </c>
      <c r="K10" s="18" t="s">
        <v>309</v>
      </c>
      <c r="L10" s="19">
        <v>1764</v>
      </c>
    </row>
    <row r="11" spans="1:12" x14ac:dyDescent="0.3">
      <c r="A11" t="s">
        <v>73</v>
      </c>
      <c r="B11" t="s">
        <v>74</v>
      </c>
      <c r="C11" t="s">
        <v>248</v>
      </c>
      <c r="D11" t="s">
        <v>27</v>
      </c>
      <c r="E11">
        <v>9</v>
      </c>
      <c r="F11">
        <v>333</v>
      </c>
      <c r="K11" s="18" t="s">
        <v>268</v>
      </c>
      <c r="L11" s="19">
        <v>1660</v>
      </c>
    </row>
    <row r="12" spans="1:12" x14ac:dyDescent="0.3">
      <c r="A12" t="s">
        <v>75</v>
      </c>
      <c r="B12" t="s">
        <v>76</v>
      </c>
      <c r="C12" t="s">
        <v>249</v>
      </c>
      <c r="D12" t="s">
        <v>37</v>
      </c>
      <c r="E12">
        <v>2</v>
      </c>
      <c r="F12">
        <v>196</v>
      </c>
      <c r="K12" s="18" t="s">
        <v>325</v>
      </c>
      <c r="L12" s="19">
        <v>1350</v>
      </c>
    </row>
    <row r="13" spans="1:12" x14ac:dyDescent="0.3">
      <c r="A13" t="s">
        <v>77</v>
      </c>
      <c r="B13" t="s">
        <v>78</v>
      </c>
      <c r="C13" t="s">
        <v>250</v>
      </c>
      <c r="D13" t="s">
        <v>23</v>
      </c>
      <c r="E13">
        <v>13</v>
      </c>
      <c r="F13">
        <v>312</v>
      </c>
      <c r="K13" s="18" t="s">
        <v>300</v>
      </c>
      <c r="L13" s="19">
        <v>1824</v>
      </c>
    </row>
    <row r="14" spans="1:12" x14ac:dyDescent="0.3">
      <c r="A14" t="s">
        <v>79</v>
      </c>
      <c r="B14" t="s">
        <v>80</v>
      </c>
      <c r="C14" t="s">
        <v>251</v>
      </c>
      <c r="D14" t="s">
        <v>48</v>
      </c>
      <c r="E14">
        <v>1</v>
      </c>
      <c r="F14">
        <v>83</v>
      </c>
      <c r="K14" s="18" t="s">
        <v>306</v>
      </c>
      <c r="L14" s="19">
        <v>1666</v>
      </c>
    </row>
    <row r="15" spans="1:12" x14ac:dyDescent="0.3">
      <c r="A15" t="s">
        <v>81</v>
      </c>
      <c r="B15" t="s">
        <v>82</v>
      </c>
      <c r="C15" t="s">
        <v>252</v>
      </c>
      <c r="D15" t="s">
        <v>46</v>
      </c>
      <c r="E15">
        <v>20</v>
      </c>
      <c r="F15">
        <v>560</v>
      </c>
      <c r="K15" s="18" t="s">
        <v>273</v>
      </c>
      <c r="L15" s="19">
        <v>1350</v>
      </c>
    </row>
    <row r="16" spans="1:12" x14ac:dyDescent="0.3">
      <c r="A16" t="s">
        <v>83</v>
      </c>
      <c r="B16" t="s">
        <v>84</v>
      </c>
      <c r="C16" t="s">
        <v>253</v>
      </c>
      <c r="D16" t="s">
        <v>8</v>
      </c>
      <c r="E16">
        <v>10</v>
      </c>
      <c r="F16">
        <v>960</v>
      </c>
      <c r="K16" s="18" t="s">
        <v>342</v>
      </c>
      <c r="L16" s="19">
        <v>53109</v>
      </c>
    </row>
    <row r="17" spans="1:12" x14ac:dyDescent="0.3">
      <c r="A17" t="s">
        <v>85</v>
      </c>
      <c r="B17" t="s">
        <v>86</v>
      </c>
      <c r="C17" t="s">
        <v>254</v>
      </c>
      <c r="D17" t="s">
        <v>8</v>
      </c>
      <c r="E17">
        <v>20</v>
      </c>
      <c r="F17">
        <v>1920</v>
      </c>
      <c r="K17" s="18" t="s">
        <v>343</v>
      </c>
      <c r="L17" s="19">
        <v>53109</v>
      </c>
    </row>
    <row r="18" spans="1:12" x14ac:dyDescent="0.3">
      <c r="A18" t="s">
        <v>87</v>
      </c>
      <c r="B18" t="s">
        <v>88</v>
      </c>
      <c r="C18" t="s">
        <v>255</v>
      </c>
      <c r="D18" t="s">
        <v>25</v>
      </c>
      <c r="E18">
        <v>1</v>
      </c>
      <c r="F18">
        <v>30</v>
      </c>
    </row>
    <row r="19" spans="1:12" x14ac:dyDescent="0.3">
      <c r="A19" t="s">
        <v>89</v>
      </c>
      <c r="B19" t="s">
        <v>90</v>
      </c>
      <c r="C19" t="s">
        <v>256</v>
      </c>
      <c r="D19" t="s">
        <v>5</v>
      </c>
      <c r="E19">
        <v>11</v>
      </c>
      <c r="F19">
        <v>836</v>
      </c>
    </row>
    <row r="20" spans="1:12" x14ac:dyDescent="0.3">
      <c r="A20" t="s">
        <v>91</v>
      </c>
      <c r="B20" t="s">
        <v>92</v>
      </c>
      <c r="C20" t="s">
        <v>257</v>
      </c>
      <c r="D20" t="s">
        <v>44</v>
      </c>
      <c r="E20">
        <v>9</v>
      </c>
      <c r="F20">
        <v>180</v>
      </c>
    </row>
    <row r="21" spans="1:12" x14ac:dyDescent="0.3">
      <c r="A21" t="s">
        <v>93</v>
      </c>
      <c r="B21" t="s">
        <v>94</v>
      </c>
      <c r="C21" t="s">
        <v>258</v>
      </c>
      <c r="D21" t="s">
        <v>27</v>
      </c>
      <c r="E21">
        <v>7</v>
      </c>
      <c r="F21">
        <v>259</v>
      </c>
    </row>
    <row r="22" spans="1:12" x14ac:dyDescent="0.3">
      <c r="A22" t="s">
        <v>95</v>
      </c>
      <c r="B22" t="s">
        <v>90</v>
      </c>
      <c r="C22" t="s">
        <v>259</v>
      </c>
      <c r="D22" t="s">
        <v>46</v>
      </c>
      <c r="E22">
        <v>4</v>
      </c>
      <c r="F22">
        <v>112</v>
      </c>
    </row>
    <row r="23" spans="1:12" x14ac:dyDescent="0.3">
      <c r="A23" t="s">
        <v>96</v>
      </c>
      <c r="B23" t="s">
        <v>97</v>
      </c>
      <c r="C23" t="s">
        <v>260</v>
      </c>
      <c r="D23" t="s">
        <v>39</v>
      </c>
      <c r="E23">
        <v>12</v>
      </c>
      <c r="F23">
        <v>996</v>
      </c>
    </row>
    <row r="24" spans="1:12" x14ac:dyDescent="0.3">
      <c r="A24" t="s">
        <v>98</v>
      </c>
      <c r="B24" t="s">
        <v>99</v>
      </c>
      <c r="C24" t="s">
        <v>261</v>
      </c>
      <c r="D24" t="s">
        <v>13</v>
      </c>
      <c r="E24">
        <v>20</v>
      </c>
      <c r="F24">
        <v>900</v>
      </c>
    </row>
    <row r="25" spans="1:12" x14ac:dyDescent="0.3">
      <c r="A25" t="s">
        <v>100</v>
      </c>
      <c r="B25" t="s">
        <v>101</v>
      </c>
      <c r="C25" t="s">
        <v>262</v>
      </c>
      <c r="D25" t="s">
        <v>11</v>
      </c>
      <c r="E25">
        <v>20</v>
      </c>
      <c r="F25">
        <v>640</v>
      </c>
    </row>
    <row r="26" spans="1:12" x14ac:dyDescent="0.3">
      <c r="A26" t="s">
        <v>102</v>
      </c>
      <c r="B26" t="s">
        <v>103</v>
      </c>
      <c r="C26" t="s">
        <v>263</v>
      </c>
      <c r="D26" t="s">
        <v>29</v>
      </c>
      <c r="E26">
        <v>2</v>
      </c>
      <c r="F26">
        <v>118</v>
      </c>
    </row>
    <row r="27" spans="1:12" x14ac:dyDescent="0.3">
      <c r="A27" t="s">
        <v>104</v>
      </c>
      <c r="B27" t="s">
        <v>105</v>
      </c>
      <c r="C27" t="s">
        <v>264</v>
      </c>
      <c r="D27" t="s">
        <v>8</v>
      </c>
      <c r="E27">
        <v>12</v>
      </c>
      <c r="F27">
        <v>1152</v>
      </c>
    </row>
    <row r="28" spans="1:12" x14ac:dyDescent="0.3">
      <c r="A28" t="s">
        <v>106</v>
      </c>
      <c r="B28" t="s">
        <v>107</v>
      </c>
      <c r="C28" t="s">
        <v>265</v>
      </c>
      <c r="D28" t="s">
        <v>11</v>
      </c>
      <c r="E28">
        <v>15</v>
      </c>
      <c r="F28">
        <v>480</v>
      </c>
    </row>
    <row r="29" spans="1:12" x14ac:dyDescent="0.3">
      <c r="A29" t="s">
        <v>108</v>
      </c>
      <c r="B29" t="s">
        <v>109</v>
      </c>
      <c r="C29" t="s">
        <v>266</v>
      </c>
      <c r="D29" t="s">
        <v>20</v>
      </c>
      <c r="E29">
        <v>5</v>
      </c>
      <c r="F29">
        <v>110</v>
      </c>
    </row>
    <row r="30" spans="1:12" x14ac:dyDescent="0.3">
      <c r="A30" t="s">
        <v>110</v>
      </c>
      <c r="B30" t="s">
        <v>111</v>
      </c>
      <c r="C30" t="s">
        <v>267</v>
      </c>
      <c r="D30" t="s">
        <v>23</v>
      </c>
      <c r="E30">
        <v>17</v>
      </c>
      <c r="F30">
        <v>408</v>
      </c>
    </row>
    <row r="31" spans="1:12" x14ac:dyDescent="0.3">
      <c r="A31" t="s">
        <v>112</v>
      </c>
      <c r="B31" t="s">
        <v>113</v>
      </c>
      <c r="C31" t="s">
        <v>268</v>
      </c>
      <c r="D31" t="s">
        <v>39</v>
      </c>
      <c r="E31">
        <v>20</v>
      </c>
      <c r="F31">
        <v>1660</v>
      </c>
    </row>
    <row r="32" spans="1:12" x14ac:dyDescent="0.3">
      <c r="A32" t="s">
        <v>114</v>
      </c>
      <c r="B32" t="s">
        <v>72</v>
      </c>
      <c r="C32" t="s">
        <v>269</v>
      </c>
      <c r="D32" t="s">
        <v>44</v>
      </c>
      <c r="E32">
        <v>19</v>
      </c>
      <c r="F32">
        <v>380</v>
      </c>
    </row>
    <row r="33" spans="1:6" x14ac:dyDescent="0.3">
      <c r="A33" t="s">
        <v>115</v>
      </c>
      <c r="B33" t="s">
        <v>116</v>
      </c>
      <c r="C33" t="s">
        <v>270</v>
      </c>
      <c r="D33" t="s">
        <v>29</v>
      </c>
      <c r="E33">
        <v>5</v>
      </c>
      <c r="F33">
        <v>295</v>
      </c>
    </row>
    <row r="34" spans="1:6" x14ac:dyDescent="0.3">
      <c r="A34" t="s">
        <v>117</v>
      </c>
      <c r="B34" t="s">
        <v>118</v>
      </c>
      <c r="C34" t="s">
        <v>271</v>
      </c>
      <c r="D34" t="s">
        <v>39</v>
      </c>
      <c r="E34">
        <v>4</v>
      </c>
      <c r="F34">
        <v>332</v>
      </c>
    </row>
    <row r="35" spans="1:6" x14ac:dyDescent="0.3">
      <c r="A35" t="s">
        <v>119</v>
      </c>
      <c r="B35" t="s">
        <v>120</v>
      </c>
      <c r="C35" t="s">
        <v>272</v>
      </c>
      <c r="D35" t="s">
        <v>37</v>
      </c>
      <c r="E35">
        <v>2</v>
      </c>
      <c r="F35">
        <v>196</v>
      </c>
    </row>
    <row r="36" spans="1:6" x14ac:dyDescent="0.3">
      <c r="A36" t="s">
        <v>121</v>
      </c>
      <c r="B36" t="s">
        <v>122</v>
      </c>
      <c r="C36" t="s">
        <v>273</v>
      </c>
      <c r="D36" t="s">
        <v>18</v>
      </c>
      <c r="E36">
        <v>18</v>
      </c>
      <c r="F36">
        <v>1350</v>
      </c>
    </row>
    <row r="37" spans="1:6" x14ac:dyDescent="0.3">
      <c r="A37" t="s">
        <v>123</v>
      </c>
      <c r="B37" t="s">
        <v>124</v>
      </c>
      <c r="C37" t="s">
        <v>274</v>
      </c>
      <c r="D37" t="s">
        <v>25</v>
      </c>
      <c r="E37">
        <v>11</v>
      </c>
      <c r="F37">
        <v>330</v>
      </c>
    </row>
    <row r="38" spans="1:6" x14ac:dyDescent="0.3">
      <c r="A38" t="s">
        <v>125</v>
      </c>
      <c r="B38" t="s">
        <v>126</v>
      </c>
      <c r="C38" t="s">
        <v>275</v>
      </c>
      <c r="D38" t="s">
        <v>46</v>
      </c>
      <c r="E38">
        <v>5</v>
      </c>
      <c r="F38">
        <v>140</v>
      </c>
    </row>
    <row r="39" spans="1:6" x14ac:dyDescent="0.3">
      <c r="A39" t="s">
        <v>127</v>
      </c>
      <c r="B39" t="s">
        <v>128</v>
      </c>
      <c r="C39" t="s">
        <v>276</v>
      </c>
      <c r="D39" t="s">
        <v>25</v>
      </c>
      <c r="E39">
        <v>8</v>
      </c>
      <c r="F39">
        <v>240</v>
      </c>
    </row>
    <row r="40" spans="1:6" x14ac:dyDescent="0.3">
      <c r="A40" t="s">
        <v>129</v>
      </c>
      <c r="B40" t="s">
        <v>130</v>
      </c>
      <c r="C40" t="s">
        <v>277</v>
      </c>
      <c r="D40" t="s">
        <v>31</v>
      </c>
      <c r="E40">
        <v>3</v>
      </c>
      <c r="F40">
        <v>84</v>
      </c>
    </row>
    <row r="41" spans="1:6" x14ac:dyDescent="0.3">
      <c r="A41" t="s">
        <v>131</v>
      </c>
      <c r="B41" t="s">
        <v>60</v>
      </c>
      <c r="C41" t="s">
        <v>278</v>
      </c>
      <c r="D41" t="s">
        <v>25</v>
      </c>
      <c r="E41">
        <v>18</v>
      </c>
      <c r="F41">
        <v>540</v>
      </c>
    </row>
    <row r="42" spans="1:6" x14ac:dyDescent="0.3">
      <c r="A42" t="s">
        <v>132</v>
      </c>
      <c r="B42" t="s">
        <v>133</v>
      </c>
      <c r="C42" t="s">
        <v>279</v>
      </c>
      <c r="D42" t="s">
        <v>42</v>
      </c>
      <c r="E42">
        <v>12</v>
      </c>
      <c r="F42">
        <v>348</v>
      </c>
    </row>
    <row r="43" spans="1:6" x14ac:dyDescent="0.3">
      <c r="A43" t="s">
        <v>134</v>
      </c>
      <c r="B43" t="s">
        <v>135</v>
      </c>
      <c r="C43" t="s">
        <v>280</v>
      </c>
      <c r="D43" t="s">
        <v>39</v>
      </c>
      <c r="E43">
        <v>12</v>
      </c>
      <c r="F43">
        <v>996</v>
      </c>
    </row>
    <row r="44" spans="1:6" x14ac:dyDescent="0.3">
      <c r="A44" t="s">
        <v>136</v>
      </c>
      <c r="B44" t="s">
        <v>137</v>
      </c>
      <c r="C44" t="s">
        <v>281</v>
      </c>
      <c r="D44" t="s">
        <v>31</v>
      </c>
      <c r="E44">
        <v>1</v>
      </c>
      <c r="F44">
        <v>28</v>
      </c>
    </row>
    <row r="45" spans="1:6" x14ac:dyDescent="0.3">
      <c r="A45" t="s">
        <v>138</v>
      </c>
      <c r="B45" t="s">
        <v>139</v>
      </c>
      <c r="C45" t="s">
        <v>282</v>
      </c>
      <c r="D45" t="s">
        <v>5</v>
      </c>
      <c r="E45">
        <v>6</v>
      </c>
      <c r="F45">
        <v>456</v>
      </c>
    </row>
    <row r="46" spans="1:6" x14ac:dyDescent="0.3">
      <c r="A46" t="s">
        <v>140</v>
      </c>
      <c r="B46" t="s">
        <v>60</v>
      </c>
      <c r="C46" t="s">
        <v>283</v>
      </c>
      <c r="D46" t="s">
        <v>27</v>
      </c>
      <c r="E46">
        <v>20</v>
      </c>
      <c r="F46">
        <v>740</v>
      </c>
    </row>
    <row r="47" spans="1:6" x14ac:dyDescent="0.3">
      <c r="A47" t="s">
        <v>141</v>
      </c>
      <c r="B47" t="s">
        <v>64</v>
      </c>
      <c r="C47" t="s">
        <v>284</v>
      </c>
      <c r="D47" t="s">
        <v>44</v>
      </c>
      <c r="E47">
        <v>8</v>
      </c>
      <c r="F47">
        <v>160</v>
      </c>
    </row>
    <row r="48" spans="1:6" x14ac:dyDescent="0.3">
      <c r="A48" t="s">
        <v>142</v>
      </c>
      <c r="B48" t="s">
        <v>143</v>
      </c>
      <c r="C48" t="s">
        <v>285</v>
      </c>
      <c r="D48" t="s">
        <v>11</v>
      </c>
      <c r="E48">
        <v>4</v>
      </c>
      <c r="F48">
        <v>128</v>
      </c>
    </row>
    <row r="49" spans="1:6" x14ac:dyDescent="0.3">
      <c r="A49" t="s">
        <v>144</v>
      </c>
      <c r="B49" t="s">
        <v>145</v>
      </c>
      <c r="C49" t="s">
        <v>286</v>
      </c>
      <c r="D49" t="s">
        <v>48</v>
      </c>
      <c r="E49">
        <v>5</v>
      </c>
      <c r="F49">
        <v>415</v>
      </c>
    </row>
    <row r="50" spans="1:6" x14ac:dyDescent="0.3">
      <c r="A50" t="s">
        <v>146</v>
      </c>
      <c r="B50" t="s">
        <v>147</v>
      </c>
      <c r="C50" t="s">
        <v>287</v>
      </c>
      <c r="D50" t="s">
        <v>35</v>
      </c>
      <c r="E50">
        <v>19</v>
      </c>
      <c r="F50">
        <v>893</v>
      </c>
    </row>
    <row r="51" spans="1:6" x14ac:dyDescent="0.3">
      <c r="A51" t="s">
        <v>148</v>
      </c>
      <c r="B51" t="s">
        <v>149</v>
      </c>
      <c r="C51" t="s">
        <v>288</v>
      </c>
      <c r="D51" t="s">
        <v>37</v>
      </c>
      <c r="E51">
        <v>6</v>
      </c>
      <c r="F51">
        <v>588</v>
      </c>
    </row>
    <row r="52" spans="1:6" x14ac:dyDescent="0.3">
      <c r="A52" t="s">
        <v>150</v>
      </c>
      <c r="B52" t="s">
        <v>151</v>
      </c>
      <c r="C52" t="s">
        <v>289</v>
      </c>
      <c r="D52" t="s">
        <v>13</v>
      </c>
      <c r="E52">
        <v>2</v>
      </c>
      <c r="F52">
        <v>90</v>
      </c>
    </row>
    <row r="53" spans="1:6" x14ac:dyDescent="0.3">
      <c r="A53" t="s">
        <v>152</v>
      </c>
      <c r="B53" t="s">
        <v>116</v>
      </c>
      <c r="C53" t="s">
        <v>290</v>
      </c>
      <c r="D53" t="s">
        <v>33</v>
      </c>
      <c r="E53">
        <v>16</v>
      </c>
      <c r="F53">
        <v>496</v>
      </c>
    </row>
    <row r="54" spans="1:6" x14ac:dyDescent="0.3">
      <c r="A54" t="s">
        <v>153</v>
      </c>
      <c r="B54" t="s">
        <v>90</v>
      </c>
      <c r="C54" t="s">
        <v>291</v>
      </c>
      <c r="D54" t="s">
        <v>48</v>
      </c>
      <c r="E54">
        <v>4</v>
      </c>
      <c r="F54">
        <v>332</v>
      </c>
    </row>
    <row r="55" spans="1:6" x14ac:dyDescent="0.3">
      <c r="A55" t="s">
        <v>154</v>
      </c>
      <c r="B55" t="s">
        <v>155</v>
      </c>
      <c r="C55" t="s">
        <v>292</v>
      </c>
      <c r="D55" t="s">
        <v>48</v>
      </c>
      <c r="E55">
        <v>14</v>
      </c>
      <c r="F55">
        <v>1162</v>
      </c>
    </row>
    <row r="56" spans="1:6" x14ac:dyDescent="0.3">
      <c r="A56" t="s">
        <v>156</v>
      </c>
      <c r="B56" t="s">
        <v>157</v>
      </c>
      <c r="C56" t="s">
        <v>293</v>
      </c>
      <c r="D56" t="s">
        <v>37</v>
      </c>
      <c r="E56">
        <v>6</v>
      </c>
      <c r="F56">
        <v>588</v>
      </c>
    </row>
    <row r="57" spans="1:6" x14ac:dyDescent="0.3">
      <c r="A57" t="s">
        <v>158</v>
      </c>
      <c r="B57" t="s">
        <v>159</v>
      </c>
      <c r="C57" t="s">
        <v>294</v>
      </c>
      <c r="D57" t="s">
        <v>8</v>
      </c>
      <c r="E57">
        <v>5</v>
      </c>
      <c r="F57">
        <v>480</v>
      </c>
    </row>
    <row r="58" spans="1:6" x14ac:dyDescent="0.3">
      <c r="A58" t="s">
        <v>160</v>
      </c>
      <c r="B58" t="s">
        <v>161</v>
      </c>
      <c r="C58" t="s">
        <v>295</v>
      </c>
      <c r="D58" t="s">
        <v>16</v>
      </c>
      <c r="E58">
        <v>16</v>
      </c>
      <c r="F58">
        <v>432</v>
      </c>
    </row>
    <row r="59" spans="1:6" x14ac:dyDescent="0.3">
      <c r="A59" t="s">
        <v>162</v>
      </c>
      <c r="B59" t="s">
        <v>163</v>
      </c>
      <c r="C59" t="s">
        <v>296</v>
      </c>
      <c r="D59" t="s">
        <v>23</v>
      </c>
      <c r="E59">
        <v>19</v>
      </c>
      <c r="F59">
        <v>456</v>
      </c>
    </row>
    <row r="60" spans="1:6" x14ac:dyDescent="0.3">
      <c r="A60" t="s">
        <v>164</v>
      </c>
      <c r="B60" t="s">
        <v>165</v>
      </c>
      <c r="C60" t="s">
        <v>297</v>
      </c>
      <c r="D60" t="s">
        <v>35</v>
      </c>
      <c r="E60">
        <v>18</v>
      </c>
      <c r="F60">
        <v>846</v>
      </c>
    </row>
    <row r="61" spans="1:6" x14ac:dyDescent="0.3">
      <c r="A61" t="s">
        <v>166</v>
      </c>
      <c r="B61" t="s">
        <v>58</v>
      </c>
      <c r="C61" t="s">
        <v>298</v>
      </c>
      <c r="D61" t="s">
        <v>18</v>
      </c>
      <c r="E61">
        <v>14</v>
      </c>
      <c r="F61">
        <v>1050</v>
      </c>
    </row>
    <row r="62" spans="1:6" x14ac:dyDescent="0.3">
      <c r="A62" t="s">
        <v>167</v>
      </c>
      <c r="B62" t="s">
        <v>58</v>
      </c>
      <c r="C62" t="s">
        <v>299</v>
      </c>
      <c r="D62" t="s">
        <v>23</v>
      </c>
      <c r="E62">
        <v>13</v>
      </c>
      <c r="F62">
        <v>312</v>
      </c>
    </row>
    <row r="63" spans="1:6" x14ac:dyDescent="0.3">
      <c r="A63" t="s">
        <v>168</v>
      </c>
      <c r="B63" t="s">
        <v>169</v>
      </c>
      <c r="C63" t="s">
        <v>300</v>
      </c>
      <c r="D63" t="s">
        <v>8</v>
      </c>
      <c r="E63">
        <v>19</v>
      </c>
      <c r="F63">
        <v>1824</v>
      </c>
    </row>
    <row r="64" spans="1:6" x14ac:dyDescent="0.3">
      <c r="A64" t="s">
        <v>170</v>
      </c>
      <c r="B64" t="s">
        <v>171</v>
      </c>
      <c r="C64" t="s">
        <v>301</v>
      </c>
      <c r="D64" t="s">
        <v>48</v>
      </c>
      <c r="E64">
        <v>16</v>
      </c>
      <c r="F64">
        <v>1328</v>
      </c>
    </row>
    <row r="65" spans="1:6" x14ac:dyDescent="0.3">
      <c r="A65" t="s">
        <v>172</v>
      </c>
      <c r="B65" t="s">
        <v>173</v>
      </c>
      <c r="C65" t="s">
        <v>302</v>
      </c>
      <c r="D65" t="s">
        <v>16</v>
      </c>
      <c r="E65">
        <v>1</v>
      </c>
      <c r="F65">
        <v>27</v>
      </c>
    </row>
    <row r="66" spans="1:6" x14ac:dyDescent="0.3">
      <c r="A66" t="s">
        <v>174</v>
      </c>
      <c r="B66" t="s">
        <v>175</v>
      </c>
      <c r="C66" t="s">
        <v>303</v>
      </c>
      <c r="D66" t="s">
        <v>18</v>
      </c>
      <c r="E66">
        <v>7</v>
      </c>
      <c r="F66">
        <v>525</v>
      </c>
    </row>
    <row r="67" spans="1:6" x14ac:dyDescent="0.3">
      <c r="A67" t="s">
        <v>176</v>
      </c>
      <c r="B67" t="s">
        <v>177</v>
      </c>
      <c r="C67" t="s">
        <v>304</v>
      </c>
      <c r="D67" t="s">
        <v>44</v>
      </c>
      <c r="E67">
        <v>2</v>
      </c>
      <c r="F67">
        <v>40</v>
      </c>
    </row>
    <row r="68" spans="1:6" x14ac:dyDescent="0.3">
      <c r="A68" t="s">
        <v>178</v>
      </c>
      <c r="B68" t="s">
        <v>179</v>
      </c>
      <c r="C68" t="s">
        <v>305</v>
      </c>
      <c r="D68" t="s">
        <v>20</v>
      </c>
      <c r="E68">
        <v>5</v>
      </c>
      <c r="F68">
        <v>110</v>
      </c>
    </row>
    <row r="69" spans="1:6" x14ac:dyDescent="0.3">
      <c r="A69" t="s">
        <v>180</v>
      </c>
      <c r="B69" t="s">
        <v>68</v>
      </c>
      <c r="C69" t="s">
        <v>306</v>
      </c>
      <c r="D69" t="s">
        <v>37</v>
      </c>
      <c r="E69">
        <v>17</v>
      </c>
      <c r="F69">
        <v>1666</v>
      </c>
    </row>
    <row r="70" spans="1:6" x14ac:dyDescent="0.3">
      <c r="A70" t="s">
        <v>181</v>
      </c>
      <c r="B70" t="s">
        <v>182</v>
      </c>
      <c r="C70" t="s">
        <v>307</v>
      </c>
      <c r="D70" t="s">
        <v>35</v>
      </c>
      <c r="E70">
        <v>10</v>
      </c>
      <c r="F70">
        <v>470</v>
      </c>
    </row>
    <row r="71" spans="1:6" x14ac:dyDescent="0.3">
      <c r="A71" t="s">
        <v>183</v>
      </c>
      <c r="B71" t="s">
        <v>184</v>
      </c>
      <c r="C71" t="s">
        <v>308</v>
      </c>
      <c r="D71" t="s">
        <v>11</v>
      </c>
      <c r="E71">
        <v>7</v>
      </c>
      <c r="F71">
        <v>224</v>
      </c>
    </row>
    <row r="72" spans="1:6" x14ac:dyDescent="0.3">
      <c r="A72" t="s">
        <v>185</v>
      </c>
      <c r="B72" t="s">
        <v>186</v>
      </c>
      <c r="C72" t="s">
        <v>309</v>
      </c>
      <c r="D72" t="s">
        <v>37</v>
      </c>
      <c r="E72">
        <v>18</v>
      </c>
      <c r="F72">
        <v>1764</v>
      </c>
    </row>
    <row r="73" spans="1:6" x14ac:dyDescent="0.3">
      <c r="A73" t="s">
        <v>187</v>
      </c>
      <c r="B73" t="s">
        <v>188</v>
      </c>
      <c r="C73" t="s">
        <v>310</v>
      </c>
      <c r="D73" t="s">
        <v>23</v>
      </c>
      <c r="E73">
        <v>19</v>
      </c>
      <c r="F73">
        <v>456</v>
      </c>
    </row>
    <row r="74" spans="1:6" x14ac:dyDescent="0.3">
      <c r="A74" t="s">
        <v>189</v>
      </c>
      <c r="B74" t="s">
        <v>139</v>
      </c>
      <c r="C74" t="s">
        <v>311</v>
      </c>
      <c r="D74" t="s">
        <v>42</v>
      </c>
      <c r="E74">
        <v>1</v>
      </c>
      <c r="F74">
        <v>29</v>
      </c>
    </row>
    <row r="75" spans="1:6" x14ac:dyDescent="0.3">
      <c r="A75" t="s">
        <v>190</v>
      </c>
      <c r="B75" t="s">
        <v>191</v>
      </c>
      <c r="C75" t="s">
        <v>312</v>
      </c>
      <c r="D75" t="s">
        <v>8</v>
      </c>
      <c r="E75">
        <v>1</v>
      </c>
      <c r="F75">
        <v>96</v>
      </c>
    </row>
    <row r="76" spans="1:6" x14ac:dyDescent="0.3">
      <c r="A76" t="s">
        <v>192</v>
      </c>
      <c r="B76" t="s">
        <v>130</v>
      </c>
      <c r="C76" t="s">
        <v>313</v>
      </c>
      <c r="D76" t="s">
        <v>46</v>
      </c>
      <c r="E76">
        <v>19</v>
      </c>
      <c r="F76">
        <v>532</v>
      </c>
    </row>
    <row r="77" spans="1:6" x14ac:dyDescent="0.3">
      <c r="A77" t="s">
        <v>193</v>
      </c>
      <c r="B77" t="s">
        <v>194</v>
      </c>
      <c r="C77" t="s">
        <v>314</v>
      </c>
      <c r="D77" t="s">
        <v>27</v>
      </c>
      <c r="E77">
        <v>5</v>
      </c>
      <c r="F77">
        <v>185</v>
      </c>
    </row>
    <row r="78" spans="1:6" x14ac:dyDescent="0.3">
      <c r="A78" t="s">
        <v>195</v>
      </c>
      <c r="B78" t="s">
        <v>196</v>
      </c>
      <c r="C78" t="s">
        <v>315</v>
      </c>
      <c r="D78" t="s">
        <v>5</v>
      </c>
      <c r="E78">
        <v>14</v>
      </c>
      <c r="F78">
        <v>1064</v>
      </c>
    </row>
    <row r="79" spans="1:6" x14ac:dyDescent="0.3">
      <c r="A79" t="s">
        <v>197</v>
      </c>
      <c r="B79" t="s">
        <v>198</v>
      </c>
      <c r="C79" t="s">
        <v>316</v>
      </c>
      <c r="D79" t="s">
        <v>37</v>
      </c>
      <c r="E79">
        <v>18</v>
      </c>
      <c r="F79">
        <v>1764</v>
      </c>
    </row>
    <row r="80" spans="1:6" x14ac:dyDescent="0.3">
      <c r="A80" t="s">
        <v>199</v>
      </c>
      <c r="B80" t="s">
        <v>64</v>
      </c>
      <c r="C80" t="s">
        <v>317</v>
      </c>
      <c r="D80" t="s">
        <v>39</v>
      </c>
      <c r="E80">
        <v>14</v>
      </c>
      <c r="F80">
        <v>1162</v>
      </c>
    </row>
    <row r="81" spans="1:6" x14ac:dyDescent="0.3">
      <c r="A81" t="s">
        <v>200</v>
      </c>
      <c r="B81" t="s">
        <v>201</v>
      </c>
      <c r="C81" t="s">
        <v>318</v>
      </c>
      <c r="D81" t="s">
        <v>25</v>
      </c>
      <c r="E81">
        <v>6</v>
      </c>
      <c r="F81">
        <v>180</v>
      </c>
    </row>
    <row r="82" spans="1:6" x14ac:dyDescent="0.3">
      <c r="A82" t="s">
        <v>202</v>
      </c>
      <c r="B82" t="s">
        <v>203</v>
      </c>
      <c r="C82" t="s">
        <v>319</v>
      </c>
      <c r="D82" t="s">
        <v>29</v>
      </c>
      <c r="E82">
        <v>2</v>
      </c>
      <c r="F82">
        <v>118</v>
      </c>
    </row>
    <row r="83" spans="1:6" x14ac:dyDescent="0.3">
      <c r="A83" t="s">
        <v>204</v>
      </c>
      <c r="B83" t="s">
        <v>205</v>
      </c>
      <c r="C83" t="s">
        <v>320</v>
      </c>
      <c r="D83" t="s">
        <v>23</v>
      </c>
      <c r="E83">
        <v>5</v>
      </c>
      <c r="F83">
        <v>120</v>
      </c>
    </row>
    <row r="84" spans="1:6" x14ac:dyDescent="0.3">
      <c r="A84" t="s">
        <v>206</v>
      </c>
      <c r="B84" t="s">
        <v>173</v>
      </c>
      <c r="C84" t="s">
        <v>321</v>
      </c>
      <c r="D84" t="s">
        <v>27</v>
      </c>
      <c r="E84">
        <v>8</v>
      </c>
      <c r="F84">
        <v>296</v>
      </c>
    </row>
    <row r="85" spans="1:6" x14ac:dyDescent="0.3">
      <c r="A85" t="s">
        <v>207</v>
      </c>
      <c r="B85" t="s">
        <v>208</v>
      </c>
      <c r="C85" t="s">
        <v>322</v>
      </c>
      <c r="D85" t="s">
        <v>48</v>
      </c>
      <c r="E85">
        <v>1</v>
      </c>
      <c r="F85">
        <v>83</v>
      </c>
    </row>
    <row r="86" spans="1:6" x14ac:dyDescent="0.3">
      <c r="A86" t="s">
        <v>209</v>
      </c>
      <c r="B86" t="s">
        <v>210</v>
      </c>
      <c r="C86" t="s">
        <v>323</v>
      </c>
      <c r="D86" t="s">
        <v>27</v>
      </c>
      <c r="E86">
        <v>15</v>
      </c>
      <c r="F86">
        <v>555</v>
      </c>
    </row>
    <row r="87" spans="1:6" x14ac:dyDescent="0.3">
      <c r="A87" t="s">
        <v>211</v>
      </c>
      <c r="B87" t="s">
        <v>212</v>
      </c>
      <c r="C87" t="s">
        <v>324</v>
      </c>
      <c r="D87" t="s">
        <v>46</v>
      </c>
      <c r="E87">
        <v>5</v>
      </c>
      <c r="F87">
        <v>140</v>
      </c>
    </row>
    <row r="88" spans="1:6" x14ac:dyDescent="0.3">
      <c r="A88" t="s">
        <v>213</v>
      </c>
      <c r="B88" t="s">
        <v>76</v>
      </c>
      <c r="C88" t="s">
        <v>325</v>
      </c>
      <c r="D88" t="s">
        <v>18</v>
      </c>
      <c r="E88">
        <v>18</v>
      </c>
      <c r="F88">
        <v>1350</v>
      </c>
    </row>
    <row r="89" spans="1:6" x14ac:dyDescent="0.3">
      <c r="A89" t="s">
        <v>214</v>
      </c>
      <c r="B89" t="s">
        <v>90</v>
      </c>
      <c r="C89" t="s">
        <v>326</v>
      </c>
      <c r="D89" t="s">
        <v>18</v>
      </c>
      <c r="E89">
        <v>13</v>
      </c>
      <c r="F89">
        <v>975</v>
      </c>
    </row>
    <row r="90" spans="1:6" x14ac:dyDescent="0.3">
      <c r="A90" t="s">
        <v>215</v>
      </c>
      <c r="B90" t="s">
        <v>155</v>
      </c>
      <c r="C90" t="s">
        <v>327</v>
      </c>
      <c r="D90" t="s">
        <v>33</v>
      </c>
      <c r="E90">
        <v>17</v>
      </c>
      <c r="F90">
        <v>527</v>
      </c>
    </row>
    <row r="91" spans="1:6" x14ac:dyDescent="0.3">
      <c r="A91" t="s">
        <v>216</v>
      </c>
      <c r="B91" t="s">
        <v>217</v>
      </c>
      <c r="C91" t="s">
        <v>328</v>
      </c>
      <c r="D91" t="s">
        <v>18</v>
      </c>
      <c r="E91">
        <v>5</v>
      </c>
      <c r="F91">
        <v>375</v>
      </c>
    </row>
    <row r="92" spans="1:6" x14ac:dyDescent="0.3">
      <c r="A92" t="s">
        <v>218</v>
      </c>
      <c r="B92" t="s">
        <v>219</v>
      </c>
      <c r="C92" t="s">
        <v>329</v>
      </c>
      <c r="D92" t="s">
        <v>20</v>
      </c>
      <c r="E92">
        <v>7</v>
      </c>
      <c r="F92">
        <v>154</v>
      </c>
    </row>
    <row r="93" spans="1:6" x14ac:dyDescent="0.3">
      <c r="A93" t="s">
        <v>220</v>
      </c>
      <c r="B93" t="s">
        <v>221</v>
      </c>
      <c r="C93" t="s">
        <v>330</v>
      </c>
      <c r="D93" t="s">
        <v>23</v>
      </c>
      <c r="E93">
        <v>6</v>
      </c>
      <c r="F93">
        <v>144</v>
      </c>
    </row>
    <row r="94" spans="1:6" x14ac:dyDescent="0.3">
      <c r="A94" t="s">
        <v>222</v>
      </c>
      <c r="B94" t="s">
        <v>165</v>
      </c>
      <c r="C94" t="s">
        <v>331</v>
      </c>
      <c r="D94" t="s">
        <v>18</v>
      </c>
      <c r="E94">
        <v>18</v>
      </c>
      <c r="F94">
        <v>1350</v>
      </c>
    </row>
    <row r="95" spans="1:6" x14ac:dyDescent="0.3">
      <c r="A95" t="s">
        <v>223</v>
      </c>
      <c r="B95" t="s">
        <v>224</v>
      </c>
      <c r="C95" t="s">
        <v>332</v>
      </c>
      <c r="D95" t="s">
        <v>35</v>
      </c>
      <c r="E95">
        <v>12</v>
      </c>
      <c r="F95">
        <v>564</v>
      </c>
    </row>
    <row r="96" spans="1:6" x14ac:dyDescent="0.3">
      <c r="A96" t="s">
        <v>225</v>
      </c>
      <c r="B96" t="s">
        <v>226</v>
      </c>
      <c r="C96" t="s">
        <v>333</v>
      </c>
      <c r="D96" t="s">
        <v>25</v>
      </c>
      <c r="E96">
        <v>6</v>
      </c>
      <c r="F96">
        <v>180</v>
      </c>
    </row>
    <row r="97" spans="1:6" x14ac:dyDescent="0.3">
      <c r="A97" t="s">
        <v>227</v>
      </c>
      <c r="B97" t="s">
        <v>226</v>
      </c>
      <c r="C97" t="s">
        <v>334</v>
      </c>
      <c r="D97" t="s">
        <v>42</v>
      </c>
      <c r="E97">
        <v>4</v>
      </c>
      <c r="F97">
        <v>116</v>
      </c>
    </row>
    <row r="98" spans="1:6" x14ac:dyDescent="0.3">
      <c r="A98" t="s">
        <v>228</v>
      </c>
      <c r="B98" t="s">
        <v>208</v>
      </c>
      <c r="C98" t="s">
        <v>335</v>
      </c>
      <c r="D98" t="s">
        <v>20</v>
      </c>
      <c r="E98">
        <v>9</v>
      </c>
      <c r="F98">
        <v>198</v>
      </c>
    </row>
    <row r="99" spans="1:6" x14ac:dyDescent="0.3">
      <c r="A99" t="s">
        <v>229</v>
      </c>
      <c r="B99" t="s">
        <v>230</v>
      </c>
      <c r="C99" t="s">
        <v>336</v>
      </c>
      <c r="D99" t="s">
        <v>29</v>
      </c>
      <c r="E99">
        <v>4</v>
      </c>
      <c r="F99">
        <v>236</v>
      </c>
    </row>
    <row r="100" spans="1:6" x14ac:dyDescent="0.3">
      <c r="A100" t="s">
        <v>231</v>
      </c>
      <c r="B100" t="s">
        <v>232</v>
      </c>
      <c r="C100" t="s">
        <v>337</v>
      </c>
      <c r="D100" t="s">
        <v>8</v>
      </c>
      <c r="E100">
        <v>8</v>
      </c>
      <c r="F100">
        <v>768</v>
      </c>
    </row>
    <row r="101" spans="1:6" x14ac:dyDescent="0.3">
      <c r="A101" t="s">
        <v>233</v>
      </c>
      <c r="B101" t="s">
        <v>234</v>
      </c>
      <c r="C101" t="s">
        <v>338</v>
      </c>
      <c r="D101" t="s">
        <v>33</v>
      </c>
      <c r="E101">
        <v>1</v>
      </c>
      <c r="F101">
        <v>31</v>
      </c>
    </row>
    <row r="102" spans="1:6" ht="15.6" x14ac:dyDescent="0.3">
      <c r="A102" s="3"/>
      <c r="B102" s="3"/>
      <c r="C102" s="3"/>
      <c r="D102" s="3"/>
      <c r="E102" s="3"/>
      <c r="F102" s="3">
        <f>SUM(F2:F101)</f>
        <v>53109</v>
      </c>
    </row>
  </sheetData>
  <mergeCells count="1">
    <mergeCell ref="K4:L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="85" zoomScaleNormal="85" workbookViewId="0">
      <selection activeCell="Q24" sqref="Q24"/>
    </sheetView>
  </sheetViews>
  <sheetFormatPr defaultRowHeight="14.4" x14ac:dyDescent="0.3"/>
  <cols>
    <col min="1" max="2" width="10.33203125" customWidth="1"/>
  </cols>
  <sheetData>
    <row r="1" spans="1:2" ht="18" x14ac:dyDescent="0.35">
      <c r="A1" s="1" t="s">
        <v>235</v>
      </c>
    </row>
    <row r="3" spans="1:2" x14ac:dyDescent="0.3">
      <c r="A3" s="7" t="s">
        <v>339</v>
      </c>
      <c r="B3" s="8" t="s">
        <v>340</v>
      </c>
    </row>
    <row r="4" spans="1:2" x14ac:dyDescent="0.3">
      <c r="A4" s="5" t="s">
        <v>236</v>
      </c>
      <c r="B4" s="6">
        <f>SUM(PlantInventory!D2:D21)</f>
        <v>5661</v>
      </c>
    </row>
    <row r="5" spans="1:2" x14ac:dyDescent="0.3">
      <c r="A5" s="5" t="s">
        <v>237</v>
      </c>
      <c r="B5" s="6">
        <f>COUNTA(CustomerOrders!A2:A200)</f>
        <v>100</v>
      </c>
    </row>
    <row r="6" spans="1:2" x14ac:dyDescent="0.3">
      <c r="A6" s="9" t="s">
        <v>238</v>
      </c>
      <c r="B6" s="10">
        <f>SUM(CustomerOrders!F2:F200)</f>
        <v>106218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/>
  </sheetViews>
  <sheetFormatPr defaultRowHeight="14.4" x14ac:dyDescent="0.3"/>
  <sheetData>
    <row r="1" spans="1:2" x14ac:dyDescent="0.3">
      <c r="A1" t="s">
        <v>1</v>
      </c>
      <c r="B1" t="s">
        <v>54</v>
      </c>
    </row>
    <row r="2" spans="1:2" x14ac:dyDescent="0.3">
      <c r="A2" t="s">
        <v>19</v>
      </c>
      <c r="B2">
        <v>8850</v>
      </c>
    </row>
    <row r="3" spans="1:2" x14ac:dyDescent="0.3">
      <c r="A3" t="s">
        <v>9</v>
      </c>
      <c r="B3">
        <v>7200</v>
      </c>
    </row>
    <row r="4" spans="1:2" x14ac:dyDescent="0.3">
      <c r="A4" t="s">
        <v>38</v>
      </c>
      <c r="B4">
        <v>6762</v>
      </c>
    </row>
    <row r="5" spans="1:2" x14ac:dyDescent="0.3">
      <c r="A5" t="s">
        <v>40</v>
      </c>
      <c r="B5">
        <v>5146</v>
      </c>
    </row>
    <row r="6" spans="1:2" x14ac:dyDescent="0.3">
      <c r="A6" t="s">
        <v>36</v>
      </c>
      <c r="B6">
        <v>4183</v>
      </c>
    </row>
    <row r="7" spans="1:2" x14ac:dyDescent="0.3">
      <c r="A7" t="s">
        <v>49</v>
      </c>
      <c r="B7">
        <v>3403</v>
      </c>
    </row>
    <row r="8" spans="1:2" x14ac:dyDescent="0.3">
      <c r="A8" t="s">
        <v>28</v>
      </c>
      <c r="B8">
        <v>2368</v>
      </c>
    </row>
    <row r="9" spans="1:2" x14ac:dyDescent="0.3">
      <c r="A9" t="s">
        <v>6</v>
      </c>
      <c r="B9">
        <v>2356</v>
      </c>
    </row>
    <row r="10" spans="1:2" x14ac:dyDescent="0.3">
      <c r="A10" t="s">
        <v>24</v>
      </c>
      <c r="B10">
        <v>2328</v>
      </c>
    </row>
    <row r="11" spans="1:2" x14ac:dyDescent="0.3">
      <c r="A11" t="s">
        <v>26</v>
      </c>
      <c r="B11">
        <v>1890</v>
      </c>
    </row>
    <row r="12" spans="1:2" x14ac:dyDescent="0.3">
      <c r="A12" t="s">
        <v>12</v>
      </c>
      <c r="B12">
        <v>1792</v>
      </c>
    </row>
    <row r="13" spans="1:2" x14ac:dyDescent="0.3">
      <c r="A13" t="s">
        <v>47</v>
      </c>
      <c r="B13">
        <v>1484</v>
      </c>
    </row>
    <row r="14" spans="1:2" x14ac:dyDescent="0.3">
      <c r="A14" t="s">
        <v>34</v>
      </c>
      <c r="B14">
        <v>1054</v>
      </c>
    </row>
    <row r="15" spans="1:2" x14ac:dyDescent="0.3">
      <c r="A15" t="s">
        <v>14</v>
      </c>
      <c r="B15">
        <v>990</v>
      </c>
    </row>
    <row r="16" spans="1:2" x14ac:dyDescent="0.3">
      <c r="A16" t="s">
        <v>45</v>
      </c>
      <c r="B16">
        <v>900</v>
      </c>
    </row>
    <row r="17" spans="1:2" x14ac:dyDescent="0.3">
      <c r="A17" t="s">
        <v>30</v>
      </c>
      <c r="B17">
        <v>767</v>
      </c>
    </row>
    <row r="18" spans="1:2" x14ac:dyDescent="0.3">
      <c r="A18" t="s">
        <v>21</v>
      </c>
      <c r="B18">
        <v>572</v>
      </c>
    </row>
    <row r="19" spans="1:2" x14ac:dyDescent="0.3">
      <c r="A19" t="s">
        <v>43</v>
      </c>
      <c r="B19">
        <v>493</v>
      </c>
    </row>
    <row r="20" spans="1:2" x14ac:dyDescent="0.3">
      <c r="A20" t="s">
        <v>17</v>
      </c>
      <c r="B20">
        <v>459</v>
      </c>
    </row>
    <row r="21" spans="1:2" x14ac:dyDescent="0.3">
      <c r="A21" t="s">
        <v>32</v>
      </c>
      <c r="B21">
        <v>112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"/>
  <sheetViews>
    <sheetView zoomScale="59" workbookViewId="0">
      <selection activeCell="AB25" sqref="AB25"/>
    </sheetView>
  </sheetViews>
  <sheetFormatPr defaultRowHeight="14.4" x14ac:dyDescent="0.3"/>
  <cols>
    <col min="1" max="1" width="12.33203125" customWidth="1"/>
    <col min="2" max="2" width="14" customWidth="1"/>
  </cols>
  <sheetData>
    <row r="1" spans="1:13" x14ac:dyDescent="0.3">
      <c r="A1" t="s">
        <v>1</v>
      </c>
      <c r="B1" t="s">
        <v>54</v>
      </c>
    </row>
    <row r="2" spans="1:13" x14ac:dyDescent="0.3">
      <c r="A2" s="4" t="s">
        <v>19</v>
      </c>
      <c r="B2" s="4">
        <v>8850</v>
      </c>
    </row>
    <row r="3" spans="1:13" x14ac:dyDescent="0.3">
      <c r="A3" s="4" t="s">
        <v>9</v>
      </c>
      <c r="B3" s="4">
        <v>7200</v>
      </c>
      <c r="F3" s="15" t="s">
        <v>349</v>
      </c>
      <c r="G3" s="16"/>
      <c r="H3" s="16"/>
      <c r="I3" s="16"/>
      <c r="J3" s="16"/>
      <c r="K3" s="16"/>
      <c r="L3" s="16"/>
      <c r="M3" s="16"/>
    </row>
    <row r="4" spans="1:13" x14ac:dyDescent="0.3">
      <c r="A4" s="4" t="s">
        <v>38</v>
      </c>
      <c r="B4" s="4">
        <v>6762</v>
      </c>
      <c r="F4" s="16"/>
      <c r="G4" s="16"/>
      <c r="H4" s="16"/>
      <c r="I4" s="16"/>
      <c r="J4" s="16"/>
      <c r="K4" s="16"/>
      <c r="L4" s="16"/>
      <c r="M4" s="16"/>
    </row>
    <row r="5" spans="1:13" x14ac:dyDescent="0.3">
      <c r="A5" s="4" t="s">
        <v>40</v>
      </c>
      <c r="B5" s="4">
        <v>5146</v>
      </c>
    </row>
    <row r="6" spans="1:13" x14ac:dyDescent="0.3">
      <c r="A6" s="4" t="s">
        <v>36</v>
      </c>
      <c r="B6" s="4">
        <v>4183</v>
      </c>
    </row>
  </sheetData>
  <mergeCells count="1">
    <mergeCell ref="F3:M4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PlantInventory</vt:lpstr>
      <vt:lpstr>Sheet1</vt:lpstr>
      <vt:lpstr>CustomerOrders</vt:lpstr>
      <vt:lpstr>Summary</vt:lpstr>
      <vt:lpstr>ChartData</vt:lpstr>
      <vt:lpstr>Top5Revenue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SInha</dc:creator>
  <cp:lastModifiedBy>Suraj Sinha</cp:lastModifiedBy>
  <dcterms:created xsi:type="dcterms:W3CDTF">2025-08-05T04:48:08Z</dcterms:created>
  <dcterms:modified xsi:type="dcterms:W3CDTF">2025-08-05T05:34:16Z</dcterms:modified>
</cp:coreProperties>
</file>