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\Desktop\Новая папка\"/>
    </mc:Choice>
  </mc:AlternateContent>
  <bookViews>
    <workbookView xWindow="0" yWindow="0" windowWidth="28800" windowHeight="11700"/>
  </bookViews>
  <sheets>
    <sheet name="const" sheetId="4" r:id="rId1"/>
    <sheet name="Loot (clothes)" sheetId="1" r:id="rId2"/>
    <sheet name="Loot (weapon)" sheetId="2" r:id="rId3"/>
    <sheet name="Loot (items)" sheetId="3" r:id="rId4"/>
  </sheets>
  <definedNames>
    <definedName name="_xlnm._FilterDatabase" localSheetId="1" hidden="1">'Loot (clothes)'!$A$1:$P$6</definedName>
    <definedName name="_xlnm._FilterDatabase" localSheetId="3" hidden="1">'Loot (items)'!$A$1:$N$4</definedName>
    <definedName name="_xlnm._FilterDatabase" localSheetId="2" hidden="1">'Loot (weapon)'!$A$1:$P$4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4" i="2"/>
  <c r="G3" i="2"/>
  <c r="G2" i="2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<sst xmlns="http://schemas.openxmlformats.org/spreadsheetml/2006/main" count="195" uniqueCount="93">
  <si>
    <t>Изображение</t>
  </si>
  <si>
    <t>Описание</t>
  </si>
  <si>
    <t>Скорость применения</t>
  </si>
  <si>
    <t xml:space="preserve">Стоимость </t>
  </si>
  <si>
    <t xml:space="preserve">Сила </t>
  </si>
  <si>
    <t>Ловкость</t>
  </si>
  <si>
    <t>Редкость</t>
  </si>
  <si>
    <t>Шляпа</t>
  </si>
  <si>
    <t>Броня Даэдра</t>
  </si>
  <si>
    <t>Наручи норда</t>
  </si>
  <si>
    <t>Шлёпанцы</t>
  </si>
  <si>
    <t>Меч</t>
  </si>
  <si>
    <t>Валына</t>
  </si>
  <si>
    <t>Кроссовки Ромы</t>
  </si>
  <si>
    <t>Головняк</t>
  </si>
  <si>
    <t>Броник</t>
  </si>
  <si>
    <t>Наручи</t>
  </si>
  <si>
    <t>Обувка</t>
  </si>
  <si>
    <t>Расходник</t>
  </si>
  <si>
    <t>Мгновенное</t>
  </si>
  <si>
    <t>Быстрое</t>
  </si>
  <si>
    <t>Медленное</t>
  </si>
  <si>
    <t>Базовая</t>
  </si>
  <si>
    <t>Обычная</t>
  </si>
  <si>
    <t>Редкая</t>
  </si>
  <si>
    <t>Эпическая</t>
  </si>
  <si>
    <t>Легендарная</t>
  </si>
  <si>
    <t>Тяжесть</t>
  </si>
  <si>
    <t>Легкая</t>
  </si>
  <si>
    <t>Средняя</t>
  </si>
  <si>
    <t>Тяжелая</t>
  </si>
  <si>
    <t>None</t>
  </si>
  <si>
    <t>Удар</t>
  </si>
  <si>
    <t>Имя способности</t>
  </si>
  <si>
    <t>Защитная позиция</t>
  </si>
  <si>
    <t xml:space="preserve">Блок </t>
  </si>
  <si>
    <t>Быстрый бег</t>
  </si>
  <si>
    <t>Ускорение</t>
  </si>
  <si>
    <t>Кулак</t>
  </si>
  <si>
    <t>№</t>
  </si>
  <si>
    <t>Тип Lc</t>
  </si>
  <si>
    <t>Тип Lw</t>
  </si>
  <si>
    <t>Тип Li</t>
  </si>
  <si>
    <t>Одноручное</t>
  </si>
  <si>
    <t>Двуручное</t>
  </si>
  <si>
    <t>Тип Лута</t>
  </si>
  <si>
    <t>Шмотка</t>
  </si>
  <si>
    <t>Оружие</t>
  </si>
  <si>
    <t>Предмет</t>
  </si>
  <si>
    <t>Имя Оружия</t>
  </si>
  <si>
    <t>Имя Шмотки</t>
  </si>
  <si>
    <t>Тип Оружия</t>
  </si>
  <si>
    <t>Тип Шмотки</t>
  </si>
  <si>
    <t>Мощный удар</t>
  </si>
  <si>
    <t>Удар кулаком</t>
  </si>
  <si>
    <t>Сила (Дамаг)</t>
  </si>
  <si>
    <t>Ловкость (штраф себе)</t>
  </si>
  <si>
    <t>Банка яжки</t>
  </si>
  <si>
    <t>Чебурек</t>
  </si>
  <si>
    <t>Дошик</t>
  </si>
  <si>
    <t>Тип Предмета</t>
  </si>
  <si>
    <t>Бахнуть яжки</t>
  </si>
  <si>
    <t>Прибавь себе +10 Силы</t>
  </si>
  <si>
    <t>Прибавь себе +5 Ловкости</t>
  </si>
  <si>
    <t>Прибавь себе +1 Выносливости</t>
  </si>
  <si>
    <t>Индекс Шмотки</t>
  </si>
  <si>
    <t>Индекс Способности</t>
  </si>
  <si>
    <t>Индекс Оружия</t>
  </si>
  <si>
    <t>Индекс Предмета</t>
  </si>
  <si>
    <t>Имя Предмета</t>
  </si>
  <si>
    <t>CLc001a</t>
  </si>
  <si>
    <t>CLc002a</t>
  </si>
  <si>
    <t>CLc003a</t>
  </si>
  <si>
    <t>CLc004a</t>
  </si>
  <si>
    <t>CLc005a</t>
  </si>
  <si>
    <t>CLw001a</t>
  </si>
  <si>
    <t>CLw002a</t>
  </si>
  <si>
    <t>CLw003a</t>
  </si>
  <si>
    <t>CLc001i</t>
  </si>
  <si>
    <t>CLc002i</t>
  </si>
  <si>
    <t>CLc003i</t>
  </si>
  <si>
    <t>CLc004i</t>
  </si>
  <si>
    <t>CLc005i</t>
  </si>
  <si>
    <t>CLw002i</t>
  </si>
  <si>
    <t>CLw003i</t>
  </si>
  <si>
    <t>CLi001i</t>
  </si>
  <si>
    <t>CLi002i</t>
  </si>
  <si>
    <t>CLi003i</t>
  </si>
  <si>
    <t>CLi001a</t>
  </si>
  <si>
    <t>CLi002a</t>
  </si>
  <si>
    <t>CLi003a</t>
  </si>
  <si>
    <t>Эффект</t>
  </si>
  <si>
    <t>CLw001i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</si>
</sst>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sheetData>
    <row r="1" spans="1:7" x14ac:dyDescent="0.25">
      <c r="A1" s="1" t="s">
        <v>45</v>
      </c>
      <c r="B1" s="1" t="s">
        <v>40</v>
      </c>
      <c r="C1" s="1" t="s">
        <v>41</v>
      </c>
      <c r="D1" s="1" t="s">
        <v>42</v>
      </c>
      <c r="E1" s="1" t="s">
        <v>27</v>
      </c>
      <c r="F1" s="1" t="s">
        <v>2</v>
      </c>
      <c r="G1" s="1" t="s">
        <v>6</v>
      </c>
    </row>
    <row r="2" spans="1:7" x14ac:dyDescent="0.25">
      <c r="A2" t="s">
        <v>46</v>
      </c>
      <c r="B2" t="s">
        <v>14</v>
      </c>
      <c r="C2" t="s">
        <v>43</v>
      </c>
      <c r="D2" t="s">
        <v>18</v>
      </c>
      <c r="E2" t="s">
        <v>28</v>
      </c>
      <c r="F2" t="s">
        <v>19</v>
      </c>
      <c r="G2" t="s">
        <v>22</v>
      </c>
    </row>
    <row r="3" spans="1:7" x14ac:dyDescent="0.25">
      <c r="A3" t="s">
        <v>47</v>
      </c>
      <c r="B3" t="s">
        <v>15</v>
      </c>
      <c r="C3" t="s">
        <v>44</v>
      </c>
      <c r="E3" t="s">
        <v>29</v>
      </c>
      <c r="F3" t="s">
        <v>20</v>
      </c>
      <c r="G3" t="s">
        <v>23</v>
      </c>
    </row>
    <row r="4" spans="1:7" x14ac:dyDescent="0.25">
      <c r="A4" t="s">
        <v>48</v>
      </c>
      <c r="B4" t="s">
        <v>16</v>
      </c>
      <c r="E4" t="s">
        <v>30</v>
      </c>
      <c r="F4" t="s">
        <v>21</v>
      </c>
      <c r="G4" t="s">
        <v>24</v>
      </c>
    </row>
    <row r="5" spans="1:7" x14ac:dyDescent="0.25">
      <c r="B5" t="s">
        <v>17</v>
      </c>
      <c r="G5" t="s">
        <v>25</v>
      </c>
    </row>
    <row r="6" spans="1:7" x14ac:dyDescent="0.25">
      <c r="G6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customWidth="1"/>
    <col min="2" max="2" width="10.140625" customWidth="1"/>
    <col min="3" max="3" width="21.28515625" customWidth="1"/>
    <col min="4" max="4" width="10.42578125" customWidth="1"/>
    <col min="5" max="5" width="10.85546875" customWidth="1"/>
    <col min="6" max="6" width="21.140625" customWidth="1"/>
  </cols>
  <sheetData>
    <row r="1" spans="1:22" x14ac:dyDescent="0.25">
      <c r="A1" s="1" t="s">
        <v>39</v>
      </c>
      <c r="B1" s="1" t="s">
        <v>45</v>
      </c>
      <c r="C1" s="1" t="s">
        <v>50</v>
      </c>
      <c r="D1" s="1" t="s">
        <v>52</v>
      </c>
      <c r="E1" s="1" t="s">
        <v>27</v>
      </c>
      <c r="F1" s="1" t="s">
        <v>33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91</v>
      </c>
      <c r="L1" s="1" t="s">
        <v>6</v>
      </c>
      <c r="M1" s="1" t="s">
        <v>0</v>
      </c>
      <c r="N1" s="1" t="s">
        <v>1</v>
      </c>
      <c r="O1" s="1" t="s">
        <v>65</v>
      </c>
      <c r="P1" s="1" t="s">
        <v>66</v>
      </c>
      <c r="V1" s="1"/>
    </row>
    <row r="2" spans="1:22" x14ac:dyDescent="0.25">
      <c r="A2">
        <v>1</v>
      </c>
      <c r="B2" t="s">
        <v>46</v>
      </c>
      <c r="C2" t="s">
        <v>8</v>
      </c>
      <c r="D2" t="s">
        <v>15</v>
      </c>
      <c r="E2" t="s">
        <v>30</v>
      </c>
      <c r="F2" t="s">
        <v>34</v>
      </c>
      <c r="G2" t="str">
        <f>IF(E2="Тяжелая", "Медленное", IF(E2="Средняя", "Быстрое", IF(E2="Легкая", "Мгновенное",0)))</f>
        <v>Медленное</v>
      </c>
      <c r="H2">
        <v>2</v>
      </c>
      <c r="I2">
        <v>2</v>
      </c>
      <c r="J2">
        <v>2</v>
      </c>
      <c r="K2" t="s">
        <v>31</v>
      </c>
      <c r="L2" t="s">
        <v>25</v>
      </c>
      <c r="M2" t="s">
        <v>31</v>
      </c>
      <c r="N2" t="s">
        <v>31</v>
      </c>
      <c r="O2" t="s">
        <v>78</v>
      </c>
      <c r="P2" t="s">
        <v>70</v>
      </c>
    </row>
    <row r="3" spans="1:22" x14ac:dyDescent="0.25">
      <c r="A3">
        <v>2</v>
      </c>
      <c r="B3" t="s">
        <v>46</v>
      </c>
      <c r="C3" t="s">
        <v>9</v>
      </c>
      <c r="D3" t="s">
        <v>16</v>
      </c>
      <c r="E3" t="s">
        <v>29</v>
      </c>
      <c r="F3" t="s">
        <v>35</v>
      </c>
      <c r="G3" t="str">
        <f t="shared" ref="G3:G6" si="0">IF(E3="Тяжелая", "Медленное", IF(E3="Средняя", "Быстрое", IF(E3="Легкая", "Мгновенное",0)))</f>
        <v>Быстрое</v>
      </c>
      <c r="H3">
        <v>3</v>
      </c>
      <c r="I3">
        <v>3</v>
      </c>
      <c r="J3">
        <v>3</v>
      </c>
      <c r="K3" t="s">
        <v>31</v>
      </c>
      <c r="L3" t="s">
        <v>24</v>
      </c>
      <c r="M3" t="s">
        <v>31</v>
      </c>
      <c r="N3" t="s">
        <v>31</v>
      </c>
      <c r="O3" t="s">
        <v>79</v>
      </c>
      <c r="P3" t="s">
        <v>71</v>
      </c>
    </row>
    <row r="4" spans="1:22" x14ac:dyDescent="0.25">
      <c r="A4">
        <v>3</v>
      </c>
      <c r="B4" t="s">
        <v>46</v>
      </c>
      <c r="C4" t="s">
        <v>10</v>
      </c>
      <c r="D4" t="s">
        <v>17</v>
      </c>
      <c r="E4" t="s">
        <v>28</v>
      </c>
      <c r="F4" t="s">
        <v>36</v>
      </c>
      <c r="G4" t="str">
        <f t="shared" si="0"/>
        <v>Мгновенное</v>
      </c>
      <c r="H4">
        <v>4</v>
      </c>
      <c r="I4">
        <v>4</v>
      </c>
      <c r="J4">
        <v>4</v>
      </c>
      <c r="K4" t="s">
        <v>31</v>
      </c>
      <c r="L4" t="s">
        <v>23</v>
      </c>
      <c r="M4" t="s">
        <v>31</v>
      </c>
      <c r="N4" t="s">
        <v>31</v>
      </c>
      <c r="O4" t="s">
        <v>80</v>
      </c>
      <c r="P4" t="s">
        <v>72</v>
      </c>
    </row>
    <row r="5" spans="1:22" x14ac:dyDescent="0.25">
      <c r="A5">
        <v>4</v>
      </c>
      <c r="B5" t="s">
        <v>46</v>
      </c>
      <c r="C5" t="s">
        <v>7</v>
      </c>
      <c r="D5" t="s">
        <v>14</v>
      </c>
      <c r="E5" t="s">
        <v>28</v>
      </c>
      <c r="F5" t="s">
        <v>34</v>
      </c>
      <c r="G5" t="str">
        <f t="shared" si="0"/>
        <v>Мгновенное</v>
      </c>
      <c r="H5">
        <v>1</v>
      </c>
      <c r="I5">
        <v>1</v>
      </c>
      <c r="J5">
        <v>1</v>
      </c>
      <c r="K5" t="s">
        <v>31</v>
      </c>
      <c r="L5" t="s">
        <v>23</v>
      </c>
      <c r="M5" t="s">
        <v>31</v>
      </c>
      <c r="N5" t="s">
        <v>31</v>
      </c>
      <c r="O5" t="s">
        <v>81</v>
      </c>
      <c r="P5" t="s">
        <v>73</v>
      </c>
    </row>
    <row r="6" spans="1:22" x14ac:dyDescent="0.25">
      <c r="A6">
        <v>5</v>
      </c>
      <c r="B6" t="s">
        <v>46</v>
      </c>
      <c r="C6" t="s">
        <v>13</v>
      </c>
      <c r="D6" t="s">
        <v>17</v>
      </c>
      <c r="E6" t="s">
        <v>28</v>
      </c>
      <c r="F6" t="s">
        <v>37</v>
      </c>
      <c r="G6" t="str">
        <f t="shared" si="0"/>
        <v>Мгновенное</v>
      </c>
      <c r="H6">
        <v>2</v>
      </c>
      <c r="I6">
        <v>5</v>
      </c>
      <c r="J6">
        <v>5</v>
      </c>
      <c r="K6" t="s">
        <v>31</v>
      </c>
      <c r="L6" t="s">
        <v>26</v>
      </c>
      <c r="M6" t="s">
        <v>31</v>
      </c>
      <c r="N6" t="s">
        <v>31</v>
      </c>
      <c r="O6" t="s">
        <v>82</v>
      </c>
      <c r="P6" t="s">
        <v>74</v>
      </c>
    </row>
  </sheetData>
  <autoFilter ref="A1:P6"/>
  <dataValidations count="1">
    <dataValidation type="list" allowBlank="1" showInputMessage="1" showErrorMessage="1" sqref="B13">
      <formula1>$V$2:$V$9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const!$B$2:$B$5</xm:f>
          </x14:formula1>
          <xm:sqref>D2:D6</xm:sqref>
        </x14:dataValidation>
        <x14:dataValidation type="list" allowBlank="1" showInputMessage="1" showErrorMessage="1">
          <x14:formula1>
            <xm:f>const!$E$2:$E$4</xm:f>
          </x14:formula1>
          <xm:sqref>C13 E2:E6</xm:sqref>
        </x14:dataValidation>
        <x14:dataValidation type="list" allowBlank="1" showInputMessage="1" showErrorMessage="1">
          <x14:formula1>
            <xm:f>const!$G$2:$G$6</xm:f>
          </x14:formula1>
          <xm:sqref>I13 L2:L6</xm:sqref>
        </x14:dataValidation>
        <x14:dataValidation type="list" allowBlank="1" showInputMessage="1" showErrorMessage="1">
          <x14:formula1>
            <xm:f>const!$A$2:$A$4</xm:f>
          </x14:formula1>
          <xm:sqref>B2:B6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8" customWidth="1"/>
    <col min="3" max="3" width="17.85546875" customWidth="1"/>
    <col min="4" max="4" width="11.7109375" customWidth="1"/>
    <col min="5" max="5" width="11" customWidth="1"/>
    <col min="6" max="6" width="18.28515625" customWidth="1"/>
    <col min="7" max="7" width="11" customWidth="1"/>
  </cols>
  <sheetData>
    <row r="1" spans="1:16" x14ac:dyDescent="0.25">
      <c r="A1" s="1" t="s">
        <v>39</v>
      </c>
      <c r="B1" s="1" t="s">
        <v>45</v>
      </c>
      <c r="C1" s="1" t="s">
        <v>49</v>
      </c>
      <c r="D1" s="1" t="s">
        <v>51</v>
      </c>
      <c r="E1" s="1" t="s">
        <v>27</v>
      </c>
      <c r="F1" s="1" t="s">
        <v>33</v>
      </c>
      <c r="G1" s="1" t="s">
        <v>2</v>
      </c>
      <c r="H1" s="1" t="s">
        <v>3</v>
      </c>
      <c r="I1" s="1" t="s">
        <v>55</v>
      </c>
      <c r="J1" s="1" t="s">
        <v>56</v>
      </c>
      <c r="K1" s="1" t="s">
        <v>91</v>
      </c>
      <c r="L1" s="1" t="s">
        <v>6</v>
      </c>
      <c r="M1" s="1" t="s">
        <v>0</v>
      </c>
      <c r="N1" s="1" t="s">
        <v>1</v>
      </c>
      <c r="O1" s="1" t="s">
        <v>67</v>
      </c>
      <c r="P1" s="1" t="s">
        <v>66</v>
      </c>
    </row>
    <row r="2" spans="1:16" x14ac:dyDescent="0.25">
      <c r="A2">
        <v>1</v>
      </c>
      <c r="B2" t="s">
        <v>47</v>
      </c>
      <c r="C2" t="s">
        <v>11</v>
      </c>
      <c r="D2" t="s">
        <v>43</v>
      </c>
      <c r="E2" t="s">
        <v>28</v>
      </c>
      <c r="F2" t="s">
        <v>32</v>
      </c>
      <c r="G2" t="str">
        <f>IF(E2="Тяжелая", "Медленное", IF(E2="Средняя", "Быстрое", IF(E2="Легкая", "Мгновенное",0)))</f>
        <v>Мгновенное</v>
      </c>
      <c r="H2">
        <v>2</v>
      </c>
      <c r="I2">
        <v>-3</v>
      </c>
      <c r="J2">
        <v>0</v>
      </c>
      <c r="K2" t="s">
        <v>31</v>
      </c>
      <c r="L2" t="s">
        <v>25</v>
      </c>
      <c r="M2" t="s">
        <v>31</v>
      </c>
      <c r="N2" t="s">
        <v>31</v>
      </c>
      <c r="O2" t="s">
        <v>92</v>
      </c>
      <c r="P2" t="s">
        <v>75</v>
      </c>
    </row>
    <row r="3" spans="1:16" x14ac:dyDescent="0.25">
      <c r="A3">
        <v>2</v>
      </c>
      <c r="B3" t="s">
        <v>47</v>
      </c>
      <c r="C3" t="s">
        <v>12</v>
      </c>
      <c r="D3" t="s">
        <v>43</v>
      </c>
      <c r="E3" t="s">
        <v>29</v>
      </c>
      <c r="F3" t="s">
        <v>53</v>
      </c>
      <c r="G3" t="str">
        <f t="shared" ref="G3:G4" si="0">IF(E3="Тяжелая", "Медленное", IF(E3="Средняя", "Быстрое", IF(E3="Легкая", "Мгновенное",0)))</f>
        <v>Быстрое</v>
      </c>
      <c r="H3">
        <v>3</v>
      </c>
      <c r="I3">
        <v>-4</v>
      </c>
      <c r="J3">
        <v>-2</v>
      </c>
      <c r="K3" t="s">
        <v>31</v>
      </c>
      <c r="L3" t="s">
        <v>24</v>
      </c>
      <c r="M3" t="s">
        <v>31</v>
      </c>
      <c r="N3" t="s">
        <v>31</v>
      </c>
      <c r="O3" t="s">
        <v>83</v>
      </c>
      <c r="P3" t="s">
        <v>76</v>
      </c>
    </row>
    <row r="4" spans="1:16" x14ac:dyDescent="0.25">
      <c r="A4">
        <v>3</v>
      </c>
      <c r="B4" t="s">
        <v>47</v>
      </c>
      <c r="C4" t="s">
        <v>38</v>
      </c>
      <c r="D4" t="s">
        <v>44</v>
      </c>
      <c r="E4" t="s">
        <v>30</v>
      </c>
      <c r="F4" t="s">
        <v>54</v>
      </c>
      <c r="G4" t="str">
        <f t="shared" si="0"/>
        <v>Медленное</v>
      </c>
      <c r="H4">
        <v>4</v>
      </c>
      <c r="I4">
        <v>-8</v>
      </c>
      <c r="J4">
        <v>-4</v>
      </c>
      <c r="K4" t="s">
        <v>31</v>
      </c>
      <c r="L4" t="s">
        <v>23</v>
      </c>
      <c r="M4" t="s">
        <v>31</v>
      </c>
      <c r="N4" t="s">
        <v>31</v>
      </c>
      <c r="O4" t="s">
        <v>84</v>
      </c>
      <c r="P4" t="s">
        <v>77</v>
      </c>
    </row>
  </sheetData>
  <autoFilter ref="A1:P4"/>
  <dataValidations count="8">
    <dataValidation type="list" allowBlank="1" showInputMessage="1" showErrorMessage="1" sqref="J15:J16">
      <formula1>$S$6:$S$10</formula1>
    </dataValidation>
    <dataValidation type="list" allowBlank="1" showInputMessage="1" showErrorMessage="1" sqref="D15:D16">
      <formula1>$Q$6:$Q$8</formula1>
    </dataValidation>
    <dataValidation type="list" allowBlank="1" showInputMessage="1" showErrorMessage="1" sqref="E15:E16">
      <formula1>$R$6:$R$8</formula1>
    </dataValidation>
    <dataValidation type="list" allowBlank="1" showInputMessage="1" showErrorMessage="1" sqref="C15:C16">
      <formula1>$P$6:$P$13</formula1>
    </dataValidation>
    <dataValidation type="list" allowBlank="1" showInputMessage="1" showErrorMessage="1" sqref="B17">
      <formula1>$V$2:$V$5</formula1>
    </dataValidation>
    <dataValidation type="list" allowBlank="1" showInputMessage="1" showErrorMessage="1" sqref="J17">
      <formula1>$Y$2:$Y$6</formula1>
    </dataValidation>
    <dataValidation type="list" allowBlank="1" showInputMessage="1" showErrorMessage="1" sqref="C17">
      <formula1>$W$2:$W$4</formula1>
    </dataValidation>
    <dataValidation type="list" allowBlank="1" showInputMessage="1" showErrorMessage="1" sqref="E17">
      <formula1>$X$2:$X$4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const!$G$2:$G$6</xm:f>
          </x14:formula1>
          <xm:sqref>L2:L6 L8:L10</xm:sqref>
        </x14:dataValidation>
        <x14:dataValidation type="list" allowBlank="1" showInputMessage="1" showErrorMessage="1">
          <x14:formula1>
            <xm:f>const!$E$2:$E$4</xm:f>
          </x14:formula1>
          <xm:sqref>E2:E6 E8:E10</xm:sqref>
        </x14:dataValidation>
        <x14:dataValidation type="list" allowBlank="1" showInputMessage="1" showErrorMessage="1">
          <x14:formula1>
            <xm:f>const!$A$2:$A$4</xm:f>
          </x14:formula1>
          <xm:sqref>B2:B6 B8:B10</xm:sqref>
        </x14:dataValidation>
        <x14:dataValidation type="list" allowBlank="1" showInputMessage="1" showErrorMessage="1">
          <x14:formula1>
            <xm:f>const!$C$2:$C$3</xm:f>
          </x14:formula1>
          <xm:sqref>D2:D6 D8:D10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8.140625" customWidth="1"/>
    <col min="4" max="4" width="12.5703125" style="3" customWidth="1"/>
    <col min="6" max="6" width="18.140625" customWidth="1"/>
    <col min="9" max="10" width="9.140625" style="3"/>
  </cols>
  <sheetData>
    <row r="1" spans="1:14" x14ac:dyDescent="0.25">
      <c r="A1" s="1" t="s">
        <v>39</v>
      </c>
      <c r="B1" s="1" t="s">
        <v>45</v>
      </c>
      <c r="C1" s="1" t="s">
        <v>69</v>
      </c>
      <c r="D1" s="2" t="s">
        <v>60</v>
      </c>
      <c r="E1" s="1" t="s">
        <v>27</v>
      </c>
      <c r="F1" s="1" t="s">
        <v>33</v>
      </c>
      <c r="G1" s="1" t="s">
        <v>2</v>
      </c>
      <c r="H1" s="1" t="s">
        <v>3</v>
      </c>
      <c r="I1" s="1" t="s">
        <v>91</v>
      </c>
      <c r="J1" s="1" t="s">
        <v>6</v>
      </c>
      <c r="K1" s="1" t="s">
        <v>0</v>
      </c>
      <c r="L1" s="1" t="s">
        <v>1</v>
      </c>
      <c r="M1" s="1" t="s">
        <v>68</v>
      </c>
      <c r="N1" s="1" t="s">
        <v>66</v>
      </c>
    </row>
    <row r="2" spans="1:14" x14ac:dyDescent="0.25">
      <c r="A2">
        <v>1</v>
      </c>
      <c r="B2" t="s">
        <v>48</v>
      </c>
      <c r="C2" t="s">
        <v>57</v>
      </c>
      <c r="D2" s="3" t="s">
        <v>18</v>
      </c>
      <c r="E2" t="s">
        <v>28</v>
      </c>
      <c r="F2" t="s">
        <v>61</v>
      </c>
      <c r="G2" t="str">
        <f>IF(E2="Тяжелая", "Медленное", IF(E2="Средняя", "Быстрое", IF(E2="Легкая", "Мгновенное",0)))</f>
        <v>Мгновенное</v>
      </c>
      <c r="H2">
        <v>0</v>
      </c>
      <c r="I2" t="s">
        <v>63</v>
      </c>
      <c r="J2" t="s">
        <v>25</v>
      </c>
      <c r="K2" t="s">
        <v>31</v>
      </c>
      <c r="L2" t="s">
        <v>31</v>
      </c>
      <c r="M2" t="s">
        <v>85</v>
      </c>
      <c r="N2" t="s">
        <v>88</v>
      </c>
    </row>
    <row r="3" spans="1:14" x14ac:dyDescent="0.25">
      <c r="A3">
        <v>2</v>
      </c>
      <c r="B3" t="s">
        <v>48</v>
      </c>
      <c r="C3" t="s">
        <v>58</v>
      </c>
      <c r="D3" s="3" t="s">
        <v>18</v>
      </c>
      <c r="E3" t="s">
        <v>29</v>
      </c>
      <c r="F3" t="s">
        <v>53</v>
      </c>
      <c r="G3" t="str">
        <f t="shared" ref="G3:G4" si="0">IF(E3="Тяжелая", "Медленное", IF(E3="Средняя", "Быстрое", IF(E3="Легкая", "Мгновенное",0)))</f>
        <v>Быстрое</v>
      </c>
      <c r="H3">
        <v>1</v>
      </c>
      <c r="I3" t="s">
        <v>62</v>
      </c>
      <c r="J3" t="s">
        <v>24</v>
      </c>
      <c r="K3" t="s">
        <v>31</v>
      </c>
      <c r="L3" t="s">
        <v>31</v>
      </c>
      <c r="M3" t="s">
        <v>86</v>
      </c>
      <c r="N3" t="s">
        <v>89</v>
      </c>
    </row>
    <row r="4" spans="1:14" x14ac:dyDescent="0.25">
      <c r="A4">
        <v>3</v>
      </c>
      <c r="B4" t="s">
        <v>48</v>
      </c>
      <c r="C4" t="s">
        <v>59</v>
      </c>
      <c r="D4" s="3" t="s">
        <v>18</v>
      </c>
      <c r="E4" t="s">
        <v>30</v>
      </c>
      <c r="F4" t="s">
        <v>54</v>
      </c>
      <c r="G4" t="str">
        <f t="shared" si="0"/>
        <v>Медленное</v>
      </c>
      <c r="H4">
        <v>0</v>
      </c>
      <c r="I4" t="s">
        <v>64</v>
      </c>
      <c r="J4" t="s">
        <v>24</v>
      </c>
      <c r="K4" t="s">
        <v>31</v>
      </c>
      <c r="L4" t="s">
        <v>31</v>
      </c>
      <c r="M4" t="s">
        <v>87</v>
      </c>
      <c r="N4" t="s">
        <v>90</v>
      </c>
    </row>
  </sheetData>
  <autoFilter ref="A1:N4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const!$A$2:$A$4</xm:f>
          </x14:formula1>
          <xm:sqref>B2:B4</xm:sqref>
        </x14:dataValidation>
        <x14:dataValidation type="list" allowBlank="1" showInputMessage="1" showErrorMessage="1">
          <x14:formula1>
            <xm:f>const!$E$2:$E$4</xm:f>
          </x14:formula1>
          <xm:sqref>E2:E4</xm:sqref>
        </x14:dataValidation>
        <x14:dataValidation type="list" allowBlank="1" showInputMessage="1" showErrorMessage="1">
          <x14:formula1>
            <xm:f>const!$G$2:$G$6</xm:f>
          </x14:formula1>
          <xm:sqref>J2:J4</xm:sqref>
        </x14:dataValidation>
        <x14:dataValidation type="list" allowBlank="1" showInputMessage="1" showErrorMessage="1">
          <x14:formula1>
            <xm:f>const!$D$2</xm:f>
          </x14:formula1>
          <xm:sqref>D2:D4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const</vt:lpstr>
      <vt:lpstr>Loot (clothes)</vt:lpstr>
      <vt:lpstr>Loot (weapon)</vt:lpstr>
      <vt:lpstr>Loot (items)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sgse</dc:creator>
  <cp:lastModifiedBy>ds</cp:lastModifiedBy>
  <dcterms:created xsi:type="dcterms:W3CDTF">2015-06-05T18:19:34Z</dcterms:created>
  <dcterms:modified xsi:type="dcterms:W3CDTF">2023-10-30T17:27:50Z</dcterms:modified>
</cp:coreProperties>
</file>