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Retrolux\Model_v01\"/>
    </mc:Choice>
  </mc:AlternateContent>
  <xr:revisionPtr revIDLastSave="0" documentId="13_ncr:1_{A0D0F9AD-8DE7-463A-AC47-D64C9348D4C2}" xr6:coauthVersionLast="46" xr6:coauthVersionMax="46" xr10:uidLastSave="{00000000-0000-0000-0000-000000000000}"/>
  <bookViews>
    <workbookView xWindow="-120" yWindow="-16320" windowWidth="29040" windowHeight="16440" xr2:uid="{E67B34C4-0495-406D-95F5-8648605E11BE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3" l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</calcChain>
</file>

<file path=xl/sharedStrings.xml><?xml version="1.0" encoding="utf-8"?>
<sst xmlns="http://schemas.openxmlformats.org/spreadsheetml/2006/main" count="23" uniqueCount="23">
  <si>
    <t>project_id</t>
  </si>
  <si>
    <t>proposal_id</t>
  </si>
  <si>
    <t>option_id</t>
  </si>
  <si>
    <t>option_calculation_id</t>
  </si>
  <si>
    <t>net_replacement_cost</t>
  </si>
  <si>
    <t>total_savings_per_year</t>
  </si>
  <si>
    <t>roi</t>
  </si>
  <si>
    <t>created_at</t>
  </si>
  <si>
    <t>existing_kwh</t>
  </si>
  <si>
    <t>proposed_kwh</t>
  </si>
  <si>
    <t>kwh_proposed_annual_savings</t>
  </si>
  <si>
    <t>sum_sqft</t>
  </si>
  <si>
    <t>count_areas_sqft_null</t>
  </si>
  <si>
    <t>count_areas_sqft_not_null</t>
  </si>
  <si>
    <t>existing_eui_kbtu_over_sqft</t>
  </si>
  <si>
    <t>To improve:</t>
  </si>
  <si>
    <t>Just consider commercial buildings</t>
  </si>
  <si>
    <t>Just consider LED upgrade projects</t>
  </si>
  <si>
    <t>Find out why there are areas with no sqft</t>
  </si>
  <si>
    <t>Can some proposals be grouped?</t>
  </si>
  <si>
    <t>Make sure public EUI public just use lightning-dimension</t>
  </si>
  <si>
    <t>Identify more public variables of training examples</t>
  </si>
  <si>
    <t>roi*100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</si>
</sst>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41" formatCode="_ * #,##0_ ;_ * \-#,##0_ ;_ * &quot;-&quot;_ ;_ @_ "/>
  </numFmts>
  <fonts count="4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9" fontId="2" fillId="0" borderId="0" xfId="3" applyFont="1"/>
    <xf numFmtId="14" fontId="2" fillId="0" borderId="0" xfId="0" applyNumberFormat="1" applyFont="1"/>
    <xf numFmtId="41" fontId="2" fillId="0" borderId="0" xfId="1" applyFont="1"/>
    <xf numFmtId="42" fontId="2" fillId="0" borderId="0" xfId="2" applyFont="1"/>
    <xf numFmtId="0" fontId="3" fillId="0" borderId="0" xfId="0" applyFont="1"/>
  </cellXfs>
  <cellStyles count="4">
    <cellStyle name="Comma [0]" xfId="1" builtinId="6"/>
    <cellStyle name="Currency [0]" xfId="2" builtinId="7"/>
    <cellStyle name="Normal" xfId="0" builtinId="0"/>
    <cellStyle name="Percent" xfId="3" builtinId="5"/>
  </cellStyles>
  <dxfs count="1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 ROI prediction for a project-proposal-option with 1 public variable (EUI)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Data!$O$1</c:f>
              <c:strCache>
                <c:ptCount val="1"/>
                <c:pt idx="0">
                  <c:v> existing_eui_kbtu_over_sqft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95279108878147"/>
                  <c:y val="-0.15250661546405059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dk1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Data!$O$25:$O$104</c:f>
              <c:numCache>
                <c:formatCode>_(* #,##0_);_(* \(#,##0\);_(* "-"_);_(@_)</c:formatCode>
                <c:ptCount val="80"/>
                <c:pt idx="0">
                  <c:v>68.144934137899995</c:v>
                </c:pt>
                <c:pt idx="1">
                  <c:v>21.910488319999999</c:v>
                </c:pt>
                <c:pt idx="2">
                  <c:v>79.7972614391999</c:v>
                </c:pt>
                <c:pt idx="3">
                  <c:v>79.7972614391999</c:v>
                </c:pt>
                <c:pt idx="4">
                  <c:v>9.4652763600000007</c:v>
                </c:pt>
                <c:pt idx="5">
                  <c:v>25.653856834462498</c:v>
                </c:pt>
                <c:pt idx="6">
                  <c:v>14.3058653685792</c:v>
                </c:pt>
                <c:pt idx="7">
                  <c:v>19.881862811424</c:v>
                </c:pt>
                <c:pt idx="8">
                  <c:v>3.4256065792000001</c:v>
                </c:pt>
                <c:pt idx="9">
                  <c:v>25.308754103807999</c:v>
                </c:pt>
                <c:pt idx="10">
                  <c:v>160.40903481779901</c:v>
                </c:pt>
                <c:pt idx="11">
                  <c:v>26.259260749999999</c:v>
                </c:pt>
                <c:pt idx="12">
                  <c:v>22.8045887242105</c:v>
                </c:pt>
                <c:pt idx="13">
                  <c:v>35.902082127999897</c:v>
                </c:pt>
                <c:pt idx="14">
                  <c:v>160.40903481779901</c:v>
                </c:pt>
                <c:pt idx="15">
                  <c:v>37.689141383177102</c:v>
                </c:pt>
                <c:pt idx="16">
                  <c:v>26.037357912000001</c:v>
                </c:pt>
                <c:pt idx="17">
                  <c:v>0.48422361168</c:v>
                </c:pt>
                <c:pt idx="18">
                  <c:v>9.4748303519999997</c:v>
                </c:pt>
                <c:pt idx="19">
                  <c:v>27.64558138536</c:v>
                </c:pt>
                <c:pt idx="20">
                  <c:v>27.64558138536</c:v>
                </c:pt>
                <c:pt idx="21">
                  <c:v>26.917545310199898</c:v>
                </c:pt>
                <c:pt idx="22">
                  <c:v>20.885708940000001</c:v>
                </c:pt>
                <c:pt idx="23">
                  <c:v>34.749233759999903</c:v>
                </c:pt>
                <c:pt idx="24">
                  <c:v>3.4256065792000001</c:v>
                </c:pt>
                <c:pt idx="25">
                  <c:v>18.988727462170999</c:v>
                </c:pt>
                <c:pt idx="26">
                  <c:v>35.802059110991998</c:v>
                </c:pt>
                <c:pt idx="27">
                  <c:v>47.473252173912996</c:v>
                </c:pt>
                <c:pt idx="28">
                  <c:v>4.3975424094923001</c:v>
                </c:pt>
                <c:pt idx="29">
                  <c:v>4.3975424094923001</c:v>
                </c:pt>
                <c:pt idx="30">
                  <c:v>12.77505216</c:v>
                </c:pt>
                <c:pt idx="31">
                  <c:v>19.344573598463999</c:v>
                </c:pt>
                <c:pt idx="32">
                  <c:v>13.3209945599999</c:v>
                </c:pt>
                <c:pt idx="33">
                  <c:v>13.797056332799899</c:v>
                </c:pt>
                <c:pt idx="34">
                  <c:v>13.797056332799899</c:v>
                </c:pt>
                <c:pt idx="35">
                  <c:v>36.905706240000001</c:v>
                </c:pt>
                <c:pt idx="36">
                  <c:v>5.0329406213999999</c:v>
                </c:pt>
                <c:pt idx="37">
                  <c:v>23.292481891199898</c:v>
                </c:pt>
                <c:pt idx="38">
                  <c:v>7.2127944495360001</c:v>
                </c:pt>
                <c:pt idx="39">
                  <c:v>7.2127944495360001</c:v>
                </c:pt>
                <c:pt idx="40">
                  <c:v>32.759492088960002</c:v>
                </c:pt>
                <c:pt idx="41">
                  <c:v>32.759492088960002</c:v>
                </c:pt>
                <c:pt idx="42">
                  <c:v>11.913676373333301</c:v>
                </c:pt>
                <c:pt idx="43">
                  <c:v>7.07933998591432</c:v>
                </c:pt>
                <c:pt idx="44">
                  <c:v>9.4667928666666601</c:v>
                </c:pt>
                <c:pt idx="45">
                  <c:v>9.7372726628571407</c:v>
                </c:pt>
                <c:pt idx="46">
                  <c:v>19.237725605647</c:v>
                </c:pt>
                <c:pt idx="47">
                  <c:v>7.07933998591432</c:v>
                </c:pt>
                <c:pt idx="48">
                  <c:v>55.110326174999997</c:v>
                </c:pt>
                <c:pt idx="49">
                  <c:v>5.33829303</c:v>
                </c:pt>
                <c:pt idx="50">
                  <c:v>6.1045317187499997</c:v>
                </c:pt>
                <c:pt idx="51">
                  <c:v>17.082537695999999</c:v>
                </c:pt>
                <c:pt idx="52">
                  <c:v>30.911599901999999</c:v>
                </c:pt>
                <c:pt idx="53">
                  <c:v>6.1045317187499997</c:v>
                </c:pt>
                <c:pt idx="54">
                  <c:v>9.2619128160000006</c:v>
                </c:pt>
                <c:pt idx="55">
                  <c:v>47.7776232766698</c:v>
                </c:pt>
                <c:pt idx="56">
                  <c:v>37.591773855999897</c:v>
                </c:pt>
                <c:pt idx="57">
                  <c:v>10.4281581823058</c:v>
                </c:pt>
                <c:pt idx="58">
                  <c:v>64.363139950999994</c:v>
                </c:pt>
                <c:pt idx="59">
                  <c:v>6.1045317187499997</c:v>
                </c:pt>
                <c:pt idx="60">
                  <c:v>6.7576750271999897</c:v>
                </c:pt>
                <c:pt idx="61">
                  <c:v>6.1329804359999898</c:v>
                </c:pt>
                <c:pt idx="62">
                  <c:v>6.0193561739999897</c:v>
                </c:pt>
                <c:pt idx="63">
                  <c:v>0.60120355827272698</c:v>
                </c:pt>
                <c:pt idx="64">
                  <c:v>24.4018704651428</c:v>
                </c:pt>
                <c:pt idx="65">
                  <c:v>15.450567775523901</c:v>
                </c:pt>
                <c:pt idx="66">
                  <c:v>10.95182292096</c:v>
                </c:pt>
                <c:pt idx="67">
                  <c:v>23.8987354376127</c:v>
                </c:pt>
                <c:pt idx="68">
                  <c:v>5.3204816592E-2</c:v>
                </c:pt>
                <c:pt idx="69">
                  <c:v>19.428725159999999</c:v>
                </c:pt>
                <c:pt idx="70">
                  <c:v>5.3026605394285697</c:v>
                </c:pt>
                <c:pt idx="71">
                  <c:v>7.7103900104000003</c:v>
                </c:pt>
                <c:pt idx="72">
                  <c:v>11.913676373333301</c:v>
                </c:pt>
                <c:pt idx="73">
                  <c:v>48.438739439999999</c:v>
                </c:pt>
                <c:pt idx="74">
                  <c:v>48.438739439999999</c:v>
                </c:pt>
                <c:pt idx="75">
                  <c:v>0.68133611519999904</c:v>
                </c:pt>
                <c:pt idx="76">
                  <c:v>160.40903481779901</c:v>
                </c:pt>
                <c:pt idx="77">
                  <c:v>30.733632428571401</c:v>
                </c:pt>
                <c:pt idx="78">
                  <c:v>30.733632428571401</c:v>
                </c:pt>
                <c:pt idx="79">
                  <c:v>0.17310804502617799</c:v>
                </c:pt>
              </c:numCache>
            </c:numRef>
          </c:xVal>
          <c:yVal>
            <c:numRef>
              <c:f>Data!$P$25:$P$104</c:f>
              <c:numCache>
                <c:formatCode>General</c:formatCode>
                <c:ptCount val="80"/>
                <c:pt idx="0">
                  <c:v>199.22780108547599</c:v>
                </c:pt>
                <c:pt idx="1">
                  <c:v>185.59058823529401</c:v>
                </c:pt>
                <c:pt idx="2">
                  <c:v>181.88975477575698</c:v>
                </c:pt>
                <c:pt idx="3">
                  <c:v>181.88975477575698</c:v>
                </c:pt>
                <c:pt idx="4">
                  <c:v>161.39636363636299</c:v>
                </c:pt>
                <c:pt idx="5">
                  <c:v>150.80392451525998</c:v>
                </c:pt>
                <c:pt idx="6">
                  <c:v>147.99630725572902</c:v>
                </c:pt>
                <c:pt idx="7">
                  <c:v>128.97535714285701</c:v>
                </c:pt>
                <c:pt idx="8">
                  <c:v>119.52686147834299</c:v>
                </c:pt>
                <c:pt idx="9">
                  <c:v>117.63068423979399</c:v>
                </c:pt>
                <c:pt idx="10">
                  <c:v>112.95077529350701</c:v>
                </c:pt>
                <c:pt idx="11">
                  <c:v>111.83972901690599</c:v>
                </c:pt>
                <c:pt idx="12">
                  <c:v>104.325923925201</c:v>
                </c:pt>
                <c:pt idx="13">
                  <c:v>102.043532548172</c:v>
                </c:pt>
                <c:pt idx="14">
                  <c:v>101.47805948076901</c:v>
                </c:pt>
                <c:pt idx="15">
                  <c:v>100.59370054007</c:v>
                </c:pt>
                <c:pt idx="16">
                  <c:v>97.481185935774789</c:v>
                </c:pt>
                <c:pt idx="17">
                  <c:v>95.946792452830095</c:v>
                </c:pt>
                <c:pt idx="18">
                  <c:v>90.747800900263996</c:v>
                </c:pt>
                <c:pt idx="19">
                  <c:v>88.952252804195695</c:v>
                </c:pt>
                <c:pt idx="20">
                  <c:v>88.952252804195695</c:v>
                </c:pt>
                <c:pt idx="21">
                  <c:v>85.657740527054401</c:v>
                </c:pt>
                <c:pt idx="22">
                  <c:v>81.484907329740594</c:v>
                </c:pt>
                <c:pt idx="23">
                  <c:v>79.807733307491006</c:v>
                </c:pt>
                <c:pt idx="24">
                  <c:v>78.635241301908991</c:v>
                </c:pt>
                <c:pt idx="25">
                  <c:v>77.923937042681501</c:v>
                </c:pt>
                <c:pt idx="26">
                  <c:v>75.342068292491206</c:v>
                </c:pt>
                <c:pt idx="27">
                  <c:v>72.1683929168058</c:v>
                </c:pt>
                <c:pt idx="28">
                  <c:v>63.394071852475399</c:v>
                </c:pt>
                <c:pt idx="29">
                  <c:v>63.394071852475399</c:v>
                </c:pt>
                <c:pt idx="30">
                  <c:v>62.933471343844204</c:v>
                </c:pt>
                <c:pt idx="31">
                  <c:v>62.572413544304695</c:v>
                </c:pt>
                <c:pt idx="32">
                  <c:v>61.121451474153297</c:v>
                </c:pt>
                <c:pt idx="33">
                  <c:v>59.391242422795997</c:v>
                </c:pt>
                <c:pt idx="34">
                  <c:v>59.391242422795997</c:v>
                </c:pt>
                <c:pt idx="35">
                  <c:v>59.153964137179905</c:v>
                </c:pt>
                <c:pt idx="36">
                  <c:v>58.956140751220801</c:v>
                </c:pt>
                <c:pt idx="37">
                  <c:v>58.454237674448393</c:v>
                </c:pt>
                <c:pt idx="38">
                  <c:v>55.221610620394998</c:v>
                </c:pt>
                <c:pt idx="39">
                  <c:v>55.221610620394998</c:v>
                </c:pt>
                <c:pt idx="40">
                  <c:v>54.343457779590395</c:v>
                </c:pt>
                <c:pt idx="41">
                  <c:v>54.343457779590395</c:v>
                </c:pt>
                <c:pt idx="42">
                  <c:v>52.507026423875203</c:v>
                </c:pt>
                <c:pt idx="43">
                  <c:v>50.717444860144198</c:v>
                </c:pt>
                <c:pt idx="44">
                  <c:v>50.450399999999995</c:v>
                </c:pt>
                <c:pt idx="45">
                  <c:v>50.450399999999995</c:v>
                </c:pt>
                <c:pt idx="46">
                  <c:v>49.533120000000004</c:v>
                </c:pt>
                <c:pt idx="47">
                  <c:v>49.318992705531699</c:v>
                </c:pt>
                <c:pt idx="48">
                  <c:v>48.840194489465098</c:v>
                </c:pt>
                <c:pt idx="49">
                  <c:v>46.649144737179597</c:v>
                </c:pt>
                <c:pt idx="50">
                  <c:v>46.031523343621501</c:v>
                </c:pt>
                <c:pt idx="51">
                  <c:v>45.900409276943996</c:v>
                </c:pt>
                <c:pt idx="52">
                  <c:v>45.5855659797326</c:v>
                </c:pt>
                <c:pt idx="53">
                  <c:v>44.555639197626498</c:v>
                </c:pt>
                <c:pt idx="54">
                  <c:v>43.3333333333333</c:v>
                </c:pt>
                <c:pt idx="55">
                  <c:v>38.495046548216997</c:v>
                </c:pt>
                <c:pt idx="56">
                  <c:v>37.264499999999899</c:v>
                </c:pt>
                <c:pt idx="57">
                  <c:v>32.897999014633896</c:v>
                </c:pt>
                <c:pt idx="58">
                  <c:v>31.791364624839503</c:v>
                </c:pt>
                <c:pt idx="59">
                  <c:v>31.690495920308997</c:v>
                </c:pt>
                <c:pt idx="60">
                  <c:v>31.638165795369598</c:v>
                </c:pt>
                <c:pt idx="61">
                  <c:v>31.416190981059401</c:v>
                </c:pt>
                <c:pt idx="62">
                  <c:v>30.076923076923002</c:v>
                </c:pt>
                <c:pt idx="63">
                  <c:v>29.748239812246602</c:v>
                </c:pt>
                <c:pt idx="64">
                  <c:v>29.5169235878456</c:v>
                </c:pt>
                <c:pt idx="65">
                  <c:v>29.464283457726097</c:v>
                </c:pt>
                <c:pt idx="66">
                  <c:v>28.057817200154201</c:v>
                </c:pt>
                <c:pt idx="67">
                  <c:v>27.154917382725401</c:v>
                </c:pt>
                <c:pt idx="68">
                  <c:v>26.874258008796399</c:v>
                </c:pt>
                <c:pt idx="69">
                  <c:v>25.405649717514102</c:v>
                </c:pt>
                <c:pt idx="70">
                  <c:v>25.346057598506999</c:v>
                </c:pt>
                <c:pt idx="71">
                  <c:v>24.9226001669449</c:v>
                </c:pt>
                <c:pt idx="72">
                  <c:v>24.816189498451898</c:v>
                </c:pt>
                <c:pt idx="73">
                  <c:v>24.685194529337402</c:v>
                </c:pt>
                <c:pt idx="74">
                  <c:v>24.685194529337402</c:v>
                </c:pt>
                <c:pt idx="75">
                  <c:v>24.608742579600602</c:v>
                </c:pt>
                <c:pt idx="76">
                  <c:v>22.530915613211</c:v>
                </c:pt>
                <c:pt idx="77">
                  <c:v>21.942613662139099</c:v>
                </c:pt>
                <c:pt idx="78">
                  <c:v>21.942613662139099</c:v>
                </c:pt>
                <c:pt idx="79">
                  <c:v>21.0422871735048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E2-4C9A-AA5A-044A44390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662560"/>
        <c:axId val="498655904"/>
      </c:scatterChart>
      <c:valAx>
        <c:axId val="49866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Energy Use Intensity (EUI) kbtu/ft²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55904"/>
        <c:crosses val="autoZero"/>
        <c:crossBetween val="midCat"/>
      </c:valAx>
      <c:valAx>
        <c:axId val="4986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ROI [%]</a:t>
                </a:r>
              </a:p>
            </c:rich>
          </c:tx>
          <c:layout>
            <c:manualLayout>
              <c:xMode val="edge"/>
              <c:yMode val="edge"/>
              <c:x val="1.4720680022235826E-2"/>
              <c:y val="0.27362204724409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6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8</xdr:row>
      <xdr:rowOff>102870</xdr:rowOff>
    </xdr:from>
    <xdr:to>
      <xdr:col>14</xdr:col>
      <xdr:colOff>104775</xdr:colOff>
      <xdr:row>29</xdr:row>
      <xdr:rowOff>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1B5D15-C85D-4433-9A83-362700BA4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D7D5B-2DF8-4DD0-9284-C5A2B01B3258}" name="Table1" displayName="Table1" ref="A1:P104" totalsRowShown="0" headerRowDxfId="17" dataDxfId="16">
  <autoFilter ref="A1:P104" xr:uid="{7DD253AE-BF25-4AB3-8B01-B5D57334F6F6}"/>
  <sortState xmlns:xlrd2="http://schemas.microsoft.com/office/spreadsheetml/2017/richdata2" ref="A2:O104">
    <sortCondition descending="1" ref="G1:G104"/>
  </sortState>
  <tableColumns count="16">
    <tableColumn id="1" xr3:uid="{A2D910FE-EDAB-4D30-A803-5906FA667304}" name="project_id" dataDxfId="15"/>
    <tableColumn id="2" xr3:uid="{33DF831F-A573-4924-AEF9-C74A0D1C2FA4}" name="proposal_id" dataDxfId="14"/>
    <tableColumn id="3" xr3:uid="{A3840E43-C8E7-4FFE-B993-E5703562C22B}" name="option_id" dataDxfId="13"/>
    <tableColumn id="4" xr3:uid="{2D0D334D-9693-4019-A8E6-205A51F26167}" name="option_calculation_id" dataDxfId="12"/>
    <tableColumn id="5" xr3:uid="{1BE85F15-195B-4D59-AB6B-BABFA09EA2C0}" name="net_replacement_cost" dataDxfId="11" dataCellStyle="Currency [0]"/>
    <tableColumn id="6" xr3:uid="{538FDA8C-712B-4E5D-993A-31015A8FCEB2}" name="total_savings_per_year" dataDxfId="10" dataCellStyle="Currency [0]"/>
    <tableColumn id="7" xr3:uid="{5D0CB94C-135F-4C0D-90D2-E588B056DCAD}" name="roi" dataDxfId="9" dataCellStyle="Percent"/>
    <tableColumn id="8" xr3:uid="{E43F837F-F5F3-4983-B729-B96A3E12B5D2}" name="created_at" dataDxfId="8"/>
    <tableColumn id="9" xr3:uid="{DA7B3C6D-75D8-4C90-BDE6-745D4FCE3C04}" name="existing_kwh" dataDxfId="7"/>
    <tableColumn id="10" xr3:uid="{B96CC7F5-684B-469B-9657-89D2A79F5AE9}" name="proposed_kwh" dataDxfId="6"/>
    <tableColumn id="11" xr3:uid="{BECCCAD9-A0D3-4954-868B-931651A47841}" name="kwh_proposed_annual_savings" dataDxfId="5"/>
    <tableColumn id="12" xr3:uid="{3E3A2D30-C72E-454B-9943-23DAC4EA254E}" name="sum_sqft" dataDxfId="4"/>
    <tableColumn id="13" xr3:uid="{A9CF9E5D-5E47-48B7-86A0-63980A56D6BD}" name="count_areas_sqft_null" dataDxfId="3"/>
    <tableColumn id="14" xr3:uid="{77B25F93-2CC0-4BA0-BF7E-4584EDDE0ABB}" name="count_areas_sqft_not_null" dataDxfId="2"/>
    <tableColumn id="15" xr3:uid="{813270C3-5C63-4AE8-B8A0-B5BEB332F85C}" name="existing_eui_kbtu_over_sqft" dataDxfId="1" dataCellStyle="Comma [0]"/>
    <tableColumn id="16" xr3:uid="{A55FCE87-597B-4DE5-92EB-9F4CC65A1D02}" name="roi*100" dataDxfId="0">
      <calculatedColumnFormula>100*Table1[[#This Row],[roi]]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7453-A0CC-4414-BB20-C2F9DCF53298}">
  <dimension ref="A1:R104"/>
  <sheetViews>
    <sheetView showGridLines="0" tabSelected="1" workbookViewId="0">
      <pane ySplit="1" topLeftCell="A2" activePane="bottomLeft" state="frozen"/>
      <selection pane="bottomLeft" activeCell="S15" sqref="S15"/>
    </sheetView>
  </sheetViews>
  <sheetFormatPr defaultRowHeight="14.4" x14ac:dyDescent="0.3"/>
  <cols>
    <col min="1" max="1" width="15" style="1" hidden="1" customWidth="1"/>
    <col min="2" max="2" width="16.85546875" style="1" hidden="1" customWidth="1"/>
    <col min="3" max="3" width="14.42578125" style="1" hidden="1" customWidth="1"/>
    <col min="4" max="4" width="27.85546875" style="1" hidden="1" customWidth="1"/>
    <col min="5" max="5" width="28.7109375" style="5" customWidth="1"/>
    <col min="6" max="6" width="31.28515625" style="5" bestFit="1" customWidth="1"/>
    <col min="7" max="7" width="8.28515625" style="2" bestFit="1" customWidth="1"/>
    <col min="8" max="8" width="15.7109375" style="1" bestFit="1" customWidth="1"/>
    <col min="9" max="9" width="18.7109375" style="1" bestFit="1" customWidth="1"/>
    <col min="10" max="10" width="20.5703125" style="1" bestFit="1" customWidth="1"/>
    <col min="11" max="11" width="39.42578125" style="1" bestFit="1" customWidth="1"/>
    <col min="12" max="12" width="14.140625" style="1" bestFit="1" customWidth="1"/>
    <col min="13" max="13" width="28.85546875" style="1" hidden="1" customWidth="1"/>
    <col min="14" max="14" width="34.140625" style="1" hidden="1" customWidth="1"/>
    <col min="15" max="15" width="37.42578125" style="4" bestFit="1" customWidth="1"/>
    <col min="16" max="16" width="9.140625" style="1"/>
    <col min="17" max="17" width="3" style="1" customWidth="1"/>
    <col min="18" max="16384" width="9.14062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22</v>
      </c>
    </row>
    <row r="2" spans="1:18" x14ac:dyDescent="0.3">
      <c r="A2" s="1">
        <v>799</v>
      </c>
      <c r="B2" s="1">
        <v>794</v>
      </c>
      <c r="C2" s="1">
        <v>794</v>
      </c>
      <c r="D2" s="1">
        <v>1578</v>
      </c>
      <c r="E2" s="5">
        <v>23</v>
      </c>
      <c r="F2" s="5">
        <v>548</v>
      </c>
      <c r="G2" s="2">
        <v>23.8702024820379</v>
      </c>
      <c r="H2" s="3">
        <v>43228</v>
      </c>
      <c r="I2" s="1">
        <v>7202</v>
      </c>
      <c r="J2" s="1">
        <v>1720</v>
      </c>
      <c r="K2" s="1">
        <v>5482</v>
      </c>
      <c r="L2" s="1">
        <v>15000</v>
      </c>
      <c r="M2" s="1">
        <v>0</v>
      </c>
      <c r="N2" s="1">
        <v>1</v>
      </c>
      <c r="O2" s="4">
        <v>1.63833219672</v>
      </c>
      <c r="P2" s="1">
        <f>100*Table1[[#This Row],[roi]]</f>
        <v>2387.0202482037898</v>
      </c>
    </row>
    <row r="3" spans="1:18" x14ac:dyDescent="0.3">
      <c r="A3" s="1">
        <v>791</v>
      </c>
      <c r="B3" s="1">
        <v>784</v>
      </c>
      <c r="C3" s="1">
        <v>784</v>
      </c>
      <c r="D3" s="1">
        <v>1622</v>
      </c>
      <c r="E3" s="5">
        <v>228</v>
      </c>
      <c r="F3" s="5">
        <v>4585</v>
      </c>
      <c r="G3" s="2">
        <v>20.103438258781999</v>
      </c>
      <c r="H3" s="3">
        <v>43228</v>
      </c>
      <c r="I3" s="1">
        <v>54723</v>
      </c>
      <c r="J3" s="1">
        <v>8875</v>
      </c>
      <c r="K3" s="1">
        <v>45848</v>
      </c>
      <c r="L3" s="1">
        <v>8000</v>
      </c>
      <c r="M3" s="1">
        <v>0</v>
      </c>
      <c r="N3" s="1">
        <v>1</v>
      </c>
      <c r="O3" s="4">
        <v>23.3401572084375</v>
      </c>
      <c r="P3" s="1">
        <f>100*Table1[[#This Row],[roi]]</f>
        <v>2010.3438258781998</v>
      </c>
    </row>
    <row r="4" spans="1:18" x14ac:dyDescent="0.3">
      <c r="A4" s="1">
        <v>1304</v>
      </c>
      <c r="B4" s="1">
        <v>1524</v>
      </c>
      <c r="C4" s="1">
        <v>1524</v>
      </c>
      <c r="D4" s="1">
        <v>481</v>
      </c>
      <c r="E4" s="5">
        <v>121932</v>
      </c>
      <c r="F4" s="5">
        <v>2424333</v>
      </c>
      <c r="G4" s="2">
        <v>19.882714318887</v>
      </c>
      <c r="H4" s="3">
        <v>43226</v>
      </c>
      <c r="I4" s="1">
        <v>53592</v>
      </c>
      <c r="J4" s="1">
        <v>20100</v>
      </c>
      <c r="K4" s="1">
        <v>33492</v>
      </c>
      <c r="L4" s="1">
        <v>2000</v>
      </c>
      <c r="M4" s="1">
        <v>0</v>
      </c>
      <c r="N4" s="1">
        <v>1</v>
      </c>
      <c r="O4" s="4">
        <v>91.431703439999893</v>
      </c>
      <c r="P4" s="1">
        <f>100*Table1[[#This Row],[roi]]</f>
        <v>1988.2714318887001</v>
      </c>
      <c r="R4" s="6" t="s">
        <v>15</v>
      </c>
    </row>
    <row r="5" spans="1:18" x14ac:dyDescent="0.3">
      <c r="A5" s="1">
        <v>1426</v>
      </c>
      <c r="B5" s="1">
        <v>1628</v>
      </c>
      <c r="C5" s="1">
        <v>1628</v>
      </c>
      <c r="D5" s="1">
        <v>1924</v>
      </c>
      <c r="E5" s="5">
        <v>3360</v>
      </c>
      <c r="F5" s="5">
        <v>62640</v>
      </c>
      <c r="G5" s="2">
        <v>18.641586092991702</v>
      </c>
      <c r="H5" s="3">
        <v>43229</v>
      </c>
      <c r="I5" s="1">
        <v>43767</v>
      </c>
      <c r="J5" s="1">
        <v>17769</v>
      </c>
      <c r="K5" s="1">
        <v>25998</v>
      </c>
      <c r="L5" s="1">
        <v>4000</v>
      </c>
      <c r="M5" s="1">
        <v>0</v>
      </c>
      <c r="N5" s="1">
        <v>1</v>
      </c>
      <c r="O5" s="4">
        <v>37.335089937600003</v>
      </c>
      <c r="P5" s="1">
        <f>100*Table1[[#This Row],[roi]]</f>
        <v>1864.1586092991702</v>
      </c>
      <c r="R5" s="1" t="s">
        <v>16</v>
      </c>
    </row>
    <row r="6" spans="1:18" x14ac:dyDescent="0.3">
      <c r="A6" s="1">
        <v>342</v>
      </c>
      <c r="B6" s="1">
        <v>311</v>
      </c>
      <c r="C6" s="1">
        <v>305</v>
      </c>
      <c r="D6" s="1">
        <v>1354</v>
      </c>
      <c r="E6" s="5">
        <v>24000</v>
      </c>
      <c r="F6" s="5">
        <v>299635</v>
      </c>
      <c r="G6" s="2">
        <v>12.4848</v>
      </c>
      <c r="H6" s="3">
        <v>43228</v>
      </c>
      <c r="I6" s="1">
        <v>2080800</v>
      </c>
      <c r="J6" s="1">
        <v>208080</v>
      </c>
      <c r="K6" s="1">
        <v>1872720</v>
      </c>
      <c r="L6" s="1">
        <v>535226</v>
      </c>
      <c r="M6" s="1">
        <v>0</v>
      </c>
      <c r="N6" s="1">
        <v>1</v>
      </c>
      <c r="O6" s="4">
        <v>13.2653886619857</v>
      </c>
      <c r="P6" s="1">
        <f>100*Table1[[#This Row],[roi]]</f>
        <v>1248.48</v>
      </c>
      <c r="R6" s="1" t="s">
        <v>17</v>
      </c>
    </row>
    <row r="7" spans="1:18" x14ac:dyDescent="0.3">
      <c r="A7" s="1">
        <v>761</v>
      </c>
      <c r="B7" s="1">
        <v>749</v>
      </c>
      <c r="C7" s="1">
        <v>749</v>
      </c>
      <c r="D7" s="1">
        <v>1615</v>
      </c>
      <c r="E7" s="5">
        <v>1151</v>
      </c>
      <c r="F7" s="5">
        <v>12174</v>
      </c>
      <c r="G7" s="2">
        <v>10.5804200003655</v>
      </c>
      <c r="H7" s="3">
        <v>43228</v>
      </c>
      <c r="I7" s="1">
        <v>99981</v>
      </c>
      <c r="J7" s="1">
        <v>51103</v>
      </c>
      <c r="K7" s="1">
        <v>48878</v>
      </c>
      <c r="L7" s="1">
        <v>6480</v>
      </c>
      <c r="M7" s="1">
        <v>0</v>
      </c>
      <c r="N7" s="1">
        <v>4</v>
      </c>
      <c r="O7" s="4">
        <v>52.646371437036997</v>
      </c>
      <c r="P7" s="1">
        <f>100*Table1[[#This Row],[roi]]</f>
        <v>1058.04200003655</v>
      </c>
      <c r="R7" s="6" t="s">
        <v>18</v>
      </c>
    </row>
    <row r="8" spans="1:18" x14ac:dyDescent="0.3">
      <c r="A8" s="1">
        <v>802</v>
      </c>
      <c r="B8" s="1">
        <v>804</v>
      </c>
      <c r="C8" s="1">
        <v>804</v>
      </c>
      <c r="D8" s="1">
        <v>1625</v>
      </c>
      <c r="E8" s="5">
        <v>87</v>
      </c>
      <c r="F8" s="5">
        <v>791</v>
      </c>
      <c r="G8" s="2">
        <v>9.0649200418044593</v>
      </c>
      <c r="H8" s="3">
        <v>43228</v>
      </c>
      <c r="I8" s="1">
        <v>10555</v>
      </c>
      <c r="J8" s="1">
        <v>2641</v>
      </c>
      <c r="K8" s="1">
        <v>7915</v>
      </c>
      <c r="L8" s="1">
        <v>2000</v>
      </c>
      <c r="M8" s="1">
        <v>0</v>
      </c>
      <c r="N8" s="1">
        <v>1</v>
      </c>
      <c r="O8" s="4">
        <v>18.008387763599998</v>
      </c>
      <c r="P8" s="1">
        <f>100*Table1[[#This Row],[roi]]</f>
        <v>906.49200418044597</v>
      </c>
      <c r="R8" s="1" t="s">
        <v>21</v>
      </c>
    </row>
    <row r="9" spans="1:18" x14ac:dyDescent="0.3">
      <c r="A9" s="1">
        <v>1519</v>
      </c>
      <c r="B9" s="1">
        <v>1743</v>
      </c>
      <c r="C9" s="1">
        <v>1743</v>
      </c>
      <c r="D9" s="1">
        <v>638</v>
      </c>
      <c r="E9" s="5">
        <v>8338</v>
      </c>
      <c r="F9" s="5">
        <v>72969</v>
      </c>
      <c r="G9" s="2">
        <v>8.7508393177902501</v>
      </c>
      <c r="H9" s="3">
        <v>43226</v>
      </c>
      <c r="I9" s="1">
        <v>127940</v>
      </c>
      <c r="J9" s="1">
        <v>58692</v>
      </c>
      <c r="K9" s="1">
        <v>69248</v>
      </c>
      <c r="L9" s="1">
        <v>19400</v>
      </c>
      <c r="M9" s="1">
        <v>0</v>
      </c>
      <c r="N9" s="1">
        <v>2</v>
      </c>
      <c r="O9" s="4">
        <v>22.502500472783499</v>
      </c>
      <c r="P9" s="1">
        <f>100*Table1[[#This Row],[roi]]</f>
        <v>875.08393177902497</v>
      </c>
      <c r="R9" s="1" t="s">
        <v>19</v>
      </c>
    </row>
    <row r="10" spans="1:18" x14ac:dyDescent="0.3">
      <c r="A10" s="1">
        <v>755</v>
      </c>
      <c r="B10" s="1">
        <v>742</v>
      </c>
      <c r="C10" s="1">
        <v>742</v>
      </c>
      <c r="D10" s="1">
        <v>1611</v>
      </c>
      <c r="E10" s="5">
        <v>995</v>
      </c>
      <c r="F10" s="5">
        <v>7753</v>
      </c>
      <c r="G10" s="2">
        <v>7.7884373901250603</v>
      </c>
      <c r="H10" s="3">
        <v>43228</v>
      </c>
      <c r="I10" s="1">
        <v>7944</v>
      </c>
      <c r="J10" s="1">
        <v>2514</v>
      </c>
      <c r="K10" s="1">
        <v>5430</v>
      </c>
      <c r="L10" s="1">
        <v>3000</v>
      </c>
      <c r="M10" s="1">
        <v>0</v>
      </c>
      <c r="N10" s="1">
        <v>1</v>
      </c>
      <c r="O10" s="4">
        <v>9.0353467199999997</v>
      </c>
      <c r="P10" s="1">
        <f>100*Table1[[#This Row],[roi]]</f>
        <v>778.84373901250603</v>
      </c>
      <c r="R10" s="1" t="s">
        <v>20</v>
      </c>
    </row>
    <row r="11" spans="1:18" x14ac:dyDescent="0.3">
      <c r="A11" s="1">
        <v>601</v>
      </c>
      <c r="B11" s="1">
        <v>584</v>
      </c>
      <c r="C11" s="1">
        <v>586</v>
      </c>
      <c r="D11" s="1">
        <v>127</v>
      </c>
      <c r="E11" s="5">
        <v>669</v>
      </c>
      <c r="F11" s="5">
        <v>3650</v>
      </c>
      <c r="G11" s="2">
        <v>5.4573231309690602</v>
      </c>
      <c r="H11" s="3">
        <v>43225</v>
      </c>
      <c r="I11" s="1">
        <v>116067</v>
      </c>
      <c r="J11" s="1">
        <v>85654</v>
      </c>
      <c r="K11" s="1">
        <v>30414</v>
      </c>
      <c r="L11" s="1">
        <v>10500</v>
      </c>
      <c r="M11" s="1">
        <v>0</v>
      </c>
      <c r="N11" s="1">
        <v>1</v>
      </c>
      <c r="O11" s="4">
        <v>37.717935945188501</v>
      </c>
      <c r="P11" s="1">
        <f>100*Table1[[#This Row],[roi]]</f>
        <v>545.73231309690607</v>
      </c>
    </row>
    <row r="12" spans="1:18" x14ac:dyDescent="0.3">
      <c r="A12" s="1">
        <v>513</v>
      </c>
      <c r="B12" s="1">
        <v>479</v>
      </c>
      <c r="C12" s="1">
        <v>474</v>
      </c>
      <c r="D12" s="1">
        <v>1467</v>
      </c>
      <c r="E12" s="5">
        <v>2334</v>
      </c>
      <c r="F12" s="5">
        <v>11938</v>
      </c>
      <c r="G12" s="2">
        <v>5.1148872335040299</v>
      </c>
      <c r="H12" s="3">
        <v>43228</v>
      </c>
      <c r="I12" s="1">
        <v>9253</v>
      </c>
      <c r="J12" s="1">
        <v>3940</v>
      </c>
      <c r="K12" s="1">
        <v>5313</v>
      </c>
      <c r="L12" s="1">
        <v>6000</v>
      </c>
      <c r="M12" s="1">
        <v>0</v>
      </c>
      <c r="N12" s="1">
        <v>3</v>
      </c>
      <c r="O12" s="4">
        <v>5.26190374574999</v>
      </c>
      <c r="P12" s="1">
        <f>100*Table1[[#This Row],[roi]]</f>
        <v>511.48872335040301</v>
      </c>
    </row>
    <row r="13" spans="1:18" x14ac:dyDescent="0.3">
      <c r="A13" s="1">
        <v>769</v>
      </c>
      <c r="B13" s="1">
        <v>2631</v>
      </c>
      <c r="C13" s="1">
        <v>2631</v>
      </c>
      <c r="D13" s="1">
        <v>2596</v>
      </c>
      <c r="E13" s="5">
        <v>957</v>
      </c>
      <c r="F13" s="5">
        <v>4367</v>
      </c>
      <c r="G13" s="2">
        <v>4.56234197714023</v>
      </c>
      <c r="H13" s="3">
        <v>43347</v>
      </c>
      <c r="I13" s="1">
        <v>62848</v>
      </c>
      <c r="J13" s="1">
        <v>19180</v>
      </c>
      <c r="K13" s="1">
        <v>43668</v>
      </c>
      <c r="L13" s="1">
        <v>18000</v>
      </c>
      <c r="M13" s="1">
        <v>0</v>
      </c>
      <c r="N13" s="1">
        <v>1</v>
      </c>
      <c r="O13" s="4">
        <v>11.913676373333301</v>
      </c>
      <c r="P13" s="1">
        <f>100*Table1[[#This Row],[roi]]</f>
        <v>456.23419771402303</v>
      </c>
    </row>
    <row r="14" spans="1:18" x14ac:dyDescent="0.3">
      <c r="A14" s="1">
        <v>345</v>
      </c>
      <c r="B14" s="1">
        <v>312</v>
      </c>
      <c r="C14" s="1">
        <v>309</v>
      </c>
      <c r="D14" s="1">
        <v>1409</v>
      </c>
      <c r="E14" s="5">
        <v>13152</v>
      </c>
      <c r="F14" s="5">
        <v>58587</v>
      </c>
      <c r="G14" s="2">
        <v>4.4545985401459802</v>
      </c>
      <c r="H14" s="3">
        <v>43228</v>
      </c>
      <c r="I14" s="1">
        <v>327974</v>
      </c>
      <c r="J14" s="1">
        <v>61670</v>
      </c>
      <c r="K14" s="1">
        <v>266304</v>
      </c>
      <c r="L14" s="1">
        <v>116250</v>
      </c>
      <c r="M14" s="1">
        <v>0</v>
      </c>
      <c r="N14" s="1">
        <v>1</v>
      </c>
      <c r="O14" s="4">
        <v>9.6266199502451606</v>
      </c>
      <c r="P14" s="1">
        <f>100*Table1[[#This Row],[roi]]</f>
        <v>445.45985401459802</v>
      </c>
    </row>
    <row r="15" spans="1:18" x14ac:dyDescent="0.3">
      <c r="A15" s="1">
        <v>354</v>
      </c>
      <c r="B15" s="1">
        <v>321</v>
      </c>
      <c r="C15" s="1">
        <v>317</v>
      </c>
      <c r="D15" s="1">
        <v>154</v>
      </c>
      <c r="E15" s="5">
        <v>628</v>
      </c>
      <c r="F15" s="5">
        <v>2174</v>
      </c>
      <c r="G15" s="2">
        <v>3.4636909491898602</v>
      </c>
      <c r="H15" s="3">
        <v>43225</v>
      </c>
      <c r="I15" s="1">
        <v>24720</v>
      </c>
      <c r="J15" s="1">
        <v>4960</v>
      </c>
      <c r="K15" s="1">
        <v>19760</v>
      </c>
      <c r="L15" s="1">
        <v>2000</v>
      </c>
      <c r="M15" s="1">
        <v>0</v>
      </c>
      <c r="N15" s="1">
        <v>1</v>
      </c>
      <c r="O15" s="4">
        <v>42.174050399999999</v>
      </c>
      <c r="P15" s="1">
        <f>100*Table1[[#This Row],[roi]]</f>
        <v>346.36909491898604</v>
      </c>
    </row>
    <row r="16" spans="1:18" x14ac:dyDescent="0.3">
      <c r="A16" s="1">
        <v>1583</v>
      </c>
      <c r="B16" s="1">
        <v>1818</v>
      </c>
      <c r="C16" s="1">
        <v>1818</v>
      </c>
      <c r="D16" s="1">
        <v>622</v>
      </c>
      <c r="E16" s="5">
        <v>226</v>
      </c>
      <c r="F16" s="5">
        <v>651</v>
      </c>
      <c r="G16" s="2">
        <v>2.8856095427731301</v>
      </c>
      <c r="H16" s="3">
        <v>43226</v>
      </c>
      <c r="I16" s="1">
        <v>6881</v>
      </c>
      <c r="J16" s="1">
        <v>4316</v>
      </c>
      <c r="K16" s="1">
        <v>2565</v>
      </c>
      <c r="L16" s="1">
        <v>992</v>
      </c>
      <c r="M16" s="1">
        <v>0</v>
      </c>
      <c r="N16" s="1">
        <v>3</v>
      </c>
      <c r="O16" s="4">
        <v>23.668474213548301</v>
      </c>
      <c r="P16" s="1">
        <f>100*Table1[[#This Row],[roi]]</f>
        <v>288.56095427731299</v>
      </c>
    </row>
    <row r="17" spans="1:16" x14ac:dyDescent="0.3">
      <c r="A17" s="1">
        <v>649</v>
      </c>
      <c r="B17" s="1">
        <v>637</v>
      </c>
      <c r="C17" s="1">
        <v>637</v>
      </c>
      <c r="D17" s="1">
        <v>1558</v>
      </c>
      <c r="E17" s="5">
        <v>1080</v>
      </c>
      <c r="F17" s="5">
        <v>2960</v>
      </c>
      <c r="G17" s="2">
        <v>2.7410158934347502</v>
      </c>
      <c r="H17" s="3">
        <v>43228</v>
      </c>
      <c r="I17" s="1">
        <v>3690</v>
      </c>
      <c r="J17" s="1">
        <v>1592</v>
      </c>
      <c r="K17" s="1">
        <v>2098</v>
      </c>
      <c r="L17" s="1">
        <v>26395</v>
      </c>
      <c r="M17" s="1">
        <v>0</v>
      </c>
      <c r="N17" s="1">
        <v>3</v>
      </c>
      <c r="O17" s="4">
        <v>0.477014457283576</v>
      </c>
      <c r="P17" s="1">
        <f>100*Table1[[#This Row],[roi]]</f>
        <v>274.10158934347504</v>
      </c>
    </row>
    <row r="18" spans="1:16" x14ac:dyDescent="0.3">
      <c r="A18" s="1">
        <v>337</v>
      </c>
      <c r="B18" s="1">
        <v>305</v>
      </c>
      <c r="C18" s="1">
        <v>299</v>
      </c>
      <c r="D18" s="1">
        <v>140</v>
      </c>
      <c r="E18" s="5">
        <v>49248</v>
      </c>
      <c r="F18" s="5">
        <v>133208</v>
      </c>
      <c r="G18" s="2">
        <v>2.7048421052631499</v>
      </c>
      <c r="H18" s="3">
        <v>43225</v>
      </c>
      <c r="I18" s="1">
        <v>2287411</v>
      </c>
      <c r="J18" s="1">
        <v>1681920</v>
      </c>
      <c r="K18" s="1">
        <v>605491</v>
      </c>
      <c r="L18" s="1">
        <v>465000</v>
      </c>
      <c r="M18" s="1">
        <v>0</v>
      </c>
      <c r="N18" s="1">
        <v>1</v>
      </c>
      <c r="O18" s="4">
        <v>16.784875810683801</v>
      </c>
      <c r="P18" s="1">
        <f>100*Table1[[#This Row],[roi]]</f>
        <v>270.484210526315</v>
      </c>
    </row>
    <row r="19" spans="1:16" x14ac:dyDescent="0.3">
      <c r="A19" s="1">
        <v>451</v>
      </c>
      <c r="B19" s="1">
        <v>1622</v>
      </c>
      <c r="C19" s="1">
        <v>1622</v>
      </c>
      <c r="D19" s="1">
        <v>1466</v>
      </c>
      <c r="E19" s="5">
        <v>100</v>
      </c>
      <c r="F19" s="5">
        <v>259</v>
      </c>
      <c r="G19" s="2">
        <v>2.5917257436996399</v>
      </c>
      <c r="H19" s="3">
        <v>43228</v>
      </c>
      <c r="I19" s="1">
        <v>37783</v>
      </c>
      <c r="J19" s="1">
        <v>35861</v>
      </c>
      <c r="K19" s="1">
        <v>1922</v>
      </c>
      <c r="L19" s="1">
        <v>1000</v>
      </c>
      <c r="M19" s="1">
        <v>0</v>
      </c>
      <c r="N19" s="1">
        <v>1</v>
      </c>
      <c r="O19" s="4">
        <v>128.92156804799899</v>
      </c>
      <c r="P19" s="1">
        <f>100*Table1[[#This Row],[roi]]</f>
        <v>259.17257436996397</v>
      </c>
    </row>
    <row r="20" spans="1:16" x14ac:dyDescent="0.3">
      <c r="A20" s="1">
        <v>801</v>
      </c>
      <c r="B20" s="1">
        <v>801</v>
      </c>
      <c r="C20" s="1">
        <v>801</v>
      </c>
      <c r="D20" s="1">
        <v>1581</v>
      </c>
      <c r="E20" s="5">
        <v>2240</v>
      </c>
      <c r="F20" s="5">
        <v>5235</v>
      </c>
      <c r="G20" s="2">
        <v>2.3364574004541399</v>
      </c>
      <c r="H20" s="3">
        <v>43228</v>
      </c>
      <c r="I20" s="1">
        <v>82187</v>
      </c>
      <c r="J20" s="1">
        <v>29839</v>
      </c>
      <c r="K20" s="1">
        <v>52348</v>
      </c>
      <c r="L20" s="1">
        <v>5000</v>
      </c>
      <c r="M20" s="1">
        <v>0</v>
      </c>
      <c r="N20" s="1">
        <v>1</v>
      </c>
      <c r="O20" s="4">
        <v>56.086595388096001</v>
      </c>
      <c r="P20" s="1">
        <f>100*Table1[[#This Row],[roi]]</f>
        <v>233.64574004541399</v>
      </c>
    </row>
    <row r="21" spans="1:16" x14ac:dyDescent="0.3">
      <c r="A21" s="1">
        <v>593</v>
      </c>
      <c r="B21" s="1">
        <v>571</v>
      </c>
      <c r="C21" s="1">
        <v>572</v>
      </c>
      <c r="D21" s="1">
        <v>537</v>
      </c>
      <c r="E21" s="5">
        <v>4654</v>
      </c>
      <c r="F21" s="5">
        <v>10494</v>
      </c>
      <c r="G21" s="2">
        <v>2.2549394184260998</v>
      </c>
      <c r="H21" s="3">
        <v>43226</v>
      </c>
      <c r="I21" s="1">
        <v>115486</v>
      </c>
      <c r="J21" s="1">
        <v>10541</v>
      </c>
      <c r="K21" s="1">
        <v>104945</v>
      </c>
      <c r="L21" s="1">
        <v>15000</v>
      </c>
      <c r="M21" s="1">
        <v>0</v>
      </c>
      <c r="N21" s="1">
        <v>1</v>
      </c>
      <c r="O21" s="4">
        <v>26.270293335999899</v>
      </c>
      <c r="P21" s="1">
        <f>100*Table1[[#This Row],[roi]]</f>
        <v>225.49394184260998</v>
      </c>
    </row>
    <row r="22" spans="1:16" x14ac:dyDescent="0.3">
      <c r="A22" s="1">
        <v>804</v>
      </c>
      <c r="B22" s="1">
        <v>806</v>
      </c>
      <c r="C22" s="1">
        <v>806</v>
      </c>
      <c r="D22" s="1">
        <v>1582</v>
      </c>
      <c r="E22" s="5">
        <v>11229</v>
      </c>
      <c r="F22" s="5">
        <v>23996</v>
      </c>
      <c r="G22" s="2">
        <v>2.1369917505738698</v>
      </c>
      <c r="H22" s="3">
        <v>43228</v>
      </c>
      <c r="I22" s="1">
        <v>372597</v>
      </c>
      <c r="J22" s="1">
        <v>132640</v>
      </c>
      <c r="K22" s="1">
        <v>239957</v>
      </c>
      <c r="L22" s="1">
        <v>50000</v>
      </c>
      <c r="M22" s="1">
        <v>0</v>
      </c>
      <c r="N22" s="1">
        <v>1</v>
      </c>
      <c r="O22" s="4">
        <v>25.427063370513601</v>
      </c>
      <c r="P22" s="1">
        <f>100*Table1[[#This Row],[roi]]</f>
        <v>213.69917505738698</v>
      </c>
    </row>
    <row r="23" spans="1:16" x14ac:dyDescent="0.3">
      <c r="A23" s="1">
        <v>855</v>
      </c>
      <c r="B23" s="1">
        <v>875</v>
      </c>
      <c r="C23" s="1">
        <v>875</v>
      </c>
      <c r="D23" s="1">
        <v>1146</v>
      </c>
      <c r="E23" s="5">
        <v>2789</v>
      </c>
      <c r="F23" s="5">
        <v>5816</v>
      </c>
      <c r="G23" s="2">
        <v>2.0851759559706702</v>
      </c>
      <c r="H23" s="3">
        <v>43227</v>
      </c>
      <c r="I23" s="1">
        <v>68910</v>
      </c>
      <c r="J23" s="1">
        <v>10753</v>
      </c>
      <c r="K23" s="1">
        <v>58157</v>
      </c>
      <c r="L23" s="1">
        <v>8000</v>
      </c>
      <c r="M23" s="1">
        <v>0</v>
      </c>
      <c r="N23" s="1">
        <v>1</v>
      </c>
      <c r="O23" s="4">
        <v>29.391235621500002</v>
      </c>
      <c r="P23" s="1">
        <f>100*Table1[[#This Row],[roi]]</f>
        <v>208.51759559706701</v>
      </c>
    </row>
    <row r="24" spans="1:16" x14ac:dyDescent="0.3">
      <c r="A24" s="1">
        <v>649</v>
      </c>
      <c r="B24" s="1">
        <v>844</v>
      </c>
      <c r="C24" s="1">
        <v>844</v>
      </c>
      <c r="D24" s="1">
        <v>1557</v>
      </c>
      <c r="E24" s="5">
        <v>1340</v>
      </c>
      <c r="F24" s="5">
        <v>2774</v>
      </c>
      <c r="G24" s="2">
        <v>2.0708002083530199</v>
      </c>
      <c r="H24" s="3">
        <v>43228</v>
      </c>
      <c r="I24" s="1">
        <v>3690</v>
      </c>
      <c r="J24" s="1">
        <v>1724</v>
      </c>
      <c r="K24" s="1">
        <v>1966</v>
      </c>
      <c r="L24" s="1">
        <v>26395</v>
      </c>
      <c r="M24" s="1">
        <v>0</v>
      </c>
      <c r="N24" s="1">
        <v>3</v>
      </c>
      <c r="O24" s="4">
        <v>0.477014457283576</v>
      </c>
      <c r="P24" s="1">
        <f>100*Table1[[#This Row],[roi]]</f>
        <v>207.08002083530198</v>
      </c>
    </row>
    <row r="25" spans="1:16" x14ac:dyDescent="0.3">
      <c r="A25" s="1">
        <v>807</v>
      </c>
      <c r="B25" s="1">
        <v>809</v>
      </c>
      <c r="C25" s="1">
        <v>809</v>
      </c>
      <c r="D25" s="1">
        <v>1758</v>
      </c>
      <c r="E25" s="5">
        <v>8833</v>
      </c>
      <c r="F25" s="5">
        <v>17598</v>
      </c>
      <c r="G25" s="2">
        <v>1.99227801085476</v>
      </c>
      <c r="H25" s="3">
        <v>43228</v>
      </c>
      <c r="I25" s="1">
        <v>299570</v>
      </c>
      <c r="J25" s="1">
        <v>123588</v>
      </c>
      <c r="K25" s="1">
        <v>175982</v>
      </c>
      <c r="L25" s="1">
        <v>15000</v>
      </c>
      <c r="M25" s="1">
        <v>0</v>
      </c>
      <c r="N25" s="1">
        <v>1</v>
      </c>
      <c r="O25" s="4">
        <v>68.144934137899995</v>
      </c>
      <c r="P25" s="1">
        <f>100*Table1[[#This Row],[roi]]</f>
        <v>199.22780108547599</v>
      </c>
    </row>
    <row r="26" spans="1:16" x14ac:dyDescent="0.3">
      <c r="A26" s="1">
        <v>37</v>
      </c>
      <c r="B26" s="1">
        <v>17</v>
      </c>
      <c r="C26" s="1">
        <v>17</v>
      </c>
      <c r="D26" s="1">
        <v>1223</v>
      </c>
      <c r="E26" s="5">
        <v>5848</v>
      </c>
      <c r="F26" s="5">
        <v>10853</v>
      </c>
      <c r="G26" s="2">
        <v>1.85590588235294</v>
      </c>
      <c r="H26" s="3">
        <v>43228</v>
      </c>
      <c r="I26" s="1">
        <v>115584</v>
      </c>
      <c r="J26" s="1">
        <v>0</v>
      </c>
      <c r="K26" s="1">
        <v>115584</v>
      </c>
      <c r="L26" s="1">
        <v>18000</v>
      </c>
      <c r="M26" s="1">
        <v>0</v>
      </c>
      <c r="N26" s="1">
        <v>1</v>
      </c>
      <c r="O26" s="4">
        <v>21.910488319999999</v>
      </c>
      <c r="P26" s="1">
        <f>100*Table1[[#This Row],[roi]]</f>
        <v>185.59058823529401</v>
      </c>
    </row>
    <row r="27" spans="1:16" x14ac:dyDescent="0.3">
      <c r="A27" s="1">
        <v>611</v>
      </c>
      <c r="B27" s="1">
        <v>590</v>
      </c>
      <c r="C27" s="1">
        <v>591</v>
      </c>
      <c r="D27" s="1">
        <v>123</v>
      </c>
      <c r="E27" s="5">
        <v>6122</v>
      </c>
      <c r="F27" s="5">
        <v>11135</v>
      </c>
      <c r="G27" s="2">
        <v>1.81889754775757</v>
      </c>
      <c r="H27" s="3">
        <v>43225</v>
      </c>
      <c r="I27" s="1">
        <v>116931</v>
      </c>
      <c r="J27" s="1">
        <v>5584</v>
      </c>
      <c r="K27" s="1">
        <v>111347</v>
      </c>
      <c r="L27" s="1">
        <v>5000</v>
      </c>
      <c r="M27" s="1">
        <v>0</v>
      </c>
      <c r="N27" s="1">
        <v>1</v>
      </c>
      <c r="O27" s="4">
        <v>79.7972614391999</v>
      </c>
      <c r="P27" s="1">
        <f>100*Table1[[#This Row],[roi]]</f>
        <v>181.88975477575698</v>
      </c>
    </row>
    <row r="28" spans="1:16" x14ac:dyDescent="0.3">
      <c r="A28" s="1">
        <v>611</v>
      </c>
      <c r="B28" s="1">
        <v>591</v>
      </c>
      <c r="C28" s="1">
        <v>591</v>
      </c>
      <c r="D28" s="1">
        <v>123</v>
      </c>
      <c r="E28" s="5">
        <v>6122</v>
      </c>
      <c r="F28" s="5">
        <v>11135</v>
      </c>
      <c r="G28" s="2">
        <v>1.81889754775757</v>
      </c>
      <c r="H28" s="3">
        <v>43225</v>
      </c>
      <c r="I28" s="1">
        <v>116931</v>
      </c>
      <c r="J28" s="1">
        <v>5584</v>
      </c>
      <c r="K28" s="1">
        <v>111347</v>
      </c>
      <c r="L28" s="1">
        <v>5000</v>
      </c>
      <c r="M28" s="1">
        <v>0</v>
      </c>
      <c r="N28" s="1">
        <v>1</v>
      </c>
      <c r="O28" s="4">
        <v>79.7972614391999</v>
      </c>
      <c r="P28" s="1">
        <f>100*Table1[[#This Row],[roi]]</f>
        <v>181.88975477575698</v>
      </c>
    </row>
    <row r="29" spans="1:16" x14ac:dyDescent="0.3">
      <c r="A29" s="1">
        <v>47</v>
      </c>
      <c r="B29" s="1">
        <v>20</v>
      </c>
      <c r="C29" s="1">
        <v>20</v>
      </c>
      <c r="D29" s="1">
        <v>1234</v>
      </c>
      <c r="E29" s="5">
        <v>412</v>
      </c>
      <c r="F29" s="5">
        <v>666</v>
      </c>
      <c r="G29" s="2">
        <v>1.61396363636363</v>
      </c>
      <c r="H29" s="3">
        <v>43228</v>
      </c>
      <c r="I29" s="1">
        <v>8322</v>
      </c>
      <c r="J29" s="1">
        <v>0</v>
      </c>
      <c r="K29" s="1">
        <v>8322</v>
      </c>
      <c r="L29" s="1">
        <v>3000</v>
      </c>
      <c r="M29" s="1">
        <v>0</v>
      </c>
      <c r="N29" s="1">
        <v>1</v>
      </c>
      <c r="O29" s="4">
        <v>9.4652763600000007</v>
      </c>
      <c r="P29" s="1">
        <f>100*Table1[[#This Row],[roi]]</f>
        <v>161.39636363636299</v>
      </c>
    </row>
    <row r="30" spans="1:16" x14ac:dyDescent="0.3">
      <c r="A30" s="1">
        <v>788</v>
      </c>
      <c r="B30" s="1">
        <v>781</v>
      </c>
      <c r="C30" s="1">
        <v>781</v>
      </c>
      <c r="D30" s="1">
        <v>1575</v>
      </c>
      <c r="E30" s="5">
        <v>2720</v>
      </c>
      <c r="F30" s="5">
        <v>4102</v>
      </c>
      <c r="G30" s="2">
        <v>1.5080392451525999</v>
      </c>
      <c r="H30" s="3">
        <v>43228</v>
      </c>
      <c r="I30" s="1">
        <v>60147</v>
      </c>
      <c r="J30" s="1">
        <v>19129</v>
      </c>
      <c r="K30" s="1">
        <v>41018</v>
      </c>
      <c r="L30" s="1">
        <v>8000</v>
      </c>
      <c r="M30" s="1">
        <v>0</v>
      </c>
      <c r="N30" s="1">
        <v>1</v>
      </c>
      <c r="O30" s="4">
        <v>25.653856834462498</v>
      </c>
      <c r="P30" s="1">
        <f>100*Table1[[#This Row],[roi]]</f>
        <v>150.80392451525998</v>
      </c>
    </row>
    <row r="31" spans="1:16" x14ac:dyDescent="0.3">
      <c r="A31" s="1">
        <v>944</v>
      </c>
      <c r="B31" s="1">
        <v>1054</v>
      </c>
      <c r="C31" s="1">
        <v>1054</v>
      </c>
      <c r="D31" s="1">
        <v>704</v>
      </c>
      <c r="E31" s="5">
        <v>13483</v>
      </c>
      <c r="F31" s="5">
        <v>19955</v>
      </c>
      <c r="G31" s="2">
        <v>1.4799630725572901</v>
      </c>
      <c r="H31" s="3">
        <v>43227</v>
      </c>
      <c r="I31" s="1">
        <v>419264</v>
      </c>
      <c r="J31" s="1">
        <v>169825</v>
      </c>
      <c r="K31" s="1">
        <v>249438</v>
      </c>
      <c r="L31" s="1">
        <v>100000</v>
      </c>
      <c r="M31" s="1">
        <v>0</v>
      </c>
      <c r="N31" s="1">
        <v>1</v>
      </c>
      <c r="O31" s="4">
        <v>14.3058653685792</v>
      </c>
      <c r="P31" s="1">
        <f>100*Table1[[#This Row],[roi]]</f>
        <v>147.99630725572902</v>
      </c>
    </row>
    <row r="32" spans="1:16" x14ac:dyDescent="0.3">
      <c r="A32" s="1">
        <v>147</v>
      </c>
      <c r="B32" s="1">
        <v>102</v>
      </c>
      <c r="C32" s="1">
        <v>101</v>
      </c>
      <c r="D32" s="1">
        <v>1311</v>
      </c>
      <c r="E32" s="5">
        <v>53984</v>
      </c>
      <c r="F32" s="5">
        <v>69626</v>
      </c>
      <c r="G32" s="2">
        <v>1.2897535714285699</v>
      </c>
      <c r="H32" s="3">
        <v>43228</v>
      </c>
      <c r="I32" s="1">
        <v>582680</v>
      </c>
      <c r="J32" s="1">
        <v>173115</v>
      </c>
      <c r="K32" s="1">
        <v>409565</v>
      </c>
      <c r="L32" s="1">
        <v>100000</v>
      </c>
      <c r="M32" s="1">
        <v>0</v>
      </c>
      <c r="N32" s="1">
        <v>1</v>
      </c>
      <c r="O32" s="4">
        <v>19.881862811424</v>
      </c>
      <c r="P32" s="1">
        <f>100*Table1[[#This Row],[roi]]</f>
        <v>128.97535714285701</v>
      </c>
    </row>
    <row r="33" spans="1:16" x14ac:dyDescent="0.3">
      <c r="A33" s="1">
        <v>1371</v>
      </c>
      <c r="B33" s="1">
        <v>1600</v>
      </c>
      <c r="C33" s="1">
        <v>1600</v>
      </c>
      <c r="D33" s="1">
        <v>572</v>
      </c>
      <c r="E33" s="5">
        <v>1169</v>
      </c>
      <c r="F33" s="5">
        <v>1397</v>
      </c>
      <c r="G33" s="2">
        <v>1.1952686147834299</v>
      </c>
      <c r="H33" s="3">
        <v>43226</v>
      </c>
      <c r="I33" s="1">
        <v>3012</v>
      </c>
      <c r="J33" s="1">
        <v>842</v>
      </c>
      <c r="K33" s="1">
        <v>2169</v>
      </c>
      <c r="L33" s="1">
        <v>3000</v>
      </c>
      <c r="M33" s="1">
        <v>0</v>
      </c>
      <c r="N33" s="1">
        <v>2</v>
      </c>
      <c r="O33" s="4">
        <v>3.4256065792000001</v>
      </c>
      <c r="P33" s="1">
        <f>100*Table1[[#This Row],[roi]]</f>
        <v>119.52686147834299</v>
      </c>
    </row>
    <row r="34" spans="1:16" x14ac:dyDescent="0.3">
      <c r="A34" s="1">
        <v>691</v>
      </c>
      <c r="B34" s="1">
        <v>681</v>
      </c>
      <c r="C34" s="1">
        <v>681</v>
      </c>
      <c r="D34" s="1">
        <v>1562</v>
      </c>
      <c r="E34" s="5">
        <v>14190</v>
      </c>
      <c r="F34" s="5">
        <v>16692</v>
      </c>
      <c r="G34" s="2">
        <v>1.1763068423979399</v>
      </c>
      <c r="H34" s="3">
        <v>43228</v>
      </c>
      <c r="I34" s="1">
        <v>370863</v>
      </c>
      <c r="J34" s="1">
        <v>157680</v>
      </c>
      <c r="K34" s="1">
        <v>213183</v>
      </c>
      <c r="L34" s="1">
        <v>50000</v>
      </c>
      <c r="M34" s="1">
        <v>0</v>
      </c>
      <c r="N34" s="1">
        <v>1</v>
      </c>
      <c r="O34" s="4">
        <v>25.308754103807999</v>
      </c>
      <c r="P34" s="1">
        <f>100*Table1[[#This Row],[roi]]</f>
        <v>117.63068423979399</v>
      </c>
    </row>
    <row r="35" spans="1:16" x14ac:dyDescent="0.3">
      <c r="A35" s="1">
        <v>1111</v>
      </c>
      <c r="B35" s="1">
        <v>1309</v>
      </c>
      <c r="C35" s="1">
        <v>1309</v>
      </c>
      <c r="D35" s="1">
        <v>1765</v>
      </c>
      <c r="E35" s="5">
        <v>1803</v>
      </c>
      <c r="F35" s="5">
        <v>2036</v>
      </c>
      <c r="G35" s="2">
        <v>1.1295077529350701</v>
      </c>
      <c r="H35" s="3">
        <v>43228</v>
      </c>
      <c r="I35" s="1">
        <v>23506</v>
      </c>
      <c r="J35" s="1">
        <v>7409</v>
      </c>
      <c r="K35" s="1">
        <v>16097</v>
      </c>
      <c r="L35" s="1">
        <v>500</v>
      </c>
      <c r="M35" s="1">
        <v>0</v>
      </c>
      <c r="N35" s="1">
        <v>2</v>
      </c>
      <c r="O35" s="4">
        <v>160.40903481779901</v>
      </c>
      <c r="P35" s="1">
        <f>100*Table1[[#This Row],[roi]]</f>
        <v>112.95077529350701</v>
      </c>
    </row>
    <row r="36" spans="1:16" x14ac:dyDescent="0.3">
      <c r="A36" s="1">
        <v>311</v>
      </c>
      <c r="B36" s="1">
        <v>270</v>
      </c>
      <c r="C36" s="1">
        <v>268</v>
      </c>
      <c r="D36" s="1">
        <v>679</v>
      </c>
      <c r="E36" s="5">
        <v>1732</v>
      </c>
      <c r="F36" s="5">
        <v>1937</v>
      </c>
      <c r="G36" s="2">
        <v>1.11839729016906</v>
      </c>
      <c r="H36" s="3">
        <v>43227</v>
      </c>
      <c r="I36" s="1">
        <v>27705</v>
      </c>
      <c r="J36" s="1">
        <v>3798</v>
      </c>
      <c r="K36" s="1">
        <v>23907</v>
      </c>
      <c r="L36" s="1">
        <v>3600</v>
      </c>
      <c r="M36" s="1">
        <v>0</v>
      </c>
      <c r="N36" s="1">
        <v>2</v>
      </c>
      <c r="O36" s="4">
        <v>26.259260749999999</v>
      </c>
      <c r="P36" s="1">
        <f>100*Table1[[#This Row],[roi]]</f>
        <v>111.83972901690599</v>
      </c>
    </row>
    <row r="37" spans="1:16" x14ac:dyDescent="0.3">
      <c r="A37" s="1">
        <v>238</v>
      </c>
      <c r="B37" s="1">
        <v>187</v>
      </c>
      <c r="C37" s="1">
        <v>188</v>
      </c>
      <c r="D37" s="1">
        <v>1636</v>
      </c>
      <c r="E37" s="5">
        <v>86113</v>
      </c>
      <c r="F37" s="5">
        <v>89838</v>
      </c>
      <c r="G37" s="2">
        <v>1.0432592392520099</v>
      </c>
      <c r="H37" s="3">
        <v>43228</v>
      </c>
      <c r="I37" s="1">
        <v>1269840</v>
      </c>
      <c r="J37" s="1">
        <v>431550</v>
      </c>
      <c r="K37" s="1">
        <v>838290</v>
      </c>
      <c r="L37" s="1">
        <v>190000</v>
      </c>
      <c r="M37" s="1">
        <v>0</v>
      </c>
      <c r="N37" s="1">
        <v>1</v>
      </c>
      <c r="O37" s="4">
        <v>22.8045887242105</v>
      </c>
      <c r="P37" s="1">
        <f>100*Table1[[#This Row],[roi]]</f>
        <v>104.325923925201</v>
      </c>
    </row>
    <row r="38" spans="1:16" x14ac:dyDescent="0.3">
      <c r="A38" s="1">
        <v>1408</v>
      </c>
      <c r="B38" s="1">
        <v>1619</v>
      </c>
      <c r="C38" s="1">
        <v>1619</v>
      </c>
      <c r="D38" s="1">
        <v>1881</v>
      </c>
      <c r="E38" s="5">
        <v>926</v>
      </c>
      <c r="F38" s="5">
        <v>945</v>
      </c>
      <c r="G38" s="2">
        <v>1.02043532548172</v>
      </c>
      <c r="H38" s="3">
        <v>43229</v>
      </c>
      <c r="I38" s="1">
        <v>15783</v>
      </c>
      <c r="J38" s="1">
        <v>5283</v>
      </c>
      <c r="K38" s="1">
        <v>10500</v>
      </c>
      <c r="L38" s="1">
        <v>1500</v>
      </c>
      <c r="M38" s="1">
        <v>0</v>
      </c>
      <c r="N38" s="1">
        <v>1</v>
      </c>
      <c r="O38" s="4">
        <v>35.902082127999897</v>
      </c>
      <c r="P38" s="1">
        <f>100*Table1[[#This Row],[roi]]</f>
        <v>102.043532548172</v>
      </c>
    </row>
    <row r="39" spans="1:16" x14ac:dyDescent="0.3">
      <c r="A39" s="1">
        <v>1111</v>
      </c>
      <c r="B39" s="1">
        <v>1365</v>
      </c>
      <c r="C39" s="1">
        <v>1365</v>
      </c>
      <c r="D39" s="1">
        <v>1764</v>
      </c>
      <c r="E39" s="5">
        <v>1985</v>
      </c>
      <c r="F39" s="5">
        <v>2015</v>
      </c>
      <c r="G39" s="2">
        <v>1.01478059480769</v>
      </c>
      <c r="H39" s="3">
        <v>43228</v>
      </c>
      <c r="I39" s="1">
        <v>23506</v>
      </c>
      <c r="J39" s="1">
        <v>7579</v>
      </c>
      <c r="K39" s="1">
        <v>15927</v>
      </c>
      <c r="L39" s="1">
        <v>500</v>
      </c>
      <c r="M39" s="1">
        <v>0</v>
      </c>
      <c r="N39" s="1">
        <v>2</v>
      </c>
      <c r="O39" s="4">
        <v>160.40903481779901</v>
      </c>
      <c r="P39" s="1">
        <f>100*Table1[[#This Row],[roi]]</f>
        <v>101.47805948076901</v>
      </c>
    </row>
    <row r="40" spans="1:16" x14ac:dyDescent="0.3">
      <c r="A40" s="1">
        <v>365</v>
      </c>
      <c r="B40" s="1">
        <v>331</v>
      </c>
      <c r="C40" s="1">
        <v>325</v>
      </c>
      <c r="D40" s="1">
        <v>341</v>
      </c>
      <c r="E40" s="5">
        <v>9552</v>
      </c>
      <c r="F40" s="5">
        <v>9609</v>
      </c>
      <c r="G40" s="2">
        <v>1.0059370054007</v>
      </c>
      <c r="H40" s="3">
        <v>43226</v>
      </c>
      <c r="I40" s="1">
        <v>154638</v>
      </c>
      <c r="J40" s="1">
        <v>58552</v>
      </c>
      <c r="K40" s="1">
        <v>96086</v>
      </c>
      <c r="L40" s="1">
        <v>14000</v>
      </c>
      <c r="M40" s="1">
        <v>0</v>
      </c>
      <c r="N40" s="1">
        <v>1</v>
      </c>
      <c r="O40" s="4">
        <v>37.689141383177102</v>
      </c>
      <c r="P40" s="1">
        <f>100*Table1[[#This Row],[roi]]</f>
        <v>100.59370054007</v>
      </c>
    </row>
    <row r="41" spans="1:16" x14ac:dyDescent="0.3">
      <c r="A41" s="1">
        <v>756</v>
      </c>
      <c r="B41" s="1">
        <v>744</v>
      </c>
      <c r="C41" s="1">
        <v>744</v>
      </c>
      <c r="D41" s="1">
        <v>1614</v>
      </c>
      <c r="E41" s="5">
        <v>2227</v>
      </c>
      <c r="F41" s="5">
        <v>2171</v>
      </c>
      <c r="G41" s="2">
        <v>0.97481185935774795</v>
      </c>
      <c r="H41" s="3">
        <v>43228</v>
      </c>
      <c r="I41" s="1">
        <v>38154</v>
      </c>
      <c r="J41" s="1">
        <v>16446</v>
      </c>
      <c r="K41" s="1">
        <v>21708</v>
      </c>
      <c r="L41" s="1">
        <v>5000</v>
      </c>
      <c r="M41" s="1">
        <v>0</v>
      </c>
      <c r="N41" s="1">
        <v>1</v>
      </c>
      <c r="O41" s="4">
        <v>26.037357912000001</v>
      </c>
      <c r="P41" s="1">
        <f>100*Table1[[#This Row],[roi]]</f>
        <v>97.481185935774789</v>
      </c>
    </row>
    <row r="42" spans="1:16" x14ac:dyDescent="0.3">
      <c r="A42" s="1">
        <v>29</v>
      </c>
      <c r="B42" s="1">
        <v>13</v>
      </c>
      <c r="C42" s="1">
        <v>11</v>
      </c>
      <c r="D42" s="1">
        <v>1231</v>
      </c>
      <c r="E42" s="5">
        <v>191</v>
      </c>
      <c r="F42" s="5">
        <v>183</v>
      </c>
      <c r="G42" s="2">
        <v>0.95946792452830099</v>
      </c>
      <c r="H42" s="3">
        <v>43228</v>
      </c>
      <c r="I42" s="1">
        <v>2838</v>
      </c>
      <c r="J42" s="1">
        <v>0</v>
      </c>
      <c r="K42" s="1">
        <v>2838</v>
      </c>
      <c r="L42" s="1">
        <v>20000</v>
      </c>
      <c r="M42" s="1">
        <v>0</v>
      </c>
      <c r="N42" s="1">
        <v>1</v>
      </c>
      <c r="O42" s="4">
        <v>0.48422361168</v>
      </c>
      <c r="P42" s="1">
        <f>100*Table1[[#This Row],[roi]]</f>
        <v>95.946792452830095</v>
      </c>
    </row>
    <row r="43" spans="1:16" x14ac:dyDescent="0.3">
      <c r="A43" s="1">
        <v>1789</v>
      </c>
      <c r="B43" s="1">
        <v>2021</v>
      </c>
      <c r="C43" s="1">
        <v>2021</v>
      </c>
      <c r="D43" s="1">
        <v>448</v>
      </c>
      <c r="E43" s="5">
        <v>27574</v>
      </c>
      <c r="F43" s="5">
        <v>25023</v>
      </c>
      <c r="G43" s="2">
        <v>0.90747800900263997</v>
      </c>
      <c r="H43" s="3">
        <v>43226</v>
      </c>
      <c r="I43" s="1">
        <v>277680</v>
      </c>
      <c r="J43" s="1">
        <v>93600</v>
      </c>
      <c r="K43" s="1">
        <v>184080</v>
      </c>
      <c r="L43" s="1">
        <v>100000</v>
      </c>
      <c r="M43" s="1">
        <v>0</v>
      </c>
      <c r="N43" s="1">
        <v>1</v>
      </c>
      <c r="O43" s="4">
        <v>9.4748303519999997</v>
      </c>
      <c r="P43" s="1">
        <f>100*Table1[[#This Row],[roi]]</f>
        <v>90.747800900263996</v>
      </c>
    </row>
    <row r="44" spans="1:16" x14ac:dyDescent="0.3">
      <c r="A44" s="1">
        <v>608</v>
      </c>
      <c r="B44" s="1">
        <v>587</v>
      </c>
      <c r="C44" s="1">
        <v>589</v>
      </c>
      <c r="D44" s="1">
        <v>589</v>
      </c>
      <c r="E44" s="5">
        <v>3742</v>
      </c>
      <c r="F44" s="5">
        <v>3329</v>
      </c>
      <c r="G44" s="2">
        <v>0.88952252804195697</v>
      </c>
      <c r="H44" s="3">
        <v>43226</v>
      </c>
      <c r="I44" s="1">
        <v>40511</v>
      </c>
      <c r="J44" s="1">
        <v>7220</v>
      </c>
      <c r="K44" s="1">
        <v>33290</v>
      </c>
      <c r="L44" s="1">
        <v>5000</v>
      </c>
      <c r="M44" s="1">
        <v>0</v>
      </c>
      <c r="N44" s="1">
        <v>3</v>
      </c>
      <c r="O44" s="4">
        <v>27.64558138536</v>
      </c>
      <c r="P44" s="1">
        <f>100*Table1[[#This Row],[roi]]</f>
        <v>88.952252804195695</v>
      </c>
    </row>
    <row r="45" spans="1:16" x14ac:dyDescent="0.3">
      <c r="A45" s="1">
        <v>608</v>
      </c>
      <c r="B45" s="1">
        <v>588</v>
      </c>
      <c r="C45" s="1">
        <v>589</v>
      </c>
      <c r="D45" s="1">
        <v>589</v>
      </c>
      <c r="E45" s="5">
        <v>3742</v>
      </c>
      <c r="F45" s="5">
        <v>3329</v>
      </c>
      <c r="G45" s="2">
        <v>0.88952252804195697</v>
      </c>
      <c r="H45" s="3">
        <v>43226</v>
      </c>
      <c r="I45" s="1">
        <v>40511</v>
      </c>
      <c r="J45" s="1">
        <v>7220</v>
      </c>
      <c r="K45" s="1">
        <v>33290</v>
      </c>
      <c r="L45" s="1">
        <v>5000</v>
      </c>
      <c r="M45" s="1">
        <v>0</v>
      </c>
      <c r="N45" s="1">
        <v>3</v>
      </c>
      <c r="O45" s="4">
        <v>27.64558138536</v>
      </c>
      <c r="P45" s="1">
        <f>100*Table1[[#This Row],[roi]]</f>
        <v>88.952252804195695</v>
      </c>
    </row>
    <row r="46" spans="1:16" x14ac:dyDescent="0.3">
      <c r="A46" s="1">
        <v>1775</v>
      </c>
      <c r="B46" s="1">
        <v>2012</v>
      </c>
      <c r="C46" s="1">
        <v>2012</v>
      </c>
      <c r="D46" s="1">
        <v>1170</v>
      </c>
      <c r="E46" s="5">
        <v>25652</v>
      </c>
      <c r="F46" s="5">
        <v>21973</v>
      </c>
      <c r="G46" s="2">
        <v>0.85657740527054405</v>
      </c>
      <c r="H46" s="3">
        <v>43227</v>
      </c>
      <c r="I46" s="1">
        <v>228774</v>
      </c>
      <c r="J46" s="1">
        <v>114482</v>
      </c>
      <c r="K46" s="1">
        <v>114292</v>
      </c>
      <c r="L46" s="1">
        <v>29000</v>
      </c>
      <c r="M46" s="1">
        <v>0</v>
      </c>
      <c r="N46" s="1">
        <v>1</v>
      </c>
      <c r="O46" s="4">
        <v>26.917545310199898</v>
      </c>
      <c r="P46" s="1">
        <f>100*Table1[[#This Row],[roi]]</f>
        <v>85.657740527054401</v>
      </c>
    </row>
    <row r="47" spans="1:16" x14ac:dyDescent="0.3">
      <c r="A47" s="1">
        <v>1322</v>
      </c>
      <c r="B47" s="1">
        <v>1543</v>
      </c>
      <c r="C47" s="1">
        <v>1543</v>
      </c>
      <c r="D47" s="1">
        <v>1850</v>
      </c>
      <c r="E47" s="5">
        <v>1741</v>
      </c>
      <c r="F47" s="5">
        <v>1418</v>
      </c>
      <c r="G47" s="2">
        <v>0.81484907329740597</v>
      </c>
      <c r="H47" s="3">
        <v>43229</v>
      </c>
      <c r="I47" s="1">
        <v>24484</v>
      </c>
      <c r="J47" s="1">
        <v>8725</v>
      </c>
      <c r="K47" s="1">
        <v>15759</v>
      </c>
      <c r="L47" s="1">
        <v>4000</v>
      </c>
      <c r="M47" s="1">
        <v>0</v>
      </c>
      <c r="N47" s="1">
        <v>1</v>
      </c>
      <c r="O47" s="4">
        <v>20.885708940000001</v>
      </c>
      <c r="P47" s="1">
        <f>100*Table1[[#This Row],[roi]]</f>
        <v>81.484907329740594</v>
      </c>
    </row>
    <row r="48" spans="1:16" x14ac:dyDescent="0.3">
      <c r="A48" s="1">
        <v>1248</v>
      </c>
      <c r="B48" s="1">
        <v>1453</v>
      </c>
      <c r="C48" s="1">
        <v>1453</v>
      </c>
      <c r="D48" s="1">
        <v>1816</v>
      </c>
      <c r="E48" s="5">
        <v>1290</v>
      </c>
      <c r="F48" s="5">
        <v>1029</v>
      </c>
      <c r="G48" s="2">
        <v>0.79807733307491002</v>
      </c>
      <c r="H48" s="3">
        <v>43228</v>
      </c>
      <c r="I48" s="1">
        <v>15276</v>
      </c>
      <c r="J48" s="1">
        <v>3838</v>
      </c>
      <c r="K48" s="1">
        <v>11438</v>
      </c>
      <c r="L48" s="1">
        <v>1500</v>
      </c>
      <c r="M48" s="1">
        <v>0</v>
      </c>
      <c r="N48" s="1">
        <v>1</v>
      </c>
      <c r="O48" s="4">
        <v>34.749233759999903</v>
      </c>
      <c r="P48" s="1">
        <f>100*Table1[[#This Row],[roi]]</f>
        <v>79.807733307491006</v>
      </c>
    </row>
    <row r="49" spans="1:16" x14ac:dyDescent="0.3">
      <c r="A49" s="1">
        <v>1371</v>
      </c>
      <c r="B49" s="1">
        <v>1601</v>
      </c>
      <c r="C49" s="1">
        <v>1601</v>
      </c>
      <c r="D49" s="1">
        <v>554</v>
      </c>
      <c r="E49" s="5">
        <v>297</v>
      </c>
      <c r="F49" s="5">
        <v>234</v>
      </c>
      <c r="G49" s="2">
        <v>0.78635241301908998</v>
      </c>
      <c r="H49" s="3">
        <v>43226</v>
      </c>
      <c r="I49" s="1">
        <v>3012</v>
      </c>
      <c r="J49" s="1">
        <v>2263</v>
      </c>
      <c r="K49" s="1">
        <v>749</v>
      </c>
      <c r="L49" s="1">
        <v>3000</v>
      </c>
      <c r="M49" s="1">
        <v>0</v>
      </c>
      <c r="N49" s="1">
        <v>2</v>
      </c>
      <c r="O49" s="4">
        <v>3.4256065792000001</v>
      </c>
      <c r="P49" s="1">
        <f>100*Table1[[#This Row],[roi]]</f>
        <v>78.635241301908991</v>
      </c>
    </row>
    <row r="50" spans="1:16" x14ac:dyDescent="0.3">
      <c r="A50" s="1">
        <v>90</v>
      </c>
      <c r="B50" s="1">
        <v>54</v>
      </c>
      <c r="C50" s="1">
        <v>51</v>
      </c>
      <c r="D50" s="1">
        <v>1275</v>
      </c>
      <c r="E50" s="5">
        <v>13810</v>
      </c>
      <c r="F50" s="5">
        <v>10762</v>
      </c>
      <c r="G50" s="2">
        <v>0.77923937042681501</v>
      </c>
      <c r="H50" s="3">
        <v>43228</v>
      </c>
      <c r="I50" s="1">
        <v>135342</v>
      </c>
      <c r="J50" s="1">
        <v>52560</v>
      </c>
      <c r="K50" s="1">
        <v>82782</v>
      </c>
      <c r="L50" s="1">
        <v>24320</v>
      </c>
      <c r="M50" s="1">
        <v>0</v>
      </c>
      <c r="N50" s="1">
        <v>1</v>
      </c>
      <c r="O50" s="4">
        <v>18.988727462170999</v>
      </c>
      <c r="P50" s="1">
        <f>100*Table1[[#This Row],[roi]]</f>
        <v>77.923937042681501</v>
      </c>
    </row>
    <row r="51" spans="1:16" x14ac:dyDescent="0.3">
      <c r="A51" s="1">
        <v>1473</v>
      </c>
      <c r="B51" s="1">
        <v>1673</v>
      </c>
      <c r="C51" s="1">
        <v>1673</v>
      </c>
      <c r="D51" s="1">
        <v>1947</v>
      </c>
      <c r="E51" s="5">
        <v>20612</v>
      </c>
      <c r="F51" s="5">
        <v>15530</v>
      </c>
      <c r="G51" s="2">
        <v>0.75342068292491204</v>
      </c>
      <c r="H51" s="3">
        <v>43229</v>
      </c>
      <c r="I51" s="1">
        <v>262314</v>
      </c>
      <c r="J51" s="1">
        <v>107019</v>
      </c>
      <c r="K51" s="1">
        <v>155295</v>
      </c>
      <c r="L51" s="1">
        <v>25000</v>
      </c>
      <c r="M51" s="1">
        <v>0</v>
      </c>
      <c r="N51" s="1">
        <v>1</v>
      </c>
      <c r="O51" s="4">
        <v>35.802059110991998</v>
      </c>
      <c r="P51" s="1">
        <f>100*Table1[[#This Row],[roi]]</f>
        <v>75.342068292491206</v>
      </c>
    </row>
    <row r="52" spans="1:16" x14ac:dyDescent="0.3">
      <c r="A52" s="1">
        <v>847</v>
      </c>
      <c r="B52" s="1">
        <v>857</v>
      </c>
      <c r="C52" s="1">
        <v>857</v>
      </c>
      <c r="D52" s="1">
        <v>1630</v>
      </c>
      <c r="E52" s="5">
        <v>75</v>
      </c>
      <c r="F52" s="5">
        <v>54</v>
      </c>
      <c r="G52" s="2">
        <v>0.72168392916805801</v>
      </c>
      <c r="H52" s="3">
        <v>43228</v>
      </c>
      <c r="I52" s="1">
        <v>960</v>
      </c>
      <c r="J52" s="1">
        <v>420</v>
      </c>
      <c r="K52" s="1">
        <v>540</v>
      </c>
      <c r="L52" s="1">
        <v>69</v>
      </c>
      <c r="M52" s="1">
        <v>0</v>
      </c>
      <c r="N52" s="1">
        <v>1</v>
      </c>
      <c r="O52" s="4">
        <v>47.473252173912996</v>
      </c>
      <c r="P52" s="1">
        <f>100*Table1[[#This Row],[roi]]</f>
        <v>72.1683929168058</v>
      </c>
    </row>
    <row r="53" spans="1:16" x14ac:dyDescent="0.3">
      <c r="A53" s="1">
        <v>262</v>
      </c>
      <c r="B53" s="1">
        <v>251</v>
      </c>
      <c r="C53" s="1">
        <v>250</v>
      </c>
      <c r="D53" s="1">
        <v>261</v>
      </c>
      <c r="E53" s="5">
        <v>35116</v>
      </c>
      <c r="F53" s="5">
        <v>22262</v>
      </c>
      <c r="G53" s="2">
        <v>0.63394071852475398</v>
      </c>
      <c r="H53" s="3">
        <v>43225</v>
      </c>
      <c r="I53" s="1">
        <v>268069</v>
      </c>
      <c r="J53" s="1">
        <v>71584</v>
      </c>
      <c r="K53" s="1">
        <v>196485</v>
      </c>
      <c r="L53" s="1">
        <v>208000</v>
      </c>
      <c r="M53" s="1">
        <v>0</v>
      </c>
      <c r="N53" s="1">
        <v>7</v>
      </c>
      <c r="O53" s="4">
        <v>4.3975424094923001</v>
      </c>
      <c r="P53" s="1">
        <f>100*Table1[[#This Row],[roi]]</f>
        <v>63.394071852475399</v>
      </c>
    </row>
    <row r="54" spans="1:16" x14ac:dyDescent="0.3">
      <c r="A54" s="1">
        <v>262</v>
      </c>
      <c r="B54" s="1">
        <v>261</v>
      </c>
      <c r="C54" s="1">
        <v>250</v>
      </c>
      <c r="D54" s="1">
        <v>261</v>
      </c>
      <c r="E54" s="5">
        <v>35116</v>
      </c>
      <c r="F54" s="5">
        <v>22262</v>
      </c>
      <c r="G54" s="2">
        <v>0.63394071852475398</v>
      </c>
      <c r="H54" s="3">
        <v>43225</v>
      </c>
      <c r="I54" s="1">
        <v>268069</v>
      </c>
      <c r="J54" s="1">
        <v>71584</v>
      </c>
      <c r="K54" s="1">
        <v>196485</v>
      </c>
      <c r="L54" s="1">
        <v>208000</v>
      </c>
      <c r="M54" s="1">
        <v>0</v>
      </c>
      <c r="N54" s="1">
        <v>7</v>
      </c>
      <c r="O54" s="4">
        <v>4.3975424094923001</v>
      </c>
      <c r="P54" s="1">
        <f>100*Table1[[#This Row],[roi]]</f>
        <v>63.394071852475399</v>
      </c>
    </row>
    <row r="55" spans="1:16" x14ac:dyDescent="0.3">
      <c r="A55" s="1">
        <v>1589</v>
      </c>
      <c r="B55" s="1">
        <v>1828</v>
      </c>
      <c r="C55" s="1">
        <v>1828</v>
      </c>
      <c r="D55" s="1">
        <v>151</v>
      </c>
      <c r="E55" s="5">
        <v>1057</v>
      </c>
      <c r="F55" s="5">
        <v>665</v>
      </c>
      <c r="G55" s="2">
        <v>0.62933471343844205</v>
      </c>
      <c r="H55" s="3">
        <v>43225</v>
      </c>
      <c r="I55" s="1">
        <v>6784</v>
      </c>
      <c r="J55" s="1">
        <v>2628</v>
      </c>
      <c r="K55" s="1">
        <v>4156</v>
      </c>
      <c r="L55" s="1">
        <v>1812</v>
      </c>
      <c r="M55" s="1">
        <v>0</v>
      </c>
      <c r="N55" s="1">
        <v>5</v>
      </c>
      <c r="O55" s="4">
        <v>12.77505216</v>
      </c>
      <c r="P55" s="1">
        <f>100*Table1[[#This Row],[roi]]</f>
        <v>62.933471343844204</v>
      </c>
    </row>
    <row r="56" spans="1:16" x14ac:dyDescent="0.3">
      <c r="A56" s="1">
        <v>800</v>
      </c>
      <c r="B56" s="1">
        <v>799</v>
      </c>
      <c r="C56" s="1">
        <v>799</v>
      </c>
      <c r="D56" s="1">
        <v>1580</v>
      </c>
      <c r="E56" s="5">
        <v>2599</v>
      </c>
      <c r="F56" s="5">
        <v>1626</v>
      </c>
      <c r="G56" s="2">
        <v>0.62572413544304695</v>
      </c>
      <c r="H56" s="3">
        <v>43228</v>
      </c>
      <c r="I56" s="1">
        <v>28347</v>
      </c>
      <c r="J56" s="1">
        <v>12086</v>
      </c>
      <c r="K56" s="1">
        <v>16261</v>
      </c>
      <c r="L56" s="1">
        <v>5000</v>
      </c>
      <c r="M56" s="1">
        <v>0</v>
      </c>
      <c r="N56" s="1">
        <v>1</v>
      </c>
      <c r="O56" s="4">
        <v>19.344573598463999</v>
      </c>
      <c r="P56" s="1">
        <f>100*Table1[[#This Row],[roi]]</f>
        <v>62.572413544304695</v>
      </c>
    </row>
    <row r="57" spans="1:16" x14ac:dyDescent="0.3">
      <c r="A57" s="1">
        <v>709</v>
      </c>
      <c r="B57" s="1">
        <v>695</v>
      </c>
      <c r="C57" s="1">
        <v>695</v>
      </c>
      <c r="D57" s="1">
        <v>693</v>
      </c>
      <c r="E57" s="5">
        <v>328</v>
      </c>
      <c r="F57" s="5">
        <v>200</v>
      </c>
      <c r="G57" s="2">
        <v>0.61121451474153299</v>
      </c>
      <c r="H57" s="3">
        <v>43227</v>
      </c>
      <c r="I57" s="1">
        <v>2928</v>
      </c>
      <c r="J57" s="1">
        <v>924</v>
      </c>
      <c r="K57" s="1">
        <v>2004</v>
      </c>
      <c r="L57" s="1">
        <v>750</v>
      </c>
      <c r="M57" s="1">
        <v>0</v>
      </c>
      <c r="N57" s="1">
        <v>1</v>
      </c>
      <c r="O57" s="4">
        <v>13.3209945599999</v>
      </c>
      <c r="P57" s="1">
        <f>100*Table1[[#This Row],[roi]]</f>
        <v>61.121451474153297</v>
      </c>
    </row>
    <row r="58" spans="1:16" x14ac:dyDescent="0.3">
      <c r="A58" s="1">
        <v>305</v>
      </c>
      <c r="B58" s="1">
        <v>262</v>
      </c>
      <c r="C58" s="1">
        <v>259</v>
      </c>
      <c r="D58" s="1">
        <v>1380</v>
      </c>
      <c r="E58" s="5">
        <v>943</v>
      </c>
      <c r="F58" s="5">
        <v>560</v>
      </c>
      <c r="G58" s="2">
        <v>0.59391242422795998</v>
      </c>
      <c r="H58" s="3">
        <v>43228</v>
      </c>
      <c r="I58" s="1">
        <v>8087</v>
      </c>
      <c r="J58" s="1">
        <v>3145</v>
      </c>
      <c r="K58" s="1">
        <v>4942</v>
      </c>
      <c r="L58" s="1">
        <v>2000</v>
      </c>
      <c r="M58" s="1">
        <v>0</v>
      </c>
      <c r="N58" s="1">
        <v>1</v>
      </c>
      <c r="O58" s="4">
        <v>13.797056332799899</v>
      </c>
      <c r="P58" s="1">
        <f>100*Table1[[#This Row],[roi]]</f>
        <v>59.391242422795997</v>
      </c>
    </row>
    <row r="59" spans="1:16" x14ac:dyDescent="0.3">
      <c r="A59" s="1">
        <v>305</v>
      </c>
      <c r="B59" s="1">
        <v>263</v>
      </c>
      <c r="C59" s="1">
        <v>259</v>
      </c>
      <c r="D59" s="1">
        <v>1380</v>
      </c>
      <c r="E59" s="5">
        <v>943</v>
      </c>
      <c r="F59" s="5">
        <v>560</v>
      </c>
      <c r="G59" s="2">
        <v>0.59391242422795998</v>
      </c>
      <c r="H59" s="3">
        <v>43228</v>
      </c>
      <c r="I59" s="1">
        <v>8087</v>
      </c>
      <c r="J59" s="1">
        <v>3145</v>
      </c>
      <c r="K59" s="1">
        <v>4942</v>
      </c>
      <c r="L59" s="1">
        <v>2000</v>
      </c>
      <c r="M59" s="1">
        <v>0</v>
      </c>
      <c r="N59" s="1">
        <v>1</v>
      </c>
      <c r="O59" s="4">
        <v>13.797056332799899</v>
      </c>
      <c r="P59" s="1">
        <f>100*Table1[[#This Row],[roi]]</f>
        <v>59.391242422795997</v>
      </c>
    </row>
    <row r="60" spans="1:16" x14ac:dyDescent="0.3">
      <c r="A60" s="1">
        <v>718</v>
      </c>
      <c r="B60" s="1">
        <v>703</v>
      </c>
      <c r="C60" s="1">
        <v>703</v>
      </c>
      <c r="D60" s="1">
        <v>1598</v>
      </c>
      <c r="E60" s="5">
        <v>8228</v>
      </c>
      <c r="F60" s="5">
        <v>4867</v>
      </c>
      <c r="G60" s="2">
        <v>0.59153964137179904</v>
      </c>
      <c r="H60" s="3">
        <v>43228</v>
      </c>
      <c r="I60" s="1">
        <v>86528</v>
      </c>
      <c r="J60" s="1">
        <v>37856</v>
      </c>
      <c r="K60" s="1">
        <v>48672</v>
      </c>
      <c r="L60" s="1">
        <v>8000</v>
      </c>
      <c r="M60" s="1">
        <v>0</v>
      </c>
      <c r="N60" s="1">
        <v>1</v>
      </c>
      <c r="O60" s="4">
        <v>36.905706240000001</v>
      </c>
      <c r="P60" s="1">
        <f>100*Table1[[#This Row],[roi]]</f>
        <v>59.153964137179905</v>
      </c>
    </row>
    <row r="61" spans="1:16" x14ac:dyDescent="0.3">
      <c r="A61" s="1">
        <v>1175</v>
      </c>
      <c r="B61" s="1">
        <v>1387</v>
      </c>
      <c r="C61" s="1">
        <v>1387</v>
      </c>
      <c r="D61" s="1">
        <v>1783</v>
      </c>
      <c r="E61" s="5">
        <v>2191</v>
      </c>
      <c r="F61" s="5">
        <v>1292</v>
      </c>
      <c r="G61" s="2">
        <v>0.58956140751220798</v>
      </c>
      <c r="H61" s="3">
        <v>43228</v>
      </c>
      <c r="I61" s="1">
        <v>14750</v>
      </c>
      <c r="J61" s="1">
        <v>3985</v>
      </c>
      <c r="K61" s="1">
        <v>10765</v>
      </c>
      <c r="L61" s="1">
        <v>10000</v>
      </c>
      <c r="M61" s="1">
        <v>0</v>
      </c>
      <c r="N61" s="1">
        <v>1</v>
      </c>
      <c r="O61" s="4">
        <v>5.0329406213999999</v>
      </c>
      <c r="P61" s="1">
        <f>100*Table1[[#This Row],[roi]]</f>
        <v>58.956140751220801</v>
      </c>
    </row>
    <row r="62" spans="1:16" x14ac:dyDescent="0.3">
      <c r="A62" s="1">
        <v>1267</v>
      </c>
      <c r="B62" s="1">
        <v>1477</v>
      </c>
      <c r="C62" s="1">
        <v>1477</v>
      </c>
      <c r="D62" s="1">
        <v>1825</v>
      </c>
      <c r="E62" s="5">
        <v>11350</v>
      </c>
      <c r="F62" s="5">
        <v>6634</v>
      </c>
      <c r="G62" s="2">
        <v>0.58454237674448395</v>
      </c>
      <c r="H62" s="3">
        <v>43228</v>
      </c>
      <c r="I62" s="1">
        <v>98982</v>
      </c>
      <c r="J62" s="1">
        <v>43695</v>
      </c>
      <c r="K62" s="1">
        <v>55287</v>
      </c>
      <c r="L62" s="1">
        <v>14500</v>
      </c>
      <c r="M62" s="1">
        <v>0</v>
      </c>
      <c r="N62" s="1">
        <v>1</v>
      </c>
      <c r="O62" s="4">
        <v>23.292481891199898</v>
      </c>
      <c r="P62" s="1">
        <f>100*Table1[[#This Row],[roi]]</f>
        <v>58.454237674448393</v>
      </c>
    </row>
    <row r="63" spans="1:16" x14ac:dyDescent="0.3">
      <c r="A63" s="1">
        <v>252</v>
      </c>
      <c r="B63" s="1">
        <v>195</v>
      </c>
      <c r="C63" s="1">
        <v>198</v>
      </c>
      <c r="D63" s="1">
        <v>24</v>
      </c>
      <c r="E63" s="5">
        <v>2117</v>
      </c>
      <c r="F63" s="5">
        <v>1169</v>
      </c>
      <c r="G63" s="2">
        <v>0.55221610620395001</v>
      </c>
      <c r="H63" s="3">
        <v>43225</v>
      </c>
      <c r="I63" s="1">
        <v>21139</v>
      </c>
      <c r="J63" s="1">
        <v>10513</v>
      </c>
      <c r="K63" s="1">
        <v>10625</v>
      </c>
      <c r="L63" s="1">
        <v>10000</v>
      </c>
      <c r="M63" s="1">
        <v>0</v>
      </c>
      <c r="N63" s="1">
        <v>1</v>
      </c>
      <c r="O63" s="4">
        <v>7.2127944495360001</v>
      </c>
      <c r="P63" s="1">
        <f>100*Table1[[#This Row],[roi]]</f>
        <v>55.221610620394998</v>
      </c>
    </row>
    <row r="64" spans="1:16" x14ac:dyDescent="0.3">
      <c r="A64" s="1">
        <v>252</v>
      </c>
      <c r="B64" s="1">
        <v>326</v>
      </c>
      <c r="C64" s="1">
        <v>198</v>
      </c>
      <c r="D64" s="1">
        <v>24</v>
      </c>
      <c r="E64" s="5">
        <v>2117</v>
      </c>
      <c r="F64" s="5">
        <v>1169</v>
      </c>
      <c r="G64" s="2">
        <v>0.55221610620395001</v>
      </c>
      <c r="H64" s="3">
        <v>43225</v>
      </c>
      <c r="I64" s="1">
        <v>21139</v>
      </c>
      <c r="J64" s="1">
        <v>10513</v>
      </c>
      <c r="K64" s="1">
        <v>10625</v>
      </c>
      <c r="L64" s="1">
        <v>10000</v>
      </c>
      <c r="M64" s="1">
        <v>0</v>
      </c>
      <c r="N64" s="1">
        <v>1</v>
      </c>
      <c r="O64" s="4">
        <v>7.2127944495360001</v>
      </c>
      <c r="P64" s="1">
        <f>100*Table1[[#This Row],[roi]]</f>
        <v>55.221610620394998</v>
      </c>
    </row>
    <row r="65" spans="1:16" x14ac:dyDescent="0.3">
      <c r="A65" s="1">
        <v>349</v>
      </c>
      <c r="B65" s="1">
        <v>317</v>
      </c>
      <c r="C65" s="1">
        <v>315</v>
      </c>
      <c r="D65" s="1">
        <v>265</v>
      </c>
      <c r="E65" s="5">
        <v>1635</v>
      </c>
      <c r="F65" s="5">
        <v>888</v>
      </c>
      <c r="G65" s="2">
        <v>0.54343457779590398</v>
      </c>
      <c r="H65" s="3">
        <v>43225</v>
      </c>
      <c r="I65" s="1">
        <v>19202</v>
      </c>
      <c r="J65" s="1">
        <v>3886</v>
      </c>
      <c r="K65" s="1">
        <v>15316</v>
      </c>
      <c r="L65" s="1">
        <v>2000</v>
      </c>
      <c r="M65" s="1">
        <v>0</v>
      </c>
      <c r="N65" s="1">
        <v>1</v>
      </c>
      <c r="O65" s="4">
        <v>32.759492088960002</v>
      </c>
      <c r="P65" s="1">
        <f>100*Table1[[#This Row],[roi]]</f>
        <v>54.343457779590395</v>
      </c>
    </row>
    <row r="66" spans="1:16" x14ac:dyDescent="0.3">
      <c r="A66" s="1">
        <v>349</v>
      </c>
      <c r="B66" s="1">
        <v>318</v>
      </c>
      <c r="C66" s="1">
        <v>315</v>
      </c>
      <c r="D66" s="1">
        <v>265</v>
      </c>
      <c r="E66" s="5">
        <v>1635</v>
      </c>
      <c r="F66" s="5">
        <v>888</v>
      </c>
      <c r="G66" s="2">
        <v>0.54343457779590398</v>
      </c>
      <c r="H66" s="3">
        <v>43225</v>
      </c>
      <c r="I66" s="1">
        <v>19202</v>
      </c>
      <c r="J66" s="1">
        <v>3886</v>
      </c>
      <c r="K66" s="1">
        <v>15316</v>
      </c>
      <c r="L66" s="1">
        <v>2000</v>
      </c>
      <c r="M66" s="1">
        <v>0</v>
      </c>
      <c r="N66" s="1">
        <v>1</v>
      </c>
      <c r="O66" s="4">
        <v>32.759492088960002</v>
      </c>
      <c r="P66" s="1">
        <f>100*Table1[[#This Row],[roi]]</f>
        <v>54.343457779590395</v>
      </c>
    </row>
    <row r="67" spans="1:16" x14ac:dyDescent="0.3">
      <c r="A67" s="1">
        <v>769</v>
      </c>
      <c r="B67" s="1">
        <v>758</v>
      </c>
      <c r="C67" s="1">
        <v>758</v>
      </c>
      <c r="D67" s="1">
        <v>1313</v>
      </c>
      <c r="E67" s="5">
        <v>9289</v>
      </c>
      <c r="F67" s="5">
        <v>4877</v>
      </c>
      <c r="G67" s="2">
        <v>0.52507026423875203</v>
      </c>
      <c r="H67" s="3">
        <v>43228</v>
      </c>
      <c r="I67" s="1">
        <v>62848</v>
      </c>
      <c r="J67" s="1">
        <v>14074</v>
      </c>
      <c r="K67" s="1">
        <v>48774</v>
      </c>
      <c r="L67" s="1">
        <v>18000</v>
      </c>
      <c r="M67" s="1">
        <v>0</v>
      </c>
      <c r="N67" s="1">
        <v>1</v>
      </c>
      <c r="O67" s="4">
        <v>11.913676373333301</v>
      </c>
      <c r="P67" s="1">
        <f>100*Table1[[#This Row],[roi]]</f>
        <v>52.507026423875203</v>
      </c>
    </row>
    <row r="68" spans="1:16" x14ac:dyDescent="0.3">
      <c r="A68" s="1">
        <v>8042</v>
      </c>
      <c r="B68" s="1">
        <v>7344</v>
      </c>
      <c r="C68" s="1">
        <v>7331</v>
      </c>
      <c r="D68" s="1">
        <v>7327</v>
      </c>
      <c r="E68" s="5">
        <v>54409</v>
      </c>
      <c r="F68" s="5">
        <v>27595</v>
      </c>
      <c r="G68" s="2">
        <v>0.50717444860144201</v>
      </c>
      <c r="H68" s="3">
        <v>43922</v>
      </c>
      <c r="I68" s="1">
        <v>300482</v>
      </c>
      <c r="J68" s="1">
        <v>99060</v>
      </c>
      <c r="K68" s="1">
        <v>201422</v>
      </c>
      <c r="L68" s="1">
        <v>144828</v>
      </c>
      <c r="M68" s="1">
        <v>0</v>
      </c>
      <c r="N68" s="1">
        <v>1</v>
      </c>
      <c r="O68" s="4">
        <v>7.07933998591432</v>
      </c>
      <c r="P68" s="1">
        <f>100*Table1[[#This Row],[roi]]</f>
        <v>50.717444860144198</v>
      </c>
    </row>
    <row r="69" spans="1:16" x14ac:dyDescent="0.3">
      <c r="A69" s="1">
        <v>457</v>
      </c>
      <c r="B69" s="1">
        <v>428</v>
      </c>
      <c r="C69" s="1">
        <v>418</v>
      </c>
      <c r="D69" s="1">
        <v>1429</v>
      </c>
      <c r="E69" s="5">
        <v>1200</v>
      </c>
      <c r="F69" s="5">
        <v>605</v>
      </c>
      <c r="G69" s="2">
        <v>0.50450399999999995</v>
      </c>
      <c r="H69" s="3">
        <v>43228</v>
      </c>
      <c r="I69" s="1">
        <v>11986</v>
      </c>
      <c r="J69" s="1">
        <v>4224</v>
      </c>
      <c r="K69" s="1">
        <v>7762</v>
      </c>
      <c r="L69" s="1">
        <v>4320</v>
      </c>
      <c r="M69" s="1">
        <v>0</v>
      </c>
      <c r="N69" s="1">
        <v>1</v>
      </c>
      <c r="O69" s="4">
        <v>9.4667928666666601</v>
      </c>
      <c r="P69" s="1">
        <f>100*Table1[[#This Row],[roi]]</f>
        <v>50.450399999999995</v>
      </c>
    </row>
    <row r="70" spans="1:16" x14ac:dyDescent="0.3">
      <c r="A70" s="1">
        <v>455</v>
      </c>
      <c r="B70" s="1">
        <v>426</v>
      </c>
      <c r="C70" s="1">
        <v>416</v>
      </c>
      <c r="D70" s="1">
        <v>1561</v>
      </c>
      <c r="E70" s="5">
        <v>900</v>
      </c>
      <c r="F70" s="5">
        <v>454</v>
      </c>
      <c r="G70" s="2">
        <v>0.50450399999999995</v>
      </c>
      <c r="H70" s="3">
        <v>43228</v>
      </c>
      <c r="I70" s="1">
        <v>8989</v>
      </c>
      <c r="J70" s="1">
        <v>3168</v>
      </c>
      <c r="K70" s="1">
        <v>5821</v>
      </c>
      <c r="L70" s="1">
        <v>3150</v>
      </c>
      <c r="M70" s="1">
        <v>0</v>
      </c>
      <c r="N70" s="1">
        <v>1</v>
      </c>
      <c r="O70" s="4">
        <v>9.7372726628571407</v>
      </c>
      <c r="P70" s="1">
        <f>100*Table1[[#This Row],[roi]]</f>
        <v>50.450399999999995</v>
      </c>
    </row>
    <row r="71" spans="1:16" x14ac:dyDescent="0.3">
      <c r="A71" s="1">
        <v>1251</v>
      </c>
      <c r="B71" s="1">
        <v>1457</v>
      </c>
      <c r="C71" s="1">
        <v>1457</v>
      </c>
      <c r="D71" s="1">
        <v>1821</v>
      </c>
      <c r="E71" s="5">
        <v>6000</v>
      </c>
      <c r="F71" s="5">
        <v>2972</v>
      </c>
      <c r="G71" s="2">
        <v>0.49533120000000003</v>
      </c>
      <c r="H71" s="3">
        <v>43228</v>
      </c>
      <c r="I71" s="1">
        <v>28754</v>
      </c>
      <c r="J71" s="1">
        <v>14602</v>
      </c>
      <c r="K71" s="1">
        <v>14152</v>
      </c>
      <c r="L71" s="1">
        <v>5100</v>
      </c>
      <c r="M71" s="1">
        <v>0</v>
      </c>
      <c r="N71" s="1">
        <v>1</v>
      </c>
      <c r="O71" s="4">
        <v>19.237725605647</v>
      </c>
      <c r="P71" s="1">
        <f>100*Table1[[#This Row],[roi]]</f>
        <v>49.533120000000004</v>
      </c>
    </row>
    <row r="72" spans="1:16" x14ac:dyDescent="0.3">
      <c r="A72" s="1">
        <v>7817</v>
      </c>
      <c r="B72" s="1">
        <v>7316</v>
      </c>
      <c r="C72" s="1">
        <v>7303</v>
      </c>
      <c r="D72" s="1">
        <v>7299</v>
      </c>
      <c r="E72" s="5">
        <v>53750</v>
      </c>
      <c r="F72" s="5">
        <v>26509</v>
      </c>
      <c r="G72" s="2">
        <v>0.493189927055317</v>
      </c>
      <c r="H72" s="3">
        <v>43917</v>
      </c>
      <c r="I72" s="1">
        <v>300482</v>
      </c>
      <c r="J72" s="1">
        <v>106985</v>
      </c>
      <c r="K72" s="1">
        <v>193497</v>
      </c>
      <c r="L72" s="1">
        <v>144828</v>
      </c>
      <c r="M72" s="1">
        <v>0</v>
      </c>
      <c r="N72" s="1">
        <v>1</v>
      </c>
      <c r="O72" s="4">
        <v>7.07933998591432</v>
      </c>
      <c r="P72" s="1">
        <f>100*Table1[[#This Row],[roi]]</f>
        <v>49.318992705531699</v>
      </c>
    </row>
    <row r="73" spans="1:16" x14ac:dyDescent="0.3">
      <c r="A73" s="1">
        <v>1145</v>
      </c>
      <c r="B73" s="1">
        <v>1360</v>
      </c>
      <c r="C73" s="1">
        <v>1360</v>
      </c>
      <c r="D73" s="1">
        <v>1375</v>
      </c>
      <c r="E73" s="5">
        <v>1481</v>
      </c>
      <c r="F73" s="5">
        <v>723</v>
      </c>
      <c r="G73" s="2">
        <v>0.488401944894651</v>
      </c>
      <c r="H73" s="3">
        <v>43228</v>
      </c>
      <c r="I73" s="1">
        <v>12404</v>
      </c>
      <c r="J73" s="1">
        <v>3364</v>
      </c>
      <c r="K73" s="1">
        <v>9040</v>
      </c>
      <c r="L73" s="1">
        <v>768</v>
      </c>
      <c r="M73" s="1">
        <v>0</v>
      </c>
      <c r="N73" s="1">
        <v>1</v>
      </c>
      <c r="O73" s="4">
        <v>55.110326174999997</v>
      </c>
      <c r="P73" s="1">
        <f>100*Table1[[#This Row],[roi]]</f>
        <v>48.840194489465098</v>
      </c>
    </row>
    <row r="74" spans="1:16" x14ac:dyDescent="0.3">
      <c r="A74" s="1">
        <v>808</v>
      </c>
      <c r="B74" s="1">
        <v>813</v>
      </c>
      <c r="C74" s="1">
        <v>813</v>
      </c>
      <c r="D74" s="1">
        <v>1596</v>
      </c>
      <c r="E74" s="5">
        <v>2924</v>
      </c>
      <c r="F74" s="5">
        <v>1364</v>
      </c>
      <c r="G74" s="2">
        <v>0.46649144737179599</v>
      </c>
      <c r="H74" s="3">
        <v>43228</v>
      </c>
      <c r="I74" s="1">
        <v>23468</v>
      </c>
      <c r="J74" s="1">
        <v>9828</v>
      </c>
      <c r="K74" s="1">
        <v>13640</v>
      </c>
      <c r="L74" s="1">
        <v>15000</v>
      </c>
      <c r="M74" s="1">
        <v>0</v>
      </c>
      <c r="N74" s="1">
        <v>1</v>
      </c>
      <c r="O74" s="4">
        <v>5.33829303</v>
      </c>
      <c r="P74" s="1">
        <f>100*Table1[[#This Row],[roi]]</f>
        <v>46.649144737179597</v>
      </c>
    </row>
    <row r="75" spans="1:16" x14ac:dyDescent="0.3">
      <c r="A75" s="1">
        <v>1360</v>
      </c>
      <c r="B75" s="1">
        <v>2037</v>
      </c>
      <c r="C75" s="1">
        <v>2037</v>
      </c>
      <c r="D75" s="1">
        <v>2002</v>
      </c>
      <c r="E75" s="5">
        <v>24591</v>
      </c>
      <c r="F75" s="5">
        <v>11320</v>
      </c>
      <c r="G75" s="2">
        <v>0.460315233436215</v>
      </c>
      <c r="H75" s="3">
        <v>43230</v>
      </c>
      <c r="I75" s="1">
        <v>171750</v>
      </c>
      <c r="J75" s="1">
        <v>75000</v>
      </c>
      <c r="K75" s="1">
        <v>96750</v>
      </c>
      <c r="L75" s="1">
        <v>96000</v>
      </c>
      <c r="M75" s="1">
        <v>0</v>
      </c>
      <c r="N75" s="1">
        <v>1</v>
      </c>
      <c r="O75" s="4">
        <v>6.1045317187499997</v>
      </c>
      <c r="P75" s="1">
        <f>100*Table1[[#This Row],[roi]]</f>
        <v>46.031523343621501</v>
      </c>
    </row>
    <row r="76" spans="1:16" x14ac:dyDescent="0.3">
      <c r="A76" s="1">
        <v>1042</v>
      </c>
      <c r="B76" s="1">
        <v>1195</v>
      </c>
      <c r="C76" s="1">
        <v>1195</v>
      </c>
      <c r="D76" s="1">
        <v>1652</v>
      </c>
      <c r="E76" s="5">
        <v>3518</v>
      </c>
      <c r="F76" s="5">
        <v>1615</v>
      </c>
      <c r="G76" s="2">
        <v>0.45900409276943999</v>
      </c>
      <c r="H76" s="3">
        <v>43228</v>
      </c>
      <c r="I76" s="1">
        <v>25032</v>
      </c>
      <c r="J76" s="1">
        <v>11574</v>
      </c>
      <c r="K76" s="1">
        <v>13458</v>
      </c>
      <c r="L76" s="1">
        <v>5000</v>
      </c>
      <c r="M76" s="1">
        <v>0</v>
      </c>
      <c r="N76" s="1">
        <v>1</v>
      </c>
      <c r="O76" s="4">
        <v>17.082537695999999</v>
      </c>
      <c r="P76" s="1">
        <f>100*Table1[[#This Row],[roi]]</f>
        <v>45.900409276943996</v>
      </c>
    </row>
    <row r="77" spans="1:16" x14ac:dyDescent="0.3">
      <c r="A77" s="1">
        <v>379</v>
      </c>
      <c r="B77" s="1">
        <v>350</v>
      </c>
      <c r="C77" s="1">
        <v>343</v>
      </c>
      <c r="D77" s="1">
        <v>361</v>
      </c>
      <c r="E77" s="5">
        <v>2019</v>
      </c>
      <c r="F77" s="5">
        <v>920</v>
      </c>
      <c r="G77" s="2">
        <v>0.45585565979732601</v>
      </c>
      <c r="H77" s="3">
        <v>43226</v>
      </c>
      <c r="I77" s="1">
        <v>18119</v>
      </c>
      <c r="J77" s="1">
        <v>8917</v>
      </c>
      <c r="K77" s="1">
        <v>9202</v>
      </c>
      <c r="L77" s="1">
        <v>2000</v>
      </c>
      <c r="M77" s="1">
        <v>0</v>
      </c>
      <c r="N77" s="1">
        <v>1</v>
      </c>
      <c r="O77" s="4">
        <v>30.911599901999999</v>
      </c>
      <c r="P77" s="1">
        <f>100*Table1[[#This Row],[roi]]</f>
        <v>45.5855659797326</v>
      </c>
    </row>
    <row r="78" spans="1:16" x14ac:dyDescent="0.3">
      <c r="A78" s="1">
        <v>1360</v>
      </c>
      <c r="B78" s="1">
        <v>1760</v>
      </c>
      <c r="C78" s="1">
        <v>1760</v>
      </c>
      <c r="D78" s="1">
        <v>662</v>
      </c>
      <c r="E78" s="5">
        <v>25406</v>
      </c>
      <c r="F78" s="5">
        <v>11320</v>
      </c>
      <c r="G78" s="2">
        <v>0.44555639197626501</v>
      </c>
      <c r="H78" s="3">
        <v>43227</v>
      </c>
      <c r="I78" s="1">
        <v>171750</v>
      </c>
      <c r="J78" s="1">
        <v>75000</v>
      </c>
      <c r="K78" s="1">
        <v>96750</v>
      </c>
      <c r="L78" s="1">
        <v>96000</v>
      </c>
      <c r="M78" s="1">
        <v>0</v>
      </c>
      <c r="N78" s="1">
        <v>1</v>
      </c>
      <c r="O78" s="4">
        <v>6.1045317187499997</v>
      </c>
      <c r="P78" s="1">
        <f>100*Table1[[#This Row],[roi]]</f>
        <v>44.555639197626498</v>
      </c>
    </row>
    <row r="79" spans="1:16" x14ac:dyDescent="0.3">
      <c r="A79" s="1">
        <v>357</v>
      </c>
      <c r="B79" s="1">
        <v>322</v>
      </c>
      <c r="C79" s="1">
        <v>318</v>
      </c>
      <c r="D79" s="1">
        <v>1406</v>
      </c>
      <c r="E79" s="5">
        <v>22140</v>
      </c>
      <c r="F79" s="5">
        <v>9594</v>
      </c>
      <c r="G79" s="2">
        <v>0.43333333333333302</v>
      </c>
      <c r="H79" s="3">
        <v>43228</v>
      </c>
      <c r="I79" s="1">
        <v>135720</v>
      </c>
      <c r="J79" s="1">
        <v>71760</v>
      </c>
      <c r="K79" s="1">
        <v>63960</v>
      </c>
      <c r="L79" s="1">
        <v>50000</v>
      </c>
      <c r="M79" s="1">
        <v>0</v>
      </c>
      <c r="N79" s="1">
        <v>1</v>
      </c>
      <c r="O79" s="4">
        <v>9.2619128160000006</v>
      </c>
      <c r="P79" s="1">
        <f>100*Table1[[#This Row],[roi]]</f>
        <v>43.3333333333333</v>
      </c>
    </row>
    <row r="80" spans="1:16" x14ac:dyDescent="0.3">
      <c r="A80" s="1">
        <v>8636</v>
      </c>
      <c r="B80" s="1">
        <v>7766</v>
      </c>
      <c r="C80" s="1">
        <v>7753</v>
      </c>
      <c r="D80" s="1">
        <v>7749</v>
      </c>
      <c r="E80" s="5">
        <v>125554</v>
      </c>
      <c r="F80" s="5">
        <v>48332</v>
      </c>
      <c r="G80" s="2">
        <v>0.38495046548216999</v>
      </c>
      <c r="H80" s="3">
        <v>43991</v>
      </c>
      <c r="I80" s="1">
        <v>650894</v>
      </c>
      <c r="J80" s="1">
        <v>191277</v>
      </c>
      <c r="K80" s="1">
        <v>459618</v>
      </c>
      <c r="L80" s="1">
        <v>46485</v>
      </c>
      <c r="M80" s="1">
        <v>0</v>
      </c>
      <c r="N80" s="1">
        <v>1</v>
      </c>
      <c r="O80" s="4">
        <v>47.7776232766698</v>
      </c>
      <c r="P80" s="1">
        <f>100*Table1[[#This Row],[roi]]</f>
        <v>38.495046548216997</v>
      </c>
    </row>
    <row r="81" spans="1:16" x14ac:dyDescent="0.3">
      <c r="A81" s="1">
        <v>438</v>
      </c>
      <c r="B81" s="1">
        <v>418</v>
      </c>
      <c r="C81" s="1">
        <v>408</v>
      </c>
      <c r="D81" s="1">
        <v>1460</v>
      </c>
      <c r="E81" s="5">
        <v>4480</v>
      </c>
      <c r="F81" s="5">
        <v>1669</v>
      </c>
      <c r="G81" s="2">
        <v>0.372644999999999</v>
      </c>
      <c r="H81" s="3">
        <v>43228</v>
      </c>
      <c r="I81" s="1">
        <v>33051</v>
      </c>
      <c r="J81" s="1">
        <v>11648</v>
      </c>
      <c r="K81" s="1">
        <v>21403</v>
      </c>
      <c r="L81" s="1">
        <v>3000</v>
      </c>
      <c r="M81" s="1">
        <v>0</v>
      </c>
      <c r="N81" s="1">
        <v>2</v>
      </c>
      <c r="O81" s="4">
        <v>37.591773855999897</v>
      </c>
      <c r="P81" s="1">
        <f>100*Table1[[#This Row],[roi]]</f>
        <v>37.264499999999899</v>
      </c>
    </row>
    <row r="82" spans="1:16" x14ac:dyDescent="0.3">
      <c r="A82" s="1">
        <v>925</v>
      </c>
      <c r="B82" s="1">
        <v>1013</v>
      </c>
      <c r="C82" s="1">
        <v>1013</v>
      </c>
      <c r="D82" s="1">
        <v>1709</v>
      </c>
      <c r="E82" s="5">
        <v>94641</v>
      </c>
      <c r="F82" s="5">
        <v>31135</v>
      </c>
      <c r="G82" s="2">
        <v>0.328979990146339</v>
      </c>
      <c r="H82" s="3">
        <v>43228</v>
      </c>
      <c r="I82" s="1">
        <v>519553</v>
      </c>
      <c r="J82" s="1">
        <v>130364</v>
      </c>
      <c r="K82" s="1">
        <v>389189</v>
      </c>
      <c r="L82" s="1">
        <v>170000</v>
      </c>
      <c r="M82" s="1">
        <v>0</v>
      </c>
      <c r="N82" s="1">
        <v>1</v>
      </c>
      <c r="O82" s="4">
        <v>10.4281581823058</v>
      </c>
      <c r="P82" s="1">
        <f>100*Table1[[#This Row],[roi]]</f>
        <v>32.897999014633896</v>
      </c>
    </row>
    <row r="83" spans="1:16" x14ac:dyDescent="0.3">
      <c r="A83" s="1">
        <v>504</v>
      </c>
      <c r="B83" s="1">
        <v>471</v>
      </c>
      <c r="C83" s="1">
        <v>466</v>
      </c>
      <c r="D83" s="1">
        <v>566</v>
      </c>
      <c r="E83" s="5">
        <v>3579</v>
      </c>
      <c r="F83" s="5">
        <v>1138</v>
      </c>
      <c r="G83" s="2">
        <v>0.31791364624839502</v>
      </c>
      <c r="H83" s="3">
        <v>43226</v>
      </c>
      <c r="I83" s="1">
        <v>22636</v>
      </c>
      <c r="J83" s="1">
        <v>6380</v>
      </c>
      <c r="K83" s="1">
        <v>16255</v>
      </c>
      <c r="L83" s="1">
        <v>1200</v>
      </c>
      <c r="M83" s="1">
        <v>0</v>
      </c>
      <c r="N83" s="1">
        <v>2</v>
      </c>
      <c r="O83" s="4">
        <v>64.363139950999994</v>
      </c>
      <c r="P83" s="1">
        <f>100*Table1[[#This Row],[roi]]</f>
        <v>31.791364624839503</v>
      </c>
    </row>
    <row r="84" spans="1:16" x14ac:dyDescent="0.3">
      <c r="A84" s="1">
        <v>1360</v>
      </c>
      <c r="B84" s="1">
        <v>1592</v>
      </c>
      <c r="C84" s="1">
        <v>1592</v>
      </c>
      <c r="D84" s="1">
        <v>557</v>
      </c>
      <c r="E84" s="5">
        <v>38489</v>
      </c>
      <c r="F84" s="5">
        <v>12197</v>
      </c>
      <c r="G84" s="2">
        <v>0.31690495920308998</v>
      </c>
      <c r="H84" s="3">
        <v>43226</v>
      </c>
      <c r="I84" s="1">
        <v>171750</v>
      </c>
      <c r="J84" s="1">
        <v>67500</v>
      </c>
      <c r="K84" s="1">
        <v>104250</v>
      </c>
      <c r="L84" s="1">
        <v>96000</v>
      </c>
      <c r="M84" s="1">
        <v>0</v>
      </c>
      <c r="N84" s="1">
        <v>1</v>
      </c>
      <c r="O84" s="4">
        <v>6.1045317187499997</v>
      </c>
      <c r="P84" s="1">
        <f>100*Table1[[#This Row],[roi]]</f>
        <v>31.690495920308997</v>
      </c>
    </row>
    <row r="85" spans="1:16" x14ac:dyDescent="0.3">
      <c r="A85" s="1">
        <v>1647</v>
      </c>
      <c r="B85" s="1">
        <v>1891</v>
      </c>
      <c r="C85" s="1">
        <v>1891</v>
      </c>
      <c r="D85" s="1">
        <v>1984</v>
      </c>
      <c r="E85" s="5">
        <v>2678</v>
      </c>
      <c r="F85" s="5">
        <v>847</v>
      </c>
      <c r="G85" s="2">
        <v>0.31638165795369599</v>
      </c>
      <c r="H85" s="3">
        <v>43229</v>
      </c>
      <c r="I85" s="1">
        <v>11883</v>
      </c>
      <c r="J85" s="1">
        <v>4110</v>
      </c>
      <c r="K85" s="1">
        <v>7773</v>
      </c>
      <c r="L85" s="1">
        <v>6000</v>
      </c>
      <c r="M85" s="1">
        <v>0</v>
      </c>
      <c r="N85" s="1">
        <v>1</v>
      </c>
      <c r="O85" s="4">
        <v>6.7576750271999897</v>
      </c>
      <c r="P85" s="1">
        <f>100*Table1[[#This Row],[roi]]</f>
        <v>31.638165795369598</v>
      </c>
    </row>
    <row r="86" spans="1:16" x14ac:dyDescent="0.3">
      <c r="A86" s="1">
        <v>2233</v>
      </c>
      <c r="B86" s="1">
        <v>2622</v>
      </c>
      <c r="C86" s="1">
        <v>2622</v>
      </c>
      <c r="D86" s="1">
        <v>2587</v>
      </c>
      <c r="E86" s="5">
        <v>6208</v>
      </c>
      <c r="F86" s="5">
        <v>1950</v>
      </c>
      <c r="G86" s="2">
        <v>0.314161909810594</v>
      </c>
      <c r="H86" s="3">
        <v>43342</v>
      </c>
      <c r="I86" s="1">
        <v>26961</v>
      </c>
      <c r="J86" s="1">
        <v>8472</v>
      </c>
      <c r="K86" s="1">
        <v>18489</v>
      </c>
      <c r="L86" s="1">
        <v>15000</v>
      </c>
      <c r="M86" s="1">
        <v>0</v>
      </c>
      <c r="N86" s="1">
        <v>1</v>
      </c>
      <c r="O86" s="4">
        <v>6.1329804359999898</v>
      </c>
      <c r="P86" s="1">
        <f>100*Table1[[#This Row],[roi]]</f>
        <v>31.416190981059401</v>
      </c>
    </row>
    <row r="87" spans="1:16" x14ac:dyDescent="0.3">
      <c r="A87" s="1">
        <v>1740</v>
      </c>
      <c r="B87" s="1">
        <v>1976</v>
      </c>
      <c r="C87" s="1">
        <v>1976</v>
      </c>
      <c r="D87" s="1">
        <v>946</v>
      </c>
      <c r="E87" s="5">
        <v>676</v>
      </c>
      <c r="F87" s="5">
        <v>203</v>
      </c>
      <c r="G87" s="2">
        <v>0.30076923076923001</v>
      </c>
      <c r="H87" s="3">
        <v>43227</v>
      </c>
      <c r="I87" s="1">
        <v>3528</v>
      </c>
      <c r="J87" s="1">
        <v>1495</v>
      </c>
      <c r="K87" s="1">
        <v>2033</v>
      </c>
      <c r="L87" s="1">
        <v>2000</v>
      </c>
      <c r="M87" s="1">
        <v>0</v>
      </c>
      <c r="N87" s="1">
        <v>1</v>
      </c>
      <c r="O87" s="4">
        <v>6.0193561739999897</v>
      </c>
      <c r="P87" s="1">
        <f>100*Table1[[#This Row],[roi]]</f>
        <v>30.076923076923002</v>
      </c>
    </row>
    <row r="88" spans="1:16" x14ac:dyDescent="0.3">
      <c r="A88" s="1">
        <v>582</v>
      </c>
      <c r="B88" s="1">
        <v>565</v>
      </c>
      <c r="C88" s="1">
        <v>566</v>
      </c>
      <c r="D88" s="1">
        <v>1501</v>
      </c>
      <c r="E88" s="5">
        <v>8437</v>
      </c>
      <c r="F88" s="5">
        <v>2510</v>
      </c>
      <c r="G88" s="2">
        <v>0.29748239812246602</v>
      </c>
      <c r="H88" s="3">
        <v>43228</v>
      </c>
      <c r="I88" s="1">
        <v>38763</v>
      </c>
      <c r="J88" s="1">
        <v>13666</v>
      </c>
      <c r="K88" s="1">
        <v>25097</v>
      </c>
      <c r="L88" s="1">
        <v>220000</v>
      </c>
      <c r="M88" s="1">
        <v>0</v>
      </c>
      <c r="N88" s="1">
        <v>1</v>
      </c>
      <c r="O88" s="4">
        <v>0.60120355827272698</v>
      </c>
      <c r="P88" s="1">
        <f>100*Table1[[#This Row],[roi]]</f>
        <v>29.748239812246602</v>
      </c>
    </row>
    <row r="89" spans="1:16" x14ac:dyDescent="0.3">
      <c r="A89" s="1">
        <v>931</v>
      </c>
      <c r="B89" s="1">
        <v>1019</v>
      </c>
      <c r="C89" s="1">
        <v>1019</v>
      </c>
      <c r="D89" s="1">
        <v>1712</v>
      </c>
      <c r="E89" s="5">
        <v>8983</v>
      </c>
      <c r="F89" s="5">
        <v>2652</v>
      </c>
      <c r="G89" s="2">
        <v>0.295169235878456</v>
      </c>
      <c r="H89" s="3">
        <v>43228</v>
      </c>
      <c r="I89" s="1">
        <v>50060</v>
      </c>
      <c r="J89" s="1">
        <v>16916</v>
      </c>
      <c r="K89" s="1">
        <v>33145</v>
      </c>
      <c r="L89" s="1">
        <v>7000</v>
      </c>
      <c r="M89" s="1">
        <v>0</v>
      </c>
      <c r="N89" s="1">
        <v>1</v>
      </c>
      <c r="O89" s="4">
        <v>24.4018704651428</v>
      </c>
      <c r="P89" s="1">
        <f>100*Table1[[#This Row],[roi]]</f>
        <v>29.5169235878456</v>
      </c>
    </row>
    <row r="90" spans="1:16" x14ac:dyDescent="0.3">
      <c r="A90" s="1">
        <v>1260</v>
      </c>
      <c r="B90" s="1">
        <v>1464</v>
      </c>
      <c r="C90" s="1">
        <v>1464</v>
      </c>
      <c r="D90" s="1">
        <v>1811</v>
      </c>
      <c r="E90" s="5">
        <v>202584</v>
      </c>
      <c r="F90" s="5">
        <v>59690</v>
      </c>
      <c r="G90" s="2">
        <v>0.29464283457726098</v>
      </c>
      <c r="H90" s="3">
        <v>43228</v>
      </c>
      <c r="I90" s="1">
        <v>905623</v>
      </c>
      <c r="J90" s="1">
        <v>308724</v>
      </c>
      <c r="K90" s="1">
        <v>596899</v>
      </c>
      <c r="L90" s="1">
        <v>200000</v>
      </c>
      <c r="M90" s="1">
        <v>0</v>
      </c>
      <c r="N90" s="1">
        <v>1</v>
      </c>
      <c r="O90" s="4">
        <v>15.450567775523901</v>
      </c>
      <c r="P90" s="1">
        <f>100*Table1[[#This Row],[roi]]</f>
        <v>29.464283457726097</v>
      </c>
    </row>
    <row r="91" spans="1:16" x14ac:dyDescent="0.3">
      <c r="A91" s="1">
        <v>816</v>
      </c>
      <c r="B91" s="1">
        <v>816</v>
      </c>
      <c r="C91" s="1">
        <v>816</v>
      </c>
      <c r="D91" s="1">
        <v>1583</v>
      </c>
      <c r="E91" s="5">
        <v>10372</v>
      </c>
      <c r="F91" s="5">
        <v>2910</v>
      </c>
      <c r="G91" s="2">
        <v>0.280578172001542</v>
      </c>
      <c r="H91" s="3">
        <v>43228</v>
      </c>
      <c r="I91" s="1">
        <v>32097</v>
      </c>
      <c r="J91" s="1">
        <v>10512</v>
      </c>
      <c r="K91" s="1">
        <v>21585</v>
      </c>
      <c r="L91" s="1">
        <v>10000</v>
      </c>
      <c r="M91" s="1">
        <v>0</v>
      </c>
      <c r="N91" s="1">
        <v>1</v>
      </c>
      <c r="O91" s="4">
        <v>10.95182292096</v>
      </c>
      <c r="P91" s="1">
        <f>100*Table1[[#This Row],[roi]]</f>
        <v>28.057817200154201</v>
      </c>
    </row>
    <row r="92" spans="1:16" x14ac:dyDescent="0.3">
      <c r="A92" s="1">
        <v>80</v>
      </c>
      <c r="B92" s="1">
        <v>52</v>
      </c>
      <c r="C92" s="1">
        <v>48</v>
      </c>
      <c r="D92" s="1">
        <v>1272</v>
      </c>
      <c r="E92" s="5">
        <v>26030</v>
      </c>
      <c r="F92" s="5">
        <v>7069</v>
      </c>
      <c r="G92" s="2">
        <v>0.27154917382725402</v>
      </c>
      <c r="H92" s="3">
        <v>43228</v>
      </c>
      <c r="I92" s="1">
        <v>66188</v>
      </c>
      <c r="J92" s="1">
        <v>20108</v>
      </c>
      <c r="K92" s="1">
        <v>46080</v>
      </c>
      <c r="L92" s="1">
        <v>9450</v>
      </c>
      <c r="M92" s="1">
        <v>0</v>
      </c>
      <c r="N92" s="1">
        <v>1</v>
      </c>
      <c r="O92" s="4">
        <v>23.8987354376127</v>
      </c>
      <c r="P92" s="1">
        <f>100*Table1[[#This Row],[roi]]</f>
        <v>27.154917382725401</v>
      </c>
    </row>
    <row r="93" spans="1:16" x14ac:dyDescent="0.3">
      <c r="A93" s="1">
        <v>1102</v>
      </c>
      <c r="B93" s="1">
        <v>1292</v>
      </c>
      <c r="C93" s="1">
        <v>1292</v>
      </c>
      <c r="D93" s="1">
        <v>185</v>
      </c>
      <c r="E93" s="5">
        <v>173</v>
      </c>
      <c r="F93" s="5">
        <v>47</v>
      </c>
      <c r="G93" s="2">
        <v>0.26874258008796398</v>
      </c>
      <c r="H93" s="3">
        <v>43225</v>
      </c>
      <c r="I93" s="1">
        <v>1559</v>
      </c>
      <c r="J93" s="1">
        <v>1130</v>
      </c>
      <c r="K93" s="1">
        <v>429</v>
      </c>
      <c r="L93" s="1">
        <v>100000</v>
      </c>
      <c r="M93" s="1">
        <v>0</v>
      </c>
      <c r="N93" s="1">
        <v>1</v>
      </c>
      <c r="O93" s="4">
        <v>5.3204816592E-2</v>
      </c>
      <c r="P93" s="1">
        <f>100*Table1[[#This Row],[roi]]</f>
        <v>26.874258008796399</v>
      </c>
    </row>
    <row r="94" spans="1:16" x14ac:dyDescent="0.3">
      <c r="A94" s="1">
        <v>751</v>
      </c>
      <c r="B94" s="1">
        <v>738</v>
      </c>
      <c r="C94" s="1">
        <v>738</v>
      </c>
      <c r="D94" s="1">
        <v>1612</v>
      </c>
      <c r="E94" s="5">
        <v>1699</v>
      </c>
      <c r="F94" s="5">
        <v>432</v>
      </c>
      <c r="G94" s="2">
        <v>0.25405649717514101</v>
      </c>
      <c r="H94" s="3">
        <v>43228</v>
      </c>
      <c r="I94" s="1">
        <v>4555</v>
      </c>
      <c r="J94" s="1">
        <v>2593</v>
      </c>
      <c r="K94" s="1">
        <v>1962</v>
      </c>
      <c r="L94" s="1">
        <v>800</v>
      </c>
      <c r="M94" s="1">
        <v>0</v>
      </c>
      <c r="N94" s="1">
        <v>1</v>
      </c>
      <c r="O94" s="4">
        <v>19.428725159999999</v>
      </c>
      <c r="P94" s="1">
        <f>100*Table1[[#This Row],[roi]]</f>
        <v>25.405649717514102</v>
      </c>
    </row>
    <row r="95" spans="1:16" x14ac:dyDescent="0.3">
      <c r="A95" s="1">
        <v>1091</v>
      </c>
      <c r="B95" s="1">
        <v>1279</v>
      </c>
      <c r="C95" s="1">
        <v>1279</v>
      </c>
      <c r="D95" s="1">
        <v>1748</v>
      </c>
      <c r="E95" s="5">
        <v>3537</v>
      </c>
      <c r="F95" s="5">
        <v>896</v>
      </c>
      <c r="G95" s="2">
        <v>0.25346057598506999</v>
      </c>
      <c r="H95" s="3">
        <v>43228</v>
      </c>
      <c r="I95" s="1">
        <v>13054</v>
      </c>
      <c r="J95" s="1">
        <v>4090</v>
      </c>
      <c r="K95" s="1">
        <v>8964</v>
      </c>
      <c r="L95" s="1">
        <v>8400</v>
      </c>
      <c r="M95" s="1">
        <v>0</v>
      </c>
      <c r="N95" s="1">
        <v>1</v>
      </c>
      <c r="O95" s="4">
        <v>5.3026605394285697</v>
      </c>
      <c r="P95" s="1">
        <f>100*Table1[[#This Row],[roi]]</f>
        <v>25.346057598506999</v>
      </c>
    </row>
    <row r="96" spans="1:16" x14ac:dyDescent="0.3">
      <c r="A96" s="1">
        <v>1348</v>
      </c>
      <c r="B96" s="1">
        <v>1566</v>
      </c>
      <c r="C96" s="1">
        <v>1566</v>
      </c>
      <c r="D96" s="1">
        <v>535</v>
      </c>
      <c r="E96" s="5">
        <v>9903</v>
      </c>
      <c r="F96" s="5">
        <v>2468</v>
      </c>
      <c r="G96" s="2">
        <v>0.249226001669449</v>
      </c>
      <c r="H96" s="3">
        <v>43226</v>
      </c>
      <c r="I96" s="1">
        <v>67791</v>
      </c>
      <c r="J96" s="1">
        <v>28613</v>
      </c>
      <c r="K96" s="1">
        <v>39178</v>
      </c>
      <c r="L96" s="1">
        <v>30000</v>
      </c>
      <c r="M96" s="1">
        <v>0</v>
      </c>
      <c r="N96" s="1">
        <v>1</v>
      </c>
      <c r="O96" s="4">
        <v>7.7103900104000003</v>
      </c>
      <c r="P96" s="1">
        <f>100*Table1[[#This Row],[roi]]</f>
        <v>24.9226001669449</v>
      </c>
    </row>
    <row r="97" spans="1:16" x14ac:dyDescent="0.3">
      <c r="A97" s="1">
        <v>769</v>
      </c>
      <c r="B97" s="1">
        <v>2589</v>
      </c>
      <c r="C97" s="1">
        <v>2589</v>
      </c>
      <c r="D97" s="1">
        <v>2554</v>
      </c>
      <c r="E97" s="5">
        <v>19754</v>
      </c>
      <c r="F97" s="5">
        <v>4902</v>
      </c>
      <c r="G97" s="2">
        <v>0.24816189498451899</v>
      </c>
      <c r="H97" s="3">
        <v>43335</v>
      </c>
      <c r="I97" s="1">
        <v>62848</v>
      </c>
      <c r="J97" s="1">
        <v>13826</v>
      </c>
      <c r="K97" s="1">
        <v>49022</v>
      </c>
      <c r="L97" s="1">
        <v>18000</v>
      </c>
      <c r="M97" s="1">
        <v>0</v>
      </c>
      <c r="N97" s="1">
        <v>1</v>
      </c>
      <c r="O97" s="4">
        <v>11.913676373333301</v>
      </c>
      <c r="P97" s="1">
        <f>100*Table1[[#This Row],[roi]]</f>
        <v>24.816189498451898</v>
      </c>
    </row>
    <row r="98" spans="1:16" x14ac:dyDescent="0.3">
      <c r="A98" s="1">
        <v>296</v>
      </c>
      <c r="B98" s="1">
        <v>252</v>
      </c>
      <c r="C98" s="1">
        <v>251</v>
      </c>
      <c r="D98" s="1">
        <v>1379</v>
      </c>
      <c r="E98" s="5">
        <v>170190</v>
      </c>
      <c r="F98" s="5">
        <v>42012</v>
      </c>
      <c r="G98" s="2">
        <v>0.24685194529337401</v>
      </c>
      <c r="H98" s="3">
        <v>43228</v>
      </c>
      <c r="I98" s="1">
        <v>709800</v>
      </c>
      <c r="J98" s="1">
        <v>339000</v>
      </c>
      <c r="K98" s="1">
        <v>370800</v>
      </c>
      <c r="L98" s="1">
        <v>50000</v>
      </c>
      <c r="M98" s="1">
        <v>0</v>
      </c>
      <c r="N98" s="1">
        <v>2</v>
      </c>
      <c r="O98" s="4">
        <v>48.438739439999999</v>
      </c>
      <c r="P98" s="1">
        <f>100*Table1[[#This Row],[roi]]</f>
        <v>24.685194529337402</v>
      </c>
    </row>
    <row r="99" spans="1:16" x14ac:dyDescent="0.3">
      <c r="A99" s="1">
        <v>296</v>
      </c>
      <c r="B99" s="1">
        <v>253</v>
      </c>
      <c r="C99" s="1">
        <v>251</v>
      </c>
      <c r="D99" s="1">
        <v>1379</v>
      </c>
      <c r="E99" s="5">
        <v>170190</v>
      </c>
      <c r="F99" s="5">
        <v>42012</v>
      </c>
      <c r="G99" s="2">
        <v>0.24685194529337401</v>
      </c>
      <c r="H99" s="3">
        <v>43228</v>
      </c>
      <c r="I99" s="1">
        <v>709800</v>
      </c>
      <c r="J99" s="1">
        <v>339000</v>
      </c>
      <c r="K99" s="1">
        <v>370800</v>
      </c>
      <c r="L99" s="1">
        <v>50000</v>
      </c>
      <c r="M99" s="1">
        <v>0</v>
      </c>
      <c r="N99" s="1">
        <v>2</v>
      </c>
      <c r="O99" s="4">
        <v>48.438739439999999</v>
      </c>
      <c r="P99" s="1">
        <f>100*Table1[[#This Row],[roi]]</f>
        <v>24.685194529337402</v>
      </c>
    </row>
    <row r="100" spans="1:16" x14ac:dyDescent="0.3">
      <c r="A100" s="1">
        <v>860</v>
      </c>
      <c r="B100" s="1">
        <v>880</v>
      </c>
      <c r="C100" s="1">
        <v>880</v>
      </c>
      <c r="D100" s="1">
        <v>1687</v>
      </c>
      <c r="E100" s="5">
        <v>2372</v>
      </c>
      <c r="F100" s="5">
        <v>584</v>
      </c>
      <c r="G100" s="2">
        <v>0.24608742579600601</v>
      </c>
      <c r="H100" s="3">
        <v>43228</v>
      </c>
      <c r="I100" s="1">
        <v>6989</v>
      </c>
      <c r="J100" s="1">
        <v>1152</v>
      </c>
      <c r="K100" s="1">
        <v>5837</v>
      </c>
      <c r="L100" s="1">
        <v>35000</v>
      </c>
      <c r="M100" s="1">
        <v>0</v>
      </c>
      <c r="N100" s="1">
        <v>1</v>
      </c>
      <c r="O100" s="4">
        <v>0.68133611519999904</v>
      </c>
      <c r="P100" s="1">
        <f>100*Table1[[#This Row],[roi]]</f>
        <v>24.608742579600602</v>
      </c>
    </row>
    <row r="101" spans="1:16" x14ac:dyDescent="0.3">
      <c r="A101" s="1">
        <v>1111</v>
      </c>
      <c r="B101" s="1">
        <v>1306</v>
      </c>
      <c r="C101" s="1">
        <v>1306</v>
      </c>
      <c r="D101" s="1">
        <v>1763</v>
      </c>
      <c r="E101" s="5">
        <v>8804</v>
      </c>
      <c r="F101" s="5">
        <v>1984</v>
      </c>
      <c r="G101" s="2">
        <v>0.22530915613211</v>
      </c>
      <c r="H101" s="3">
        <v>43228</v>
      </c>
      <c r="I101" s="1">
        <v>23506</v>
      </c>
      <c r="J101" s="1">
        <v>7826</v>
      </c>
      <c r="K101" s="1">
        <v>15680</v>
      </c>
      <c r="L101" s="1">
        <v>500</v>
      </c>
      <c r="M101" s="1">
        <v>0</v>
      </c>
      <c r="N101" s="1">
        <v>2</v>
      </c>
      <c r="O101" s="4">
        <v>160.40903481779901</v>
      </c>
      <c r="P101" s="1">
        <f>100*Table1[[#This Row],[roi]]</f>
        <v>22.530915613211</v>
      </c>
    </row>
    <row r="102" spans="1:16" x14ac:dyDescent="0.3">
      <c r="A102" s="1">
        <v>929</v>
      </c>
      <c r="B102" s="1">
        <v>1016</v>
      </c>
      <c r="C102" s="1">
        <v>1016</v>
      </c>
      <c r="D102" s="1">
        <v>1710</v>
      </c>
      <c r="E102" s="5">
        <v>16972</v>
      </c>
      <c r="F102" s="5">
        <v>3724</v>
      </c>
      <c r="G102" s="2">
        <v>0.21942613662139099</v>
      </c>
      <c r="H102" s="3">
        <v>43228</v>
      </c>
      <c r="I102" s="1">
        <v>126100</v>
      </c>
      <c r="J102" s="1">
        <v>79550</v>
      </c>
      <c r="K102" s="1">
        <v>46550</v>
      </c>
      <c r="L102" s="1">
        <v>14000</v>
      </c>
      <c r="M102" s="1">
        <v>0</v>
      </c>
      <c r="N102" s="1">
        <v>2</v>
      </c>
      <c r="O102" s="4">
        <v>30.733632428571401</v>
      </c>
      <c r="P102" s="1">
        <f>100*Table1[[#This Row],[roi]]</f>
        <v>21.942613662139099</v>
      </c>
    </row>
    <row r="103" spans="1:16" x14ac:dyDescent="0.3">
      <c r="A103" s="1">
        <v>929</v>
      </c>
      <c r="B103" s="1">
        <v>1018</v>
      </c>
      <c r="C103" s="1">
        <v>1018</v>
      </c>
      <c r="D103" s="1">
        <v>1711</v>
      </c>
      <c r="E103" s="5">
        <v>16972</v>
      </c>
      <c r="F103" s="5">
        <v>3724</v>
      </c>
      <c r="G103" s="2">
        <v>0.21942613662139099</v>
      </c>
      <c r="H103" s="3">
        <v>43228</v>
      </c>
      <c r="I103" s="1">
        <v>126100</v>
      </c>
      <c r="J103" s="1">
        <v>79550</v>
      </c>
      <c r="K103" s="1">
        <v>46550</v>
      </c>
      <c r="L103" s="1">
        <v>14000</v>
      </c>
      <c r="M103" s="1">
        <v>0</v>
      </c>
      <c r="N103" s="1">
        <v>2</v>
      </c>
      <c r="O103" s="4">
        <v>30.733632428571401</v>
      </c>
      <c r="P103" s="1">
        <f>100*Table1[[#This Row],[roi]]</f>
        <v>21.942613662139099</v>
      </c>
    </row>
    <row r="104" spans="1:16" x14ac:dyDescent="0.3">
      <c r="A104" s="1">
        <v>44</v>
      </c>
      <c r="B104" s="1">
        <v>19</v>
      </c>
      <c r="C104" s="1">
        <v>19</v>
      </c>
      <c r="D104" s="1">
        <v>1239</v>
      </c>
      <c r="E104" s="5">
        <v>1798</v>
      </c>
      <c r="F104" s="5">
        <v>378</v>
      </c>
      <c r="G104" s="2">
        <v>0.21042287173504801</v>
      </c>
      <c r="H104" s="3">
        <v>43228</v>
      </c>
      <c r="I104" s="1">
        <v>4845</v>
      </c>
      <c r="J104" s="1">
        <v>1061</v>
      </c>
      <c r="K104" s="1">
        <v>3784</v>
      </c>
      <c r="L104" s="1">
        <v>95500</v>
      </c>
      <c r="M104" s="1">
        <v>0</v>
      </c>
      <c r="N104" s="1">
        <v>4</v>
      </c>
      <c r="O104" s="4">
        <v>0.17310804502617799</v>
      </c>
      <c r="P104" s="1">
        <f>100*Table1[[#This Row],[roi]]</f>
        <v>21.0422871735048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</dc:creator>
  <cp:lastModifiedBy>FZ</cp:lastModifiedBy>
  <dcterms:created xsi:type="dcterms:W3CDTF">2021-05-20T16:53:07Z</dcterms:created>
  <dcterms:modified xsi:type="dcterms:W3CDTF">2021-05-20T22:15:05Z</dcterms:modified>
</cp:coreProperties>
</file>