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YuKi_Project\SCO\5_Analysis\5_6_Formal_2\OUTPUT\CMB\"/>
    </mc:Choice>
  </mc:AlternateContent>
  <xr:revisionPtr revIDLastSave="0" documentId="13_ncr:1_{695682DE-16D4-42B3-849E-15ADAA29C4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D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</calcChain>
</file>

<file path=xl/sharedStrings.xml><?xml version="1.0" encoding="utf-8"?>
<sst xmlns="http://schemas.openxmlformats.org/spreadsheetml/2006/main" count="38" uniqueCount="38">
  <si>
    <t>ASC2</t>
  </si>
  <si>
    <t>ASC3</t>
  </si>
  <si>
    <t>ASC4</t>
  </si>
  <si>
    <t>ASC5</t>
  </si>
  <si>
    <t>OSC1</t>
  </si>
  <si>
    <t>OSC2</t>
  </si>
  <si>
    <t>OSC3</t>
  </si>
  <si>
    <t>OSC4</t>
  </si>
  <si>
    <t>OSC6</t>
  </si>
  <si>
    <t>OSC7</t>
  </si>
  <si>
    <t>RD1</t>
  </si>
  <si>
    <t>RD2</t>
  </si>
  <si>
    <t>RD3</t>
  </si>
  <si>
    <t>RD4</t>
  </si>
  <si>
    <t>RD5</t>
  </si>
  <si>
    <t>POS1</t>
  </si>
  <si>
    <t>POS2</t>
  </si>
  <si>
    <t>POS3</t>
  </si>
  <si>
    <t>POS5</t>
  </si>
  <si>
    <t>POS6</t>
  </si>
  <si>
    <t>LS1</t>
  </si>
  <si>
    <t>LS2</t>
  </si>
  <si>
    <t>LS3</t>
  </si>
  <si>
    <t>LS4</t>
  </si>
  <si>
    <t>LS5</t>
  </si>
  <si>
    <t>Factors</t>
  </si>
  <si>
    <t>Items</t>
  </si>
  <si>
    <t>Substantive</t>
  </si>
  <si>
    <t xml:space="preserve"> Factor Loading(R1)</t>
  </si>
  <si>
    <t>OSC</t>
  </si>
  <si>
    <t>RD</t>
  </si>
  <si>
    <t>POS</t>
  </si>
  <si>
    <t>LS</t>
  </si>
  <si>
    <t>Average</t>
  </si>
  <si>
    <r>
      <t>R1</t>
    </r>
    <r>
      <rPr>
        <vertAlign val="superscript"/>
        <sz val="12"/>
        <color theme="1"/>
        <rFont val="Times New Roman"/>
        <family val="1"/>
      </rPr>
      <t>2</t>
    </r>
  </si>
  <si>
    <t>Method</t>
  </si>
  <si>
    <t>Factor Loading(R2)</t>
  </si>
  <si>
    <r>
      <t>R2</t>
    </r>
    <r>
      <rPr>
        <vertAlign val="superscript"/>
        <sz val="12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</si>
</sst>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8" fontId="0" fillId="0" borderId="0" xfId="0" applyNumberFormat="1" applyBorder="1"/>
    <xf numFmtId="168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K17" sqref="K17"/>
    </sheetView>
  </sheetViews>
  <sheetFormatPr defaultRowHeight="15" x14ac:dyDescent="0.25"/>
  <sheetData>
    <row r="1" spans="1:8" ht="32.25" customHeight="1" thickTop="1" x14ac:dyDescent="0.25">
      <c r="A1" s="6" t="s">
        <v>25</v>
      </c>
      <c r="B1" s="6" t="s">
        <v>26</v>
      </c>
      <c r="C1" s="4" t="s">
        <v>27</v>
      </c>
      <c r="D1" s="6" t="s">
        <v>34</v>
      </c>
      <c r="E1" s="4" t="s">
        <v>35</v>
      </c>
      <c r="F1" s="6" t="s">
        <v>37</v>
      </c>
    </row>
    <row r="2" spans="1:8" ht="48" thickBot="1" x14ac:dyDescent="0.3">
      <c r="A2" s="7"/>
      <c r="B2" s="7"/>
      <c r="C2" s="5" t="s">
        <v>28</v>
      </c>
      <c r="D2" s="7"/>
      <c r="E2" s="5" t="s">
        <v>36</v>
      </c>
      <c r="F2" s="7"/>
    </row>
    <row r="3" spans="1:8" x14ac:dyDescent="0.25">
      <c r="A3" s="2"/>
      <c r="B3" s="2" t="s">
        <v>0</v>
      </c>
      <c r="C3" s="2">
        <v>0.69299999999999995</v>
      </c>
      <c r="D3" s="2">
        <f t="shared" ref="D3:D27" si="0">C3*C3</f>
        <v>0.48024899999999993</v>
      </c>
      <c r="E3" s="2">
        <v>0.58199999999999996</v>
      </c>
      <c r="F3" s="2">
        <f t="shared" ref="F3:F27" si="1">E3*E3</f>
        <v>0.33872399999999997</v>
      </c>
    </row>
    <row r="4" spans="1:8" ht="15.75" x14ac:dyDescent="0.25">
      <c r="A4" s="2"/>
      <c r="B4" s="2" t="s">
        <v>1</v>
      </c>
      <c r="C4" s="2">
        <v>0.60399999999999998</v>
      </c>
      <c r="D4" s="2">
        <f t="shared" si="0"/>
        <v>0.36481599999999997</v>
      </c>
      <c r="E4" s="2">
        <v>0.59399999999999997</v>
      </c>
      <c r="F4" s="2">
        <f t="shared" si="1"/>
        <v>0.35283599999999998</v>
      </c>
      <c r="H4" s="1"/>
    </row>
    <row r="5" spans="1:8" x14ac:dyDescent="0.25">
      <c r="A5" s="2"/>
      <c r="B5" s="2" t="s">
        <v>2</v>
      </c>
      <c r="C5" s="2">
        <v>0.79800000000000004</v>
      </c>
      <c r="D5" s="2">
        <f t="shared" si="0"/>
        <v>0.63680400000000004</v>
      </c>
      <c r="E5" s="2">
        <v>0.54400000000000004</v>
      </c>
      <c r="F5" s="2">
        <f t="shared" si="1"/>
        <v>0.29593600000000003</v>
      </c>
    </row>
    <row r="6" spans="1:8" x14ac:dyDescent="0.25">
      <c r="A6" s="2"/>
      <c r="B6" s="2" t="s">
        <v>3</v>
      </c>
      <c r="C6" s="2">
        <v>0.86799999999999999</v>
      </c>
      <c r="D6" s="2">
        <f t="shared" si="0"/>
        <v>0.75342399999999998</v>
      </c>
      <c r="E6" s="2">
        <v>0.52300000000000002</v>
      </c>
      <c r="F6" s="2">
        <f t="shared" si="1"/>
        <v>0.27352900000000002</v>
      </c>
    </row>
    <row r="7" spans="1:8" x14ac:dyDescent="0.25">
      <c r="A7" s="2" t="s">
        <v>29</v>
      </c>
      <c r="B7" s="2" t="s">
        <v>4</v>
      </c>
      <c r="C7" s="2">
        <v>0.84599999999999997</v>
      </c>
      <c r="D7" s="2">
        <f t="shared" si="0"/>
        <v>0.71571599999999991</v>
      </c>
      <c r="E7" s="2">
        <v>0.59</v>
      </c>
      <c r="F7" s="2">
        <f t="shared" si="1"/>
        <v>0.34809999999999997</v>
      </c>
    </row>
    <row r="8" spans="1:8" x14ac:dyDescent="0.25">
      <c r="A8" s="2"/>
      <c r="B8" s="2" t="s">
        <v>5</v>
      </c>
      <c r="C8" s="2">
        <v>0.72099999999999997</v>
      </c>
      <c r="D8" s="2">
        <f t="shared" si="0"/>
        <v>0.519841</v>
      </c>
      <c r="E8" s="2">
        <v>0.57499999999999996</v>
      </c>
      <c r="F8" s="2">
        <f t="shared" si="1"/>
        <v>0.33062499999999995</v>
      </c>
    </row>
    <row r="9" spans="1:8" x14ac:dyDescent="0.25">
      <c r="A9" s="2"/>
      <c r="B9" s="2" t="s">
        <v>6</v>
      </c>
      <c r="C9" s="2">
        <v>0.65500000000000003</v>
      </c>
      <c r="D9" s="2">
        <f t="shared" si="0"/>
        <v>0.42902500000000005</v>
      </c>
      <c r="E9" s="2">
        <v>0.56399999999999995</v>
      </c>
      <c r="F9" s="2">
        <f t="shared" si="1"/>
        <v>0.31809599999999993</v>
      </c>
    </row>
    <row r="10" spans="1:8" x14ac:dyDescent="0.25">
      <c r="A10" s="2"/>
      <c r="B10" s="2" t="s">
        <v>7</v>
      </c>
      <c r="C10" s="2">
        <v>0.55800000000000005</v>
      </c>
      <c r="D10" s="2">
        <f t="shared" si="0"/>
        <v>0.31136400000000009</v>
      </c>
      <c r="E10" s="2">
        <v>0.52100000000000002</v>
      </c>
      <c r="F10" s="2">
        <f t="shared" si="1"/>
        <v>0.27144100000000004</v>
      </c>
    </row>
    <row r="11" spans="1:8" x14ac:dyDescent="0.25">
      <c r="A11" s="2"/>
      <c r="B11" s="2" t="s">
        <v>8</v>
      </c>
      <c r="C11" s="2">
        <v>0.63900000000000001</v>
      </c>
      <c r="D11" s="2">
        <f t="shared" si="0"/>
        <v>0.40832099999999999</v>
      </c>
      <c r="E11" s="2">
        <v>0.53800000000000003</v>
      </c>
      <c r="F11" s="2">
        <f t="shared" si="1"/>
        <v>0.28944400000000003</v>
      </c>
    </row>
    <row r="12" spans="1:8" x14ac:dyDescent="0.25">
      <c r="A12" s="2"/>
      <c r="B12" s="2" t="s">
        <v>9</v>
      </c>
      <c r="C12" s="2">
        <v>0.79100000000000004</v>
      </c>
      <c r="D12" s="2">
        <f t="shared" si="0"/>
        <v>0.62568100000000004</v>
      </c>
      <c r="E12" s="2">
        <v>0.53400000000000003</v>
      </c>
      <c r="F12" s="2">
        <f t="shared" si="1"/>
        <v>0.28515600000000002</v>
      </c>
    </row>
    <row r="13" spans="1:8" x14ac:dyDescent="0.25">
      <c r="A13" s="2" t="s">
        <v>30</v>
      </c>
      <c r="B13" s="2" t="s">
        <v>10</v>
      </c>
      <c r="C13" s="2">
        <v>0.73899999999999999</v>
      </c>
      <c r="D13" s="2">
        <f t="shared" si="0"/>
        <v>0.54612099999999997</v>
      </c>
      <c r="E13" s="2">
        <v>0.53600000000000003</v>
      </c>
      <c r="F13" s="2">
        <f t="shared" si="1"/>
        <v>0.28729600000000005</v>
      </c>
    </row>
    <row r="14" spans="1:8" x14ac:dyDescent="0.25">
      <c r="A14" s="2"/>
      <c r="B14" s="2" t="s">
        <v>11</v>
      </c>
      <c r="C14" s="2">
        <v>0.77600000000000002</v>
      </c>
      <c r="D14" s="2">
        <f t="shared" si="0"/>
        <v>0.60217600000000004</v>
      </c>
      <c r="E14" s="2">
        <v>0.57499999999999996</v>
      </c>
      <c r="F14" s="2">
        <f t="shared" si="1"/>
        <v>0.33062499999999995</v>
      </c>
    </row>
    <row r="15" spans="1:8" x14ac:dyDescent="0.25">
      <c r="A15" s="2"/>
      <c r="B15" s="2" t="s">
        <v>12</v>
      </c>
      <c r="C15" s="2">
        <v>0.71399999999999997</v>
      </c>
      <c r="D15" s="2">
        <f t="shared" si="0"/>
        <v>0.50979599999999992</v>
      </c>
      <c r="E15" s="2">
        <v>0.60299999999999998</v>
      </c>
      <c r="F15" s="2">
        <f t="shared" si="1"/>
        <v>0.36360899999999996</v>
      </c>
    </row>
    <row r="16" spans="1:8" x14ac:dyDescent="0.25">
      <c r="A16" s="2"/>
      <c r="B16" s="2" t="s">
        <v>13</v>
      </c>
      <c r="C16" s="2">
        <v>0.80400000000000005</v>
      </c>
      <c r="D16" s="2">
        <f t="shared" si="0"/>
        <v>0.6464160000000001</v>
      </c>
      <c r="E16" s="2">
        <v>0.49199999999999999</v>
      </c>
      <c r="F16" s="2">
        <f t="shared" si="1"/>
        <v>0.242064</v>
      </c>
    </row>
    <row r="17" spans="1:6" x14ac:dyDescent="0.25">
      <c r="A17" s="2"/>
      <c r="B17" s="2" t="s">
        <v>14</v>
      </c>
      <c r="C17" s="2">
        <v>0.82699999999999996</v>
      </c>
      <c r="D17" s="2">
        <f t="shared" si="0"/>
        <v>0.6839289999999999</v>
      </c>
      <c r="E17" s="2">
        <v>0.51</v>
      </c>
      <c r="F17" s="2">
        <f t="shared" si="1"/>
        <v>0.2601</v>
      </c>
    </row>
    <row r="18" spans="1:6" x14ac:dyDescent="0.25">
      <c r="A18" s="2" t="s">
        <v>31</v>
      </c>
      <c r="B18" s="2" t="s">
        <v>15</v>
      </c>
      <c r="C18" s="2">
        <v>0.74099999999999999</v>
      </c>
      <c r="D18" s="2">
        <f t="shared" si="0"/>
        <v>0.54908100000000004</v>
      </c>
      <c r="E18" s="2">
        <v>0.66200000000000003</v>
      </c>
      <c r="F18" s="2">
        <f t="shared" si="1"/>
        <v>0.43824400000000002</v>
      </c>
    </row>
    <row r="19" spans="1:6" x14ac:dyDescent="0.25">
      <c r="A19" s="2"/>
      <c r="B19" s="2" t="s">
        <v>16</v>
      </c>
      <c r="C19" s="2">
        <v>0.749</v>
      </c>
      <c r="D19" s="2">
        <f t="shared" si="0"/>
        <v>0.56100099999999997</v>
      </c>
      <c r="E19" s="2">
        <v>0.61299999999999999</v>
      </c>
      <c r="F19" s="2">
        <f t="shared" si="1"/>
        <v>0.37576899999999996</v>
      </c>
    </row>
    <row r="20" spans="1:6" x14ac:dyDescent="0.25">
      <c r="A20" s="2"/>
      <c r="B20" s="2" t="s">
        <v>17</v>
      </c>
      <c r="C20" s="2">
        <v>0.86199999999999999</v>
      </c>
      <c r="D20" s="2">
        <f t="shared" si="0"/>
        <v>0.74304399999999993</v>
      </c>
      <c r="E20" s="2">
        <v>0.63500000000000001</v>
      </c>
      <c r="F20" s="2">
        <f t="shared" si="1"/>
        <v>0.403225</v>
      </c>
    </row>
    <row r="21" spans="1:6" x14ac:dyDescent="0.25">
      <c r="A21" s="2"/>
      <c r="B21" s="2" t="s">
        <v>18</v>
      </c>
      <c r="C21" s="2">
        <v>0.47099999999999997</v>
      </c>
      <c r="D21" s="2">
        <f t="shared" si="0"/>
        <v>0.22184099999999998</v>
      </c>
      <c r="E21" s="2">
        <v>0.65200000000000002</v>
      </c>
      <c r="F21" s="2">
        <f t="shared" si="1"/>
        <v>0.42510400000000004</v>
      </c>
    </row>
    <row r="22" spans="1:6" x14ac:dyDescent="0.25">
      <c r="A22" s="2"/>
      <c r="B22" s="2" t="s">
        <v>19</v>
      </c>
      <c r="C22" s="2">
        <v>0.81299999999999994</v>
      </c>
      <c r="D22" s="2">
        <f t="shared" si="0"/>
        <v>0.66096899999999992</v>
      </c>
      <c r="E22" s="2">
        <v>0.60199999999999998</v>
      </c>
      <c r="F22" s="2">
        <f t="shared" si="1"/>
        <v>0.36240399999999995</v>
      </c>
    </row>
    <row r="23" spans="1:6" x14ac:dyDescent="0.25">
      <c r="A23" s="2" t="s">
        <v>32</v>
      </c>
      <c r="B23" s="2" t="s">
        <v>20</v>
      </c>
      <c r="C23" s="2">
        <v>0.87</v>
      </c>
      <c r="D23" s="2">
        <f t="shared" si="0"/>
        <v>0.75690000000000002</v>
      </c>
      <c r="E23" s="2">
        <v>0.54400000000000004</v>
      </c>
      <c r="F23" s="2">
        <f t="shared" si="1"/>
        <v>0.29593600000000003</v>
      </c>
    </row>
    <row r="24" spans="1:6" x14ac:dyDescent="0.25">
      <c r="A24" s="2"/>
      <c r="B24" s="2" t="s">
        <v>21</v>
      </c>
      <c r="C24" s="2">
        <v>0.84899999999999998</v>
      </c>
      <c r="D24" s="2">
        <f t="shared" si="0"/>
        <v>0.72080099999999991</v>
      </c>
      <c r="E24" s="2">
        <v>0.60199999999999998</v>
      </c>
      <c r="F24" s="2">
        <f t="shared" si="1"/>
        <v>0.36240399999999995</v>
      </c>
    </row>
    <row r="25" spans="1:6" x14ac:dyDescent="0.25">
      <c r="A25" s="2"/>
      <c r="B25" s="2" t="s">
        <v>22</v>
      </c>
      <c r="C25" s="2">
        <v>0.89500000000000002</v>
      </c>
      <c r="D25" s="2">
        <f t="shared" si="0"/>
        <v>0.80102499999999999</v>
      </c>
      <c r="E25" s="2">
        <v>0.52200000000000002</v>
      </c>
      <c r="F25" s="2">
        <f t="shared" si="1"/>
        <v>0.272484</v>
      </c>
    </row>
    <row r="26" spans="1:6" x14ac:dyDescent="0.25">
      <c r="A26" s="2"/>
      <c r="B26" s="2" t="s">
        <v>23</v>
      </c>
      <c r="C26" s="2">
        <v>0.754</v>
      </c>
      <c r="D26" s="2">
        <f t="shared" si="0"/>
        <v>0.56851600000000002</v>
      </c>
      <c r="E26" s="2">
        <v>0.495</v>
      </c>
      <c r="F26" s="2">
        <f t="shared" si="1"/>
        <v>0.24502499999999999</v>
      </c>
    </row>
    <row r="27" spans="1:6" x14ac:dyDescent="0.25">
      <c r="A27" s="2"/>
      <c r="B27" s="2" t="s">
        <v>24</v>
      </c>
      <c r="C27" s="2">
        <v>0.629</v>
      </c>
      <c r="D27" s="2">
        <f t="shared" si="0"/>
        <v>0.39564100000000002</v>
      </c>
      <c r="E27" s="2">
        <v>0.47799999999999998</v>
      </c>
      <c r="F27" s="2">
        <f t="shared" si="1"/>
        <v>0.22848399999999999</v>
      </c>
    </row>
    <row r="28" spans="1:6" ht="15.75" x14ac:dyDescent="0.25">
      <c r="A28" s="1" t="s">
        <v>33</v>
      </c>
      <c r="B28" s="3"/>
      <c r="C28" s="3"/>
      <c r="D28" s="3">
        <f>AVERAGE(D2:D27)</f>
        <v>0.56849991999999983</v>
      </c>
      <c r="E28" s="3"/>
      <c r="F28" s="3">
        <f>AVERAGE(F2:F27)</f>
        <v>0.3198664</v>
      </c>
    </row>
  </sheetData>
  <mergeCells count="4">
    <mergeCell ref="A1:A2"/>
    <mergeCell ref="B1:B2"/>
    <mergeCell ref="D1:D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2015-06-05T18:17:20Z</dcterms:created>
  <dcterms:modified xsi:type="dcterms:W3CDTF">2024-01-15T10:24:45Z</dcterms:modified>
</cp:coreProperties>
</file>