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<sst xmlns="http://schemas.openxmlformats.org/spreadsheetml/2006/main" count="1877" uniqueCount="533">
  <si>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</si>
  <si>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</si>
  <si>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</si>
  <si>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</si>
  <si>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</si>
  <si>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</si>
  <si>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</si>
  <si>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</si>
  <si>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</si>
  <si>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</si>
  <si>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</si>
  <si>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</si>
  <si>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</si>
  <si>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</si>
  <si>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</si>
  <si>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</si>
  <si>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</si>
  <si>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</si>
  <si>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</si>
  <si>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</si>
  <si>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</si>
  <si>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</si>
  <si>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</si>
  <si>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</si>
  <si>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</si>
  <si>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</si>
  <si>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</si>
  <si>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</si>
  <si>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</si>
  <si>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</si>
  <si>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</si>
  <si>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</si>
  <si>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</si>
  <si>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</si>
  <si>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</si>
  <si>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</si>
  <si>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</si>
  <si>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</si>
  <si>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</si>
  <si>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</si>
  <si>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</si>
  <si>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</si>
  <si>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</si>
  <si>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</si>
  <si>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</si>
  <si>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</si>
  <si>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</si>
  <si>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</si>
  <si>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</si>
  <si>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</si>
  <si>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</si>
  <si>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</si>
  <si>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</si>
  <si>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</si>
  <si>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</si>
  <si>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</si>
  <si>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</si>
  <si>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</si>
  <si>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</si>
  <si>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</si>
  <si>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</si>
  <si>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</si>
  <si>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</si>
  <si>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</si>
  <si>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</si>
  <si>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</si>
  <si>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</si>
  <si>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t>
  </si>
  <si>
    <t>回撤时买</t>
  </si>
  <si>
    <t>中</t>
  </si>
  <si>
    <t>2020-02-18</t>
  </si>
  <si>
    <t>20191120</t>
  </si>
  <si>
    <t>诺安成长混合</t>
  </si>
  <si>
    <t>1.133, 1.15, 1.135, 1.138, 1.099, 1.063, 1.086, 1.123, 1.121, 1.116, 1.145, 1.189, 1.195, 1.208, 1.239, 1.251, 1.284, 1.277, 1.29, 1.291, 1.312, 1.314, 1.326, 1.282, 1.264, 1.226, 1.265, 1.311, 1.288, 1.244, 1.244, 1.243, 1.275, 1.253, 1.249, 1.244, 1.235, 1.278, 1.313, 1.387, 1.354, 1.375, 1.376, 1.373, 1.43, 1.441, 1.487, 1.439, 1.317, 1.392, 1.393, 1.426, 1.471, 1.429, 1.457, 1.498, 1.548, 1.537, 1.572, 1.627</t>
  </si>
  <si>
    <t>20191021</t>
  </si>
  <si>
    <t>20191119</t>
  </si>
  <si>
    <t>银河创新成长混合</t>
  </si>
  <si>
    <t>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t>
  </si>
  <si>
    <t>20191018</t>
  </si>
  <si>
    <t>003745</t>
  </si>
  <si>
    <t>广发多元新兴股票</t>
  </si>
  <si>
    <t>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t>
  </si>
  <si>
    <t>银华内需精选混合(LOF)</t>
  </si>
  <si>
    <t>2.101, 2.144, 2.118, 2.103, 2.041, 2.003, 2.043, 2.041, 2.05, 2.036, 2.068, 2.084, 2.078, 2.103, 2.131, 2.148, 2.152, 2.112, 2.133, 2.136, 2.184, 2.229, 2.219, 2.202, 2.196, 2.116, 2.155, 2.198, 2.203, 2.164, 2.171, 2.196, 2.251, 2.243, 2.262, 2.317, 2.289, 2.321, 2.305, 2.363, 2.358, 2.357, 2.343, 2.361, 2.407, 2.373, 2.395, 2.273, 2.087, 2.157, 2.222, 2.295, 2.372, 2.383, 2.362, 2.422, 2.42, 2.44, 2.522, 2.568</t>
  </si>
  <si>
    <t>有机会</t>
  </si>
  <si>
    <t>20191016</t>
  </si>
  <si>
    <t>华宝中证医疗指数分级</t>
  </si>
  <si>
    <t>中证医疗指数</t>
  </si>
  <si>
    <t>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 1.2051, 1.2481, 1.2379, 1.2328, 1.2365, 1.2609, 1.2546, 1.2483, 1.2871, 1.2944</t>
  </si>
  <si>
    <t>本次回撤结束就买，同类前4，指数到8700左右时买</t>
  </si>
  <si>
    <t>20191024</t>
  </si>
  <si>
    <t>006113</t>
  </si>
  <si>
    <t>汇添富创新医药混合</t>
  </si>
  <si>
    <t>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t>
  </si>
  <si>
    <t>1808成立</t>
  </si>
  <si>
    <t>001480</t>
  </si>
  <si>
    <t>财通成长优选混合</t>
  </si>
  <si>
    <t>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t>
  </si>
  <si>
    <t>最近涨了不少</t>
  </si>
  <si>
    <t>20191008</t>
  </si>
  <si>
    <t>20191114</t>
  </si>
  <si>
    <t>006879</t>
  </si>
  <si>
    <t>华安智能生活混合</t>
  </si>
  <si>
    <t>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t>
  </si>
  <si>
    <t>1905成立</t>
  </si>
  <si>
    <t>20191023</t>
  </si>
  <si>
    <t>007873</t>
  </si>
  <si>
    <t>华宝科技ETF联接A</t>
  </si>
  <si>
    <t>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t>
  </si>
  <si>
    <t>1908成立</t>
  </si>
  <si>
    <t>007490</t>
  </si>
  <si>
    <t>南方信息创新混合A</t>
  </si>
  <si>
    <t>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t>
  </si>
  <si>
    <t>1906成立</t>
  </si>
  <si>
    <t>050026</t>
  </si>
  <si>
    <t>博时医疗保健行业混合A</t>
  </si>
  <si>
    <t>2.388, 2.425, 2.433, 2.402, 2.313, 2.291, 2.303, 2.29, 2.291, 2.248, 2.223, 2.222, 2.236, 2.258, 2.268, 2.23, 2.249, 2.245, 2.254, 2.298, 2.308, 2.321, 2.286, 2.278, 2.252, 2.235, 2.238, 2.232, 2.245, 2.233, 2.236, 2.281, 2.289, 2.288, 2.271, 2.307, 2.29, 2.349, 2.358, 2.378, 2.352, 2.373, 2.403, 2.425, 2.456, 2.474, 2.457, 2.389, 2.286, 2.36, 2.421, 2.498, 2.463, 2.474, 2.479, 2.518, 2.493, 2.508, 2.574, 2.576</t>
  </si>
  <si>
    <t>易方达中小盘混合</t>
  </si>
  <si>
    <t>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 4.7141, 4.838, 4.824, 4.861, 4.9281, 4.9444, 4.917, 4.9622, 4.9751, 4.9235</t>
  </si>
  <si>
    <t>11月大幅下降，是因为分红,盘子太大</t>
  </si>
  <si>
    <t>招商中证白酒指数分级</t>
  </si>
  <si>
    <t>中证白酒指数</t>
  </si>
  <si>
    <t>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 0.8926, 0.9014, 0.9091, 0.9112, 0.9324, 0.935, 0.928, 0.9257, 0.9331, 0.9283</t>
  </si>
  <si>
    <t>当前估值太高，近三月表现不佳</t>
  </si>
  <si>
    <t>003096</t>
  </si>
  <si>
    <t>中欧医疗健康混合C</t>
  </si>
  <si>
    <t>1.862, 1.908, 1.91, 1.877, 1.787, 1.76, 1.773, 1.761, 1.772, 1.726, 1.707, 1.702, 1.718, 1.739, 1.754, 1.713, 1.732, 1.73, 1.726, 1.764, 1.765, 1.772, 1.739, 1.729, 1.712, 1.706, 1.711, 1.709, 1.715, 1.705, 1.706, 1.733, 1.727, 1.715, 1.699, 1.733, 1.727, 1.789, 1.798, 1.814, 1.794, 1.823, 1.853, 1.876, 1.915, 1.917, 1.919, 1.865, 1.774, 1.846, 1.87, 1.934, 1.912, 1.921, 1.935, 1.97, 1.953, 1.965, 2.016, 2.007</t>
  </si>
  <si>
    <t>回撤时可买少量</t>
  </si>
  <si>
    <t>少</t>
  </si>
  <si>
    <t>004851</t>
  </si>
  <si>
    <t>广发医疗保健股票</t>
  </si>
  <si>
    <t>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t>
  </si>
  <si>
    <t>似乎回撤结束</t>
  </si>
  <si>
    <t>000913</t>
  </si>
  <si>
    <t>农银医疗保健股票</t>
  </si>
  <si>
    <t>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t>
  </si>
  <si>
    <t>似乎回撤结束，盈利空间太小</t>
  </si>
  <si>
    <t>招商中证银行指数分级</t>
  </si>
  <si>
    <t>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 1.0375, 1.0442, 1.0404, 1.0366, 1.047, 1.0493, 1.0424, 1.0507, 1.0686, 1.06</t>
  </si>
  <si>
    <t>盈利空间太小</t>
  </si>
  <si>
    <t>20191030</t>
  </si>
  <si>
    <t>20191106</t>
  </si>
  <si>
    <t>001071</t>
  </si>
  <si>
    <t>华安媒体互联网混合</t>
  </si>
  <si>
    <t>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t>
  </si>
  <si>
    <t>在高点</t>
  </si>
  <si>
    <t>20191111</t>
  </si>
  <si>
    <t>004070</t>
  </si>
  <si>
    <t>南方中证全指证券ETF联接C</t>
  </si>
  <si>
    <t>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t>
  </si>
  <si>
    <t>20190815</t>
  </si>
  <si>
    <t>20190911</t>
  </si>
  <si>
    <t>040046</t>
  </si>
  <si>
    <t>华安纳斯达克100指数</t>
  </si>
  <si>
    <t>宽基</t>
  </si>
  <si>
    <t>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t>
  </si>
  <si>
    <t>2020-02-17</t>
  </si>
  <si>
    <t>20191128</t>
  </si>
  <si>
    <t>国泰中证申万证券行业指数</t>
  </si>
  <si>
    <t>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t>
  </si>
  <si>
    <t>20190807</t>
  </si>
  <si>
    <t>20190912</t>
  </si>
  <si>
    <t>519727</t>
  </si>
  <si>
    <t>交银成长30混合</t>
  </si>
  <si>
    <t>1.497, 1.521, 1.516, 1.512, 1.496, 1.483, 1.51, 1.527, 1.526, 1.519, 1.532, 1.545, 1.549, 1.566, 1.584, 1.592, 1.604, 1.581, 1.581, 1.626, 1.657, 1.67, 1.649, 1.62, 1.618, 1.59, 1.606, 1.604, 1.609, 1.58, 1.597, 1.609, 1.642, 1.634, 1.65, 1.651, 1.632, 1.665, 1.67, 1.705, 1.709, 1.716, 1.715, 1.709, 1.755, 1.735, 1.784, 1.731, 1.604, 1.661, 1.67, 1.707, 1.699, 1.725, 1.743, 1.783, 1.775, 1.788, 1.857, 1.895</t>
  </si>
  <si>
    <t>20191212</t>
  </si>
  <si>
    <t>20191217</t>
  </si>
  <si>
    <t>002939</t>
  </si>
  <si>
    <t>广发创新升级混合</t>
  </si>
  <si>
    <t>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 2.0439, 2.1053, 2.1487, 2.1539, 2.1677, 2.2087, 2.2184, 2.2406, 2.3069, 2.376</t>
  </si>
  <si>
    <t>20191211</t>
  </si>
  <si>
    <t>001410</t>
  </si>
  <si>
    <t>信达澳银新能源产业股票</t>
  </si>
  <si>
    <t>2.01, 2.056, 2.037, 2.045, 2.006, 1.946, 1.966, 2.017, 2.015, 2.019, 2.055, 2.078, 2.072, 2.131, 2.164, 2.178, 2.226, 2.203, 2.23, 2.262, 2.352, 2.379, 2.383, 2.356, 2.319, 2.249, 2.304, 2.349, 2.35, 2.298, 2.312, 2.308, 2.383, 2.398, 2.434, 2.454, 2.414, 2.471, 2.484, 2.558, 2.546, 2.577, 2.586, 2.592, 2.674, 2.649, 2.739, 2.646, 2.435, 2.523, 2.564, 2.649, 2.714, 2.732, 2.736, 2.826, 2.817, 2.829, 2.954, 3.028</t>
  </si>
  <si>
    <t>20191218</t>
  </si>
  <si>
    <t>005461</t>
  </si>
  <si>
    <t>南方希元转债</t>
  </si>
  <si>
    <t>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t>
  </si>
  <si>
    <t>20191129</t>
  </si>
  <si>
    <t>150201</t>
  </si>
  <si>
    <t>招商中证全指证券公司分级B</t>
  </si>
  <si>
    <t>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 0.9339, 0.983, 0.9885, 1.0069, 1.0022, 1.0312, 0.9983, 1.0348, 1.1292, 1.1173</t>
  </si>
  <si>
    <t>161028</t>
  </si>
  <si>
    <t>富国中证新能源汽车指数分级</t>
  </si>
  <si>
    <t>0.991, 1.03, 1.028, 1.032, 1.04, 1.036, 1.06, 1.07, 1.067, 1.062, 1.058, 1.066, 1.073, 1.094, 1.105, 1.099, 1.097, 1.079, 1.076, 1.085, 1.1, 1.132, 1.12, 1.122, 1.122, 1.12, 1.175, 1.19, 1.195, 1.186, 1.206, 1.206, 1.219, 1.231, 1.278, 1.27, 1.274, 1.289, 1.285, 1.31, 1.332, 1.309, 1.309, 1.306, 1.34, 1.32, 1.375, 1.345, 1.251, 1.339, 1.385, 1.413, 1.372, 1.433, 1.426, 1.477, 1.464, 1.45, 1.496, 1.509</t>
  </si>
  <si>
    <t>110003</t>
  </si>
  <si>
    <t>易方达上证50指数A</t>
  </si>
  <si>
    <t>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 1.7048, 1.7352, 1.7306, 1.7254, 1.7459, 1.7522, 1.7386, 1.7487, 1.7698, 1.7532</t>
  </si>
  <si>
    <t>270042</t>
  </si>
  <si>
    <t>广发纳斯达克100指数A</t>
  </si>
  <si>
    <t>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 2.9278, 2.94, 2.9716, 2.9499, 2.9892, 2.9893, 3.0119, 3.0082, 3.018, 3.0158</t>
  </si>
  <si>
    <t/>
  </si>
  <si>
    <t>519005</t>
  </si>
  <si>
    <t>海富通股票混合</t>
  </si>
  <si>
    <t>0.857, 0.874, 0.869, 0.864, 0.831, 0.808, 0.819, 0.836, 0.839, 0.837, 0.854, 0.864, 0.874, 0.892, 0.91, 0.928, 0.951, 0.946, 0.951, 0.962, 1.006, 1.017, 1.022, 1.006, 0.991, 0.951, 0.974, 0.996, 0.988, 0.957, 0.96, 0.957, 0.976, 0.965, 0.968, 0.98, 0.962, 1.004, 1.016, 1.046, 1.05, 1.072, 1.093, 1.108, 1.136, 1.129, 1.179, 1.141, 1.04, 1.114, 1.143, 1.18, 1.213, 1.176, 1.181, 1.221, 1.219, 1.211, 1.246, 1.292</t>
  </si>
  <si>
    <t>20191125</t>
  </si>
  <si>
    <t>162703</t>
  </si>
  <si>
    <t>广发小盘成长混合(LOF)</t>
  </si>
  <si>
    <t>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 2.2853, 2.3499, 2.3926, 2.3979, 2.4137, 2.4626, 2.4709, 2.4955, 2.5689, 2.6463</t>
  </si>
  <si>
    <t>007300</t>
  </si>
  <si>
    <t>国联安中证半导体ETF联接A</t>
  </si>
  <si>
    <t>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t>
  </si>
  <si>
    <t>161613</t>
  </si>
  <si>
    <t>融通创业板指数A</t>
  </si>
  <si>
    <t>0.817, 0.838, 0.834, 0.831, 0.815, 0.806, 0.814, 0.813, 0.813, 0.808, 0.81, 0.813, 0.812, 0.829, 0.837, 0.833, 0.839, 0.832, 0.834, 0.851, 0.863, 0.872, 0.867, 0.866, 0.858, 0.842, 0.857, 0.864, 0.868, 0.855, 0.865, 0.869, 0.885, 0.885, 0.897, 0.912, 0.898, 0.922, 0.918, 0.933, 0.927, 0.928, 0.93, 0.931, 0.954, 0.948, 0.961, 0.93, 0.869, 0.912, 0.938, 0.972, 0.972, 0.985, 0.978, 1.004, 0.994, 0.996, 1.031, 1.043</t>
  </si>
  <si>
    <t>161128</t>
  </si>
  <si>
    <t>易标普信息科技人民币</t>
  </si>
  <si>
    <t>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t>
  </si>
  <si>
    <t>161033</t>
  </si>
  <si>
    <t>富国中证智能汽车(LOF)</t>
  </si>
  <si>
    <t>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t>
  </si>
  <si>
    <t>007301</t>
  </si>
  <si>
    <t>国联安中证半导体ETF联接C</t>
  </si>
  <si>
    <t>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t>
  </si>
  <si>
    <t>20191231</t>
  </si>
  <si>
    <t>20191225</t>
  </si>
  <si>
    <t>恒生指数(人民币，建行可买)</t>
  </si>
  <si>
    <t xml:space="preserve">香港指数基金，建行可买，完全跟踪恒生指数   </t>
  </si>
  <si>
    <t>006021</t>
  </si>
  <si>
    <t>广发沪深300指数增强C</t>
  </si>
  <si>
    <t>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t>
  </si>
  <si>
    <t>217016</t>
  </si>
  <si>
    <t>招商深证100指数A</t>
  </si>
  <si>
    <t>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t>
  </si>
  <si>
    <t>005762</t>
  </si>
  <si>
    <t>招商MSCI中国A股国际通C</t>
  </si>
  <si>
    <t>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t>
  </si>
  <si>
    <t>000311</t>
  </si>
  <si>
    <t>景顺长城沪深300指数增强</t>
  </si>
  <si>
    <t>2.109, 2.131, 2.11, 2.097, 2.07, 2.085, 2.093, 2.085, 2.079, 2.061, 2.069, 2.078, 2.078, 2.091, 2.102, 2.1, 2.095, 2.103, 2.095, 2.131, 2.136, 2.16, 2.153, 2.147, 2.142, 2.115, 2.126, 2.131, 2.147, 2.144, 2.174, 2.184, 2.218, 2.207, 2.199, 2.219, 2.187, 2.219, 2.226, 2.254, 2.247, 2.243, 2.236, 2.24, 2.26, 2.223, 2.236, 2.172, 2.001, 2.056, 2.071, 2.106, 2.107, 2.118, 2.14, 2.152, 2.143, 2.155, 2.203, 2.188</t>
  </si>
  <si>
    <t>007801</t>
  </si>
  <si>
    <t>大成中证红利指数C</t>
  </si>
  <si>
    <t>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t>
  </si>
  <si>
    <t>20200203</t>
  </si>
  <si>
    <t>20200112</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</si>
  <si>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</si>
  <si>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</si>
  <si>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</si>
  <si>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</si>
  <si>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</si>
  <si>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</si>
  <si>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</si>
  <si>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</si>
  <si>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</si>
  <si>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</si>
  <si>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</si>
  <si>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</si>
  <si>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</si>
  <si>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</si>
  <si>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</si>
  <si>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</si>
  <si>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</si>
  <si>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</si>
  <si>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</si>
  <si>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</si>
  <si>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</si>
  <si>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</si>
  <si>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</si>
  <si>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</si>
  <si>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</si>
  <si>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</si>
  <si>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</si>
  <si>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</si>
  <si>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</si>
  <si>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</si>
  <si>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</si>
  <si>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20200218 16:29:42</t>
  </si>
  <si>
    <t>20191204</t>
  </si>
  <si>
    <t>399001.SZ</t>
  </si>
  <si>
    <t>深证成指</t>
  </si>
  <si>
    <t>20200218</t>
  </si>
  <si>
    <t>399006.SZ</t>
  </si>
  <si>
    <t>创业版指</t>
  </si>
  <si>
    <t>000016.SH</t>
  </si>
  <si>
    <t>上证50</t>
  </si>
  <si>
    <t>004746</t>
  </si>
  <si>
    <t>20200218 16:29:43</t>
  </si>
  <si>
    <t>000300.SH</t>
  </si>
  <si>
    <t>沪深300</t>
  </si>
  <si>
    <t>000922.CSI</t>
  </si>
  <si>
    <t xml:space="preserve">中证红利 </t>
  </si>
  <si>
    <t>https://finance.sina.com.cn/realstock/company/sh000922/nc.shtml</t>
  </si>
  <si>
    <t>090010</t>
  </si>
  <si>
    <t>000905.SH</t>
  </si>
  <si>
    <t>中证500</t>
  </si>
  <si>
    <t>000942.CSI</t>
  </si>
  <si>
    <t>内地消费</t>
  </si>
  <si>
    <t>https://finance.sina.com.cn/realstock/company/sh000942/nc.shtml</t>
  </si>
  <si>
    <t>000932.SH</t>
  </si>
  <si>
    <t>中证主要消费</t>
  </si>
  <si>
    <t>000991.SH</t>
  </si>
  <si>
    <t>全指医药卫生</t>
  </si>
  <si>
    <t>000913.SH</t>
  </si>
  <si>
    <t>沪深300医药</t>
  </si>
  <si>
    <t>20200218 16:29:44</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</si>
  <si>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</si>
  <si>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</si>
  <si>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</si>
  <si>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</si>
  <si>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</si>
  <si>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</si>
  <si>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</si>
  <si>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</si>
  <si>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</si>
  <si>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</si>
  <si>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</si>
  <si>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</si>
  <si>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100.HSI</t>
  </si>
  <si>
    <t>恒生指数</t>
  </si>
  <si>
    <t>http://stock.finance.sina.com.cn/hkstock/quotes/HSI.html   </t>
  </si>
  <si>
    <t>000075</t>
  </si>
  <si>
    <t>HSSI</t>
  </si>
  <si>
    <t>恒生综合小型股指数</t>
  </si>
  <si>
    <t>http://stock.finance.sina.com.cn/hkstock/quotes/HSSI.html</t>
  </si>
  <si>
    <t>006263</t>
  </si>
  <si>
    <t>NDX</t>
  </si>
  <si>
    <t>纳斯达克100</t>
  </si>
  <si>
    <t>https://stock.finance.sina.com.cn/usstock/quotes/.NDX.html</t>
  </si>
  <si>
    <t>20200218 16:29:46</t>
  </si>
  <si>
    <t>h30588.CSI</t>
  </si>
  <si>
    <t>中证证保</t>
  </si>
  <si>
    <t>no_stock_link</t>
  </si>
  <si>
    <t>001553</t>
  </si>
  <si>
    <t>399976.CSI</t>
  </si>
  <si>
    <t>CS新能车(CSI)</t>
  </si>
  <si>
    <t>https://finance.sina.com.cn/realstock/company/sz399976/nc.shtml</t>
  </si>
  <si>
    <t>930651.CSI</t>
  </si>
  <si>
    <t>CS计算机</t>
  </si>
  <si>
    <t>001630</t>
  </si>
  <si>
    <t>931087.CSI</t>
  </si>
  <si>
    <t>科技龙头</t>
  </si>
  <si>
    <t>007874</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</si>
  <si>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</si>
  <si>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</si>
  <si>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</si>
  <si>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</si>
  <si>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</si>
  <si>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</si>
  <si>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</si>
  <si>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</si>
  <si>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</si>
  <si>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</si>
  <si>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</si>
  <si>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</si>
  <si>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</si>
  <si>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</si>
  <si>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</si>
  <si>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</si>
  <si>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</si>
  <si>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</si>
  <si>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</si>
  <si>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</si>
  <si>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</si>
  <si>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</si>
  <si>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</si>
  <si>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</si>
  <si>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</si>
  <si>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</si>
  <si>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</si>
  <si>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</si>
  <si>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</si>
  <si>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</si>
  <si>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</si>
  <si>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</si>
  <si>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</si>
  <si>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</si>
  <si>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</si>
  <si>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</si>
  <si>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161726</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</si>
  <si>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</si>
  <si>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</si>
  <si>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</si>
  <si>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</si>
  <si>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</si>
  <si>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</si>
  <si>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</si>
  <si>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</si>
  <si>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</si>
  <si>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</si>
  <si>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</si>
  <si>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</si>
  <si>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</si>
  <si>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</si>
  <si>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</si>
  <si>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</si>
  <si>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</si>
  <si>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</si>
  <si>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</si>
  <si>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</si>
  <si>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</si>
  <si>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恒生指数组合</t>
  </si>
  <si>
    <t>红利指数组合</t>
  </si>
  <si>
    <t>沪深300指数组合</t>
  </si>
  <si>
    <t>睿定投</t>
  </si>
  <si>
    <t>已赎回</t>
  </si>
  <si>
    <t>赎回</t>
  </si>
  <si>
    <t>20191118</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</si>
  <si>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</si>
  <si>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</si>
  <si>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</si>
  <si>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</si>
  <si>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</si>
  <si>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</si>
  <si>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</si>
  <si>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</si>
  <si>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</si>
  <si>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</si>
  <si>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</si>
  <si>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</si>
  <si>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</si>
  <si>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</si>
  <si>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</si>
  <si>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</si>
  <si>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</si>
  <si>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</si>
  <si>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</si>
  <si>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</si>
  <si>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</si>
  <si>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</si>
  <si>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</si>
  <si>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</si>
  <si>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</si>
  <si>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</si>
  <si>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</si>
  <si>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</si>
  <si>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</si>
  <si>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</si>
  <si>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</si>
  <si>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</si>
  <si>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</si>
  <si>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</si>
  <si>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</si>
  <si>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20200207</t>
  </si>
  <si>
    <t>1000</t>
  </si>
  <si>
    <t>31</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</si>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</sst>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m\-dd\ h:mm:ss"/>
    <numFmt numFmtId="177" formatCode="0.00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sz val="11"/>
      <color rgb="FF9C6500"/>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b/>
      <sz val="11"/>
      <color rgb="FF3F3F3F"/>
      <name val="宋体"/>
      <charset val="0"/>
      <scheme val="minor"/>
    </font>
    <font>
      <b/>
      <sz val="11"/>
      <color rgb="FFFA7D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b/>
      <sz val="11"/>
      <color theme="1"/>
      <name val="宋体"/>
      <charset val="0"/>
      <scheme val="minor"/>
    </font>
    <font>
      <i/>
      <sz val="11"/>
      <color rgb="FF7F7F7F"/>
      <name val="宋体"/>
      <charset val="0"/>
      <scheme val="minor"/>
    </font>
    <font>
      <u/>
      <sz val="11"/>
      <color rgb="FF80008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rgb="FFFFEB9C"/>
        <bgColor indexed="64"/>
      </patternFill>
    </fill>
    <fill>
      <patternFill patternType="solid">
        <fgColor rgb="FFFFFFCC"/>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3" fillId="0" borderId="0">
      <alignment vertical="center"/>
    </xf>
    <xf numFmtId="0" fontId="15" fillId="16" borderId="0">
      <alignment vertical="center"/>
    </xf>
    <xf numFmtId="0" fontId="14" fillId="12" borderId="5">
      <alignment vertical="center"/>
    </xf>
    <xf numFmtId="44" fontId="3" fillId="0" borderId="0">
      <alignment vertical="center"/>
    </xf>
    <xf numFmtId="41" fontId="3" fillId="0" borderId="0">
      <alignment vertical="center"/>
    </xf>
    <xf numFmtId="0" fontId="15" fillId="14" borderId="0">
      <alignment vertical="center"/>
    </xf>
    <xf numFmtId="0" fontId="7" fillId="9" borderId="0">
      <alignment vertical="center"/>
    </xf>
    <xf numFmtId="43" fontId="3" fillId="0" borderId="0">
      <alignment vertical="center"/>
    </xf>
    <xf numFmtId="0" fontId="16" fillId="19" borderId="0">
      <alignment vertical="center"/>
    </xf>
    <xf numFmtId="0" fontId="4" fillId="0" borderId="0">
      <alignment vertical="center"/>
    </xf>
    <xf numFmtId="0" fontId="3" fillId="0" borderId="0">
      <alignment vertical="center"/>
    </xf>
    <xf numFmtId="0" fontId="22" fillId="0" borderId="0">
      <alignment vertical="center"/>
    </xf>
    <xf numFmtId="0" fontId="3" fillId="8" borderId="3">
      <alignment vertical="center"/>
    </xf>
    <xf numFmtId="0" fontId="16" fillId="25" borderId="0">
      <alignment vertical="center"/>
    </xf>
    <xf numFmtId="0" fontId="18" fillId="0" borderId="0">
      <alignment vertical="center"/>
    </xf>
    <xf numFmtId="0" fontId="13" fillId="0" borderId="0">
      <alignment vertical="center"/>
    </xf>
    <xf numFmtId="0" fontId="19" fillId="0" borderId="0">
      <alignment vertical="center"/>
    </xf>
    <xf numFmtId="0" fontId="21" fillId="0" borderId="0">
      <alignment vertical="center"/>
    </xf>
    <xf numFmtId="0" fontId="6" fillId="0" borderId="2">
      <alignment vertical="center"/>
    </xf>
    <xf numFmtId="0" fontId="12" fillId="0" borderId="2">
      <alignment vertical="center"/>
    </xf>
    <xf numFmtId="0" fontId="16" fillId="28" borderId="0">
      <alignment vertical="center"/>
    </xf>
    <xf numFmtId="0" fontId="18" fillId="0" borderId="8">
      <alignment vertical="center"/>
    </xf>
    <xf numFmtId="0" fontId="16" fillId="31" borderId="0">
      <alignment vertical="center"/>
    </xf>
    <xf numFmtId="0" fontId="9" fillId="11" borderId="4">
      <alignment vertical="center"/>
    </xf>
    <xf numFmtId="0" fontId="10" fillId="11" borderId="5">
      <alignment vertical="center"/>
    </xf>
    <xf numFmtId="0" fontId="17" fillId="21" borderId="7">
      <alignment vertical="center"/>
    </xf>
    <xf numFmtId="0" fontId="15" fillId="24" borderId="0">
      <alignment vertical="center"/>
    </xf>
    <xf numFmtId="0" fontId="16" fillId="15" borderId="0">
      <alignment vertical="center"/>
    </xf>
    <xf numFmtId="0" fontId="11" fillId="0" borderId="6">
      <alignment vertical="center"/>
    </xf>
    <xf numFmtId="0" fontId="20" fillId="0" borderId="9">
      <alignment vertical="center"/>
    </xf>
    <xf numFmtId="0" fontId="8" fillId="10" borderId="0">
      <alignment vertical="center"/>
    </xf>
    <xf numFmtId="0" fontId="5" fillId="7" borderId="0">
      <alignment vertical="center"/>
    </xf>
    <xf numFmtId="0" fontId="15" fillId="13" borderId="0">
      <alignment vertical="center"/>
    </xf>
    <xf numFmtId="0" fontId="16" fillId="22" borderId="0">
      <alignment vertical="center"/>
    </xf>
    <xf numFmtId="0" fontId="15" fillId="20" borderId="0">
      <alignment vertical="center"/>
    </xf>
    <xf numFmtId="0" fontId="15" fillId="23" borderId="0">
      <alignment vertical="center"/>
    </xf>
    <xf numFmtId="0" fontId="15" fillId="30" borderId="0">
      <alignment vertical="center"/>
    </xf>
    <xf numFmtId="0" fontId="15" fillId="34" borderId="0">
      <alignment vertical="center"/>
    </xf>
    <xf numFmtId="0" fontId="16" fillId="27" borderId="0">
      <alignment vertical="center"/>
    </xf>
    <xf numFmtId="0" fontId="16" fillId="37" borderId="0">
      <alignment vertical="center"/>
    </xf>
    <xf numFmtId="0" fontId="15" fillId="36" borderId="0">
      <alignment vertical="center"/>
    </xf>
    <xf numFmtId="0" fontId="15" fillId="18" borderId="0">
      <alignment vertical="center"/>
    </xf>
    <xf numFmtId="0" fontId="16" fillId="35" borderId="0">
      <alignment vertical="center"/>
    </xf>
    <xf numFmtId="0" fontId="15" fillId="33" borderId="0">
      <alignment vertical="center"/>
    </xf>
    <xf numFmtId="0" fontId="16" fillId="32" borderId="0">
      <alignment vertical="center"/>
    </xf>
    <xf numFmtId="0" fontId="16" fillId="26" borderId="0">
      <alignment vertical="center"/>
    </xf>
    <xf numFmtId="0" fontId="15" fillId="17" borderId="0">
      <alignment vertical="center"/>
    </xf>
    <xf numFmtId="0" fontId="16" fillId="29"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49" fontId="0" fillId="0" borderId="0" xfId="0" applyNumberFormat="1" applyAlignment="1"/>
    <xf numFmtId="0" fontId="3" fillId="0" borderId="0" xfId="0" applyFont="1" applyAlignment="1">
      <alignment vertical="center"/>
    </xf>
    <xf numFmtId="0" fontId="4" fillId="0" borderId="0" xfId="10" applyAlignment="1">
      <alignment vertical="center"/>
    </xf>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2" Type="http://schemas.openxmlformats.org/officeDocument/2006/relationships/hyperlink" Target="http://fund.eastmoney.com/007801.html" TargetMode="External"/><Relationship Id="rId41" Type="http://schemas.openxmlformats.org/officeDocument/2006/relationships/hyperlink" Target="http://fund.eastmoney.com/000311.html" TargetMode="External"/><Relationship Id="rId40" Type="http://schemas.openxmlformats.org/officeDocument/2006/relationships/hyperlink" Target="http://fund.eastmoney.com/005762.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finance.sina.com.cn/realstock/company/sz399970/nc.shtml" TargetMode="External"/><Relationship Id="rId6" Type="http://schemas.openxmlformats.org/officeDocument/2006/relationships/hyperlink" Target="https://finance.sina.com.cn/realstock/company/sz399976/nc.shtml" TargetMode="External"/><Relationship Id="rId5" Type="http://schemas.openxmlformats.org/officeDocument/2006/relationships/hyperlink" Target="http://stock.finance.sina.com.cn/hkstock/quotes/HSSI.html" TargetMode="External"/><Relationship Id="rId4" Type="http://schemas.openxmlformats.org/officeDocument/2006/relationships/hyperlink" Target="https://finance.sina.com.cn/realstock/company/sz399989/nc.shtml" TargetMode="External"/><Relationship Id="rId3" Type="http://schemas.openxmlformats.org/officeDocument/2006/relationships/hyperlink" Target="https://finance.sina.com.cn/realstock/company/sz399986/nc.shtml" TargetMode="External"/><Relationship Id="rId2" Type="http://schemas.openxmlformats.org/officeDocument/2006/relationships/hyperlink" Target="https://finance.sina.com.cn/realstock/company/sh000942/nc.shtml" TargetMode="External"/><Relationship Id="rId1" Type="http://schemas.openxmlformats.org/officeDocument/2006/relationships/hyperlink" Target="https://finance.sina.com.cn/realstock/company/sh000922/nc.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44"/>
  <sheetViews>
    <sheetView tabSelected="1" workbookViewId="0">
      <selection activeCell="S2" sqref="S2:S44"/>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15</v>
      </c>
      <c r="I2" s="3">
        <v>2.7566</v>
      </c>
      <c r="J2" s="30">
        <v>2.35787753889571</v>
      </c>
      <c r="K2">
        <v>11</v>
      </c>
      <c r="L2">
        <v>20.1708880073238</v>
      </c>
      <c r="M2">
        <v>2.7566</v>
      </c>
      <c r="N2" s="31" t="s">
        <v>70</v>
      </c>
      <c r="O2" s="30">
        <f t="shared" ref="O2:O13" si="0">(P2-I2)/I2*100</f>
        <v>-100</v>
      </c>
      <c r="Q2" s="21">
        <v>20191021</v>
      </c>
      <c r="R2" s="30">
        <f t="shared" ref="R2:R13" si="1">(S2-I2)/I2*100</f>
        <v>-100</v>
      </c>
      <c r="T2" s="21" t="s">
        <v>71</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72</v>
      </c>
      <c r="D3" t="s">
        <v>73</v>
      </c>
      <c r="H3" s="3">
        <v>15</v>
      </c>
      <c r="I3" s="3">
        <v>1.627</v>
      </c>
      <c r="J3" s="30">
        <v>3.49872773536895</v>
      </c>
      <c r="K3">
        <v>2</v>
      </c>
      <c r="L3">
        <v>4.54086781029264</v>
      </c>
      <c r="M3">
        <v>2.072</v>
      </c>
      <c r="N3" s="31" t="s">
        <v>70</v>
      </c>
      <c r="O3" s="30">
        <f t="shared" si="0"/>
        <v>-100</v>
      </c>
      <c r="Q3" s="22" t="s">
        <v>74</v>
      </c>
      <c r="R3" s="30">
        <f t="shared" si="1"/>
        <v>-100</v>
      </c>
      <c r="T3" s="22" t="s">
        <v>75</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76</v>
      </c>
      <c r="D4" t="s">
        <v>77</v>
      </c>
      <c r="H4" s="3">
        <v>5</v>
      </c>
      <c r="I4" s="3">
        <v>5.8071</v>
      </c>
      <c r="J4" s="30">
        <v>3.69451091032463</v>
      </c>
      <c r="K4">
        <v>6</v>
      </c>
      <c r="L4">
        <v>12.9214794073037</v>
      </c>
      <c r="M4">
        <v>5.8071</v>
      </c>
      <c r="N4" s="31" t="s">
        <v>70</v>
      </c>
      <c r="O4" s="30">
        <f t="shared" si="0"/>
        <v>-100</v>
      </c>
      <c r="Q4" s="22" t="s">
        <v>78</v>
      </c>
      <c r="R4" s="30">
        <f t="shared" si="1"/>
        <v>-100</v>
      </c>
      <c r="T4" s="22" t="s">
        <v>75</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79</v>
      </c>
      <c r="B5" t="s">
        <v>80</v>
      </c>
      <c r="D5" t="s">
        <v>81</v>
      </c>
      <c r="H5" s="3">
        <v>5</v>
      </c>
      <c r="I5" s="3">
        <v>2.035</v>
      </c>
      <c r="J5" s="30">
        <v>3.01711045864129</v>
      </c>
      <c r="K5">
        <v>6</v>
      </c>
      <c r="L5">
        <v>10.5677804944309</v>
      </c>
      <c r="M5">
        <v>2.035</v>
      </c>
      <c r="N5" s="31" t="s">
        <v>70</v>
      </c>
      <c r="O5" s="30">
        <f t="shared" si="0"/>
        <v>-100</v>
      </c>
      <c r="Q5" s="22" t="s">
        <v>74</v>
      </c>
      <c r="R5" s="30">
        <f t="shared" si="1"/>
        <v>-100</v>
      </c>
      <c r="T5" s="22" t="s">
        <v>75</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82</v>
      </c>
      <c r="D6" t="s">
        <v>83</v>
      </c>
      <c r="E6" t="s">
        <v>84</v>
      </c>
      <c r="H6" s="3">
        <v>15</v>
      </c>
      <c r="I6" s="3">
        <v>2.568</v>
      </c>
      <c r="J6" s="30">
        <v>1.82394924662967</v>
      </c>
      <c r="K6">
        <v>3</v>
      </c>
      <c r="L6">
        <v>6.1277705345502</v>
      </c>
      <c r="M6">
        <v>2.442</v>
      </c>
      <c r="N6" s="31" t="s">
        <v>70</v>
      </c>
      <c r="O6" s="30">
        <f t="shared" si="0"/>
        <v>-100</v>
      </c>
      <c r="Q6" s="22" t="s">
        <v>85</v>
      </c>
      <c r="R6" s="30">
        <f t="shared" si="1"/>
        <v>-100</v>
      </c>
      <c r="T6" s="22" t="s">
        <v>75</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86</v>
      </c>
      <c r="C7" s="19" t="s">
        <v>87</v>
      </c>
      <c r="D7" t="s">
        <v>88</v>
      </c>
      <c r="E7" s="26" t="s">
        <v>89</v>
      </c>
      <c r="G7" t="s">
        <v>69</v>
      </c>
      <c r="H7" s="3">
        <v>5</v>
      </c>
      <c r="I7" s="3">
        <v>1.2944</v>
      </c>
      <c r="J7" s="30">
        <v>0.567166498329585</v>
      </c>
      <c r="K7">
        <v>2</v>
      </c>
      <c r="L7">
        <v>3.69805566145636</v>
      </c>
      <c r="M7">
        <v>0.544</v>
      </c>
      <c r="N7" s="31" t="s">
        <v>70</v>
      </c>
      <c r="O7" s="30">
        <f t="shared" si="0"/>
        <v>-100</v>
      </c>
      <c r="Q7" s="22" t="s">
        <v>90</v>
      </c>
      <c r="R7" s="30">
        <f t="shared" si="1"/>
        <v>-100</v>
      </c>
      <c r="T7" s="22" t="s">
        <v>71</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91</v>
      </c>
      <c r="B8" t="s">
        <v>92</v>
      </c>
      <c r="D8" t="s">
        <v>93</v>
      </c>
      <c r="E8" s="3" t="s">
        <v>94</v>
      </c>
      <c r="H8" s="3">
        <v>5</v>
      </c>
      <c r="I8" s="3">
        <v>1.8309</v>
      </c>
      <c r="J8" s="30">
        <v>-0.152696733380604</v>
      </c>
      <c r="K8">
        <v>1</v>
      </c>
      <c r="L8">
        <v>-0.152696733380604</v>
      </c>
      <c r="M8">
        <v>1.8309</v>
      </c>
      <c r="N8" s="31" t="s">
        <v>70</v>
      </c>
      <c r="O8" s="30">
        <f t="shared" si="0"/>
        <v>-100</v>
      </c>
      <c r="Q8" s="22" t="s">
        <v>90</v>
      </c>
      <c r="R8" s="30">
        <f t="shared" si="1"/>
        <v>-100</v>
      </c>
      <c r="T8" s="22" t="s">
        <v>75</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95</v>
      </c>
      <c r="B9" t="s">
        <v>96</v>
      </c>
      <c r="D9" t="s">
        <v>97</v>
      </c>
      <c r="E9" s="3" t="s">
        <v>98</v>
      </c>
      <c r="H9" s="3">
        <v>4</v>
      </c>
      <c r="I9" s="3">
        <v>1.622</v>
      </c>
      <c r="J9" s="30">
        <v>1.18527760449159</v>
      </c>
      <c r="K9">
        <v>6</v>
      </c>
      <c r="L9">
        <v>11.2482853223594</v>
      </c>
      <c r="M9">
        <v>1.622</v>
      </c>
      <c r="N9" s="31" t="s">
        <v>70</v>
      </c>
      <c r="O9" s="30">
        <f t="shared" si="0"/>
        <v>-100</v>
      </c>
      <c r="Q9" s="22" t="s">
        <v>99</v>
      </c>
      <c r="R9" s="30">
        <f t="shared" si="1"/>
        <v>-100</v>
      </c>
      <c r="T9" s="22" t="s">
        <v>100</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101</v>
      </c>
      <c r="B10" t="s">
        <v>102</v>
      </c>
      <c r="D10" t="s">
        <v>103</v>
      </c>
      <c r="E10" t="s">
        <v>104</v>
      </c>
      <c r="G10" t="s">
        <v>69</v>
      </c>
      <c r="H10" s="3">
        <v>3</v>
      </c>
      <c r="I10" s="3">
        <v>1.8836</v>
      </c>
      <c r="J10" s="30">
        <v>0.389063582582735</v>
      </c>
      <c r="K10">
        <v>2</v>
      </c>
      <c r="L10">
        <v>3.43767160900604</v>
      </c>
      <c r="M10">
        <v>1.8836</v>
      </c>
      <c r="N10" s="31" t="s">
        <v>70</v>
      </c>
      <c r="O10" s="30">
        <f t="shared" si="0"/>
        <v>-100</v>
      </c>
      <c r="Q10" s="22" t="s">
        <v>105</v>
      </c>
      <c r="R10" s="30">
        <f t="shared" si="1"/>
        <v>-100</v>
      </c>
      <c r="T10" s="22" t="s">
        <v>75</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106</v>
      </c>
      <c r="B11" t="s">
        <v>107</v>
      </c>
      <c r="D11" t="s">
        <v>108</v>
      </c>
      <c r="E11" s="3" t="s">
        <v>109</v>
      </c>
      <c r="H11" s="3">
        <v>3</v>
      </c>
      <c r="I11" s="3">
        <v>1.3253</v>
      </c>
      <c r="J11" s="30">
        <v>0.806267589564155</v>
      </c>
      <c r="K11">
        <v>3</v>
      </c>
      <c r="L11">
        <v>4.13294570597941</v>
      </c>
      <c r="M11">
        <v>1.3253</v>
      </c>
      <c r="N11" s="31" t="s">
        <v>70</v>
      </c>
      <c r="O11" s="30">
        <f t="shared" si="0"/>
        <v>-100</v>
      </c>
      <c r="Q11" s="22" t="s">
        <v>74</v>
      </c>
      <c r="R11" s="30">
        <f t="shared" si="1"/>
        <v>-100</v>
      </c>
      <c r="T11" s="22" t="s">
        <v>75</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110</v>
      </c>
      <c r="B12" t="s">
        <v>111</v>
      </c>
      <c r="D12" t="s">
        <v>112</v>
      </c>
      <c r="E12" s="3" t="s">
        <v>113</v>
      </c>
      <c r="H12" s="3">
        <v>3</v>
      </c>
      <c r="I12" s="3">
        <v>1.8464</v>
      </c>
      <c r="J12" s="30">
        <v>1.2891546436996</v>
      </c>
      <c r="K12">
        <v>2</v>
      </c>
      <c r="L12">
        <v>5.14207619156085</v>
      </c>
      <c r="M12">
        <v>1.8464</v>
      </c>
      <c r="N12" s="31" t="s">
        <v>70</v>
      </c>
      <c r="O12" s="30">
        <f t="shared" si="0"/>
        <v>-100</v>
      </c>
      <c r="Q12" s="22" t="s">
        <v>99</v>
      </c>
      <c r="R12" s="30">
        <f t="shared" si="1"/>
        <v>-100</v>
      </c>
      <c r="T12" s="22" t="s">
        <v>75</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114</v>
      </c>
      <c r="B13" t="s">
        <v>115</v>
      </c>
      <c r="D13" t="s">
        <v>116</v>
      </c>
      <c r="H13" s="3">
        <v>5</v>
      </c>
      <c r="I13" s="3">
        <v>2.576</v>
      </c>
      <c r="J13" s="30">
        <v>0.0777000777000864</v>
      </c>
      <c r="K13">
        <v>3</v>
      </c>
      <c r="L13">
        <v>3.15349544072947</v>
      </c>
      <c r="M13">
        <v>2.715</v>
      </c>
      <c r="N13" s="31" t="s">
        <v>70</v>
      </c>
      <c r="O13" s="30">
        <f t="shared" si="0"/>
        <v>-100</v>
      </c>
      <c r="Q13" s="22" t="s">
        <v>90</v>
      </c>
      <c r="R13" s="30">
        <f t="shared" si="1"/>
        <v>-100</v>
      </c>
      <c r="T13" s="22" t="s">
        <v>71</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117</v>
      </c>
      <c r="D14" t="s">
        <v>118</v>
      </c>
      <c r="E14" s="3" t="s">
        <v>119</v>
      </c>
      <c r="H14" s="3">
        <v>14</v>
      </c>
      <c r="I14" s="3">
        <v>4.9235</v>
      </c>
      <c r="J14" s="30">
        <v>-1.03716508210891</v>
      </c>
      <c r="K14">
        <v>1</v>
      </c>
      <c r="L14">
        <v>-0.879780395901172</v>
      </c>
      <c r="M14">
        <v>5.8135</v>
      </c>
      <c r="N14" s="31" t="s">
        <v>70</v>
      </c>
      <c r="O14" s="30">
        <f>(P14-I14-0.5)/(I14+0.5)*100</f>
        <v>-100</v>
      </c>
      <c r="Q14" s="22" t="s">
        <v>90</v>
      </c>
      <c r="R14" s="30">
        <f>(S14-I14-0.5)/(I14+0.5)*100</f>
        <v>-100</v>
      </c>
      <c r="T14" s="22" t="s">
        <v>75</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120</v>
      </c>
      <c r="C15" t="s">
        <v>121</v>
      </c>
      <c r="D15" t="s">
        <v>122</v>
      </c>
      <c r="E15" s="28" t="s">
        <v>123</v>
      </c>
      <c r="H15" s="3">
        <v>3</v>
      </c>
      <c r="I15" s="3">
        <v>0.9283</v>
      </c>
      <c r="J15" s="30">
        <v>-0.514414317865183</v>
      </c>
      <c r="K15">
        <v>1</v>
      </c>
      <c r="L15">
        <v>-0.23310023310025</v>
      </c>
      <c r="M15">
        <v>2.0544</v>
      </c>
      <c r="N15" s="31" t="s">
        <v>70</v>
      </c>
      <c r="O15" s="30">
        <f t="shared" ref="O15:O44" si="2">(P15-I15)/I15*100</f>
        <v>-100</v>
      </c>
      <c r="Q15" s="22" t="s">
        <v>90</v>
      </c>
      <c r="R15" s="30">
        <f t="shared" ref="R15:R44" si="3">(S15-I15)/I15*100</f>
        <v>-100</v>
      </c>
      <c r="T15" s="22" t="s">
        <v>71</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124</v>
      </c>
      <c r="B16" t="s">
        <v>125</v>
      </c>
      <c r="D16" t="s">
        <v>126</v>
      </c>
      <c r="E16" s="24" t="s">
        <v>127</v>
      </c>
      <c r="G16" t="s">
        <v>128</v>
      </c>
      <c r="H16" s="3">
        <v>15</v>
      </c>
      <c r="I16" s="3">
        <v>2.007</v>
      </c>
      <c r="J16" s="30">
        <v>-0.446428571428566</v>
      </c>
      <c r="K16">
        <v>1</v>
      </c>
      <c r="L16">
        <v>-0.430416068866587</v>
      </c>
      <c r="M16">
        <v>2.082</v>
      </c>
      <c r="N16" s="31" t="s">
        <v>70</v>
      </c>
      <c r="O16" s="30">
        <f t="shared" si="2"/>
        <v>-100</v>
      </c>
      <c r="Q16" s="22" t="s">
        <v>90</v>
      </c>
      <c r="R16" s="30">
        <f t="shared" si="3"/>
        <v>-100</v>
      </c>
      <c r="T16" s="22" t="s">
        <v>71</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129</v>
      </c>
      <c r="B17" t="s">
        <v>130</v>
      </c>
      <c r="D17" t="s">
        <v>131</v>
      </c>
      <c r="E17" s="3" t="s">
        <v>132</v>
      </c>
      <c r="G17" t="s">
        <v>128</v>
      </c>
      <c r="H17" s="3">
        <v>5</v>
      </c>
      <c r="I17" s="3">
        <v>1.9988</v>
      </c>
      <c r="J17" s="30">
        <v>0.0801121570198189</v>
      </c>
      <c r="K17">
        <v>2</v>
      </c>
      <c r="L17">
        <v>2.36607600122913</v>
      </c>
      <c r="M17">
        <v>1.9988</v>
      </c>
      <c r="N17" s="31" t="s">
        <v>70</v>
      </c>
      <c r="O17" s="30">
        <f t="shared" si="2"/>
        <v>-100</v>
      </c>
      <c r="Q17" s="22" t="s">
        <v>90</v>
      </c>
      <c r="R17" s="30">
        <f t="shared" si="3"/>
        <v>-100</v>
      </c>
      <c r="T17" s="22" t="s">
        <v>71</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133</v>
      </c>
      <c r="B18" t="s">
        <v>134</v>
      </c>
      <c r="D18" t="s">
        <v>135</v>
      </c>
      <c r="E18" s="24" t="s">
        <v>136</v>
      </c>
      <c r="G18" t="s">
        <v>69</v>
      </c>
      <c r="H18" s="3">
        <v>5</v>
      </c>
      <c r="I18" s="3">
        <v>1.8541</v>
      </c>
      <c r="J18" s="30">
        <v>-0.021569156106765</v>
      </c>
      <c r="K18">
        <v>1</v>
      </c>
      <c r="L18">
        <v>-0.021569156106765</v>
      </c>
      <c r="M18">
        <v>1.8541</v>
      </c>
      <c r="N18" s="31" t="s">
        <v>70</v>
      </c>
      <c r="O18" s="30">
        <f t="shared" si="2"/>
        <v>-100</v>
      </c>
      <c r="Q18" s="22" t="s">
        <v>90</v>
      </c>
      <c r="R18" s="30">
        <f t="shared" si="3"/>
        <v>-100</v>
      </c>
      <c r="T18" s="22" t="s">
        <v>71</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137</v>
      </c>
      <c r="D19" t="s">
        <v>138</v>
      </c>
      <c r="E19" s="3" t="s">
        <v>139</v>
      </c>
      <c r="H19" s="3">
        <v>2</v>
      </c>
      <c r="I19">
        <v>1.06</v>
      </c>
      <c r="J19" s="11">
        <v>-0.804791315740215</v>
      </c>
      <c r="K19">
        <v>1</v>
      </c>
      <c r="L19">
        <v>-0.732663145339917</v>
      </c>
      <c r="M19">
        <v>1.1652</v>
      </c>
      <c r="N19" t="s">
        <v>70</v>
      </c>
      <c r="O19" s="30">
        <f t="shared" si="2"/>
        <v>-100</v>
      </c>
      <c r="P19"/>
      <c r="Q19" s="15" t="s">
        <v>140</v>
      </c>
      <c r="R19" s="30">
        <f t="shared" si="3"/>
        <v>-100</v>
      </c>
      <c r="S19"/>
      <c r="T19" s="15" t="s">
        <v>141</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142</v>
      </c>
      <c r="B20" t="s">
        <v>143</v>
      </c>
      <c r="D20" t="s">
        <v>144</v>
      </c>
      <c r="E20" s="3" t="s">
        <v>145</v>
      </c>
      <c r="H20" s="3">
        <v>3</v>
      </c>
      <c r="I20">
        <v>2.338</v>
      </c>
      <c r="J20" s="11">
        <v>0.429553264604821</v>
      </c>
      <c r="K20">
        <v>2</v>
      </c>
      <c r="L20">
        <v>3.58883473637572</v>
      </c>
      <c r="M20">
        <v>2.338</v>
      </c>
      <c r="N20" t="s">
        <v>70</v>
      </c>
      <c r="O20" s="30">
        <f t="shared" si="2"/>
        <v>-100</v>
      </c>
      <c r="P20"/>
      <c r="Q20" s="15" t="s">
        <v>146</v>
      </c>
      <c r="R20" s="30">
        <f t="shared" si="3"/>
        <v>-100</v>
      </c>
      <c r="S20"/>
      <c r="T20" s="15" t="s">
        <v>75</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147</v>
      </c>
      <c r="B21" t="s">
        <v>148</v>
      </c>
      <c r="D21" t="s">
        <v>149</v>
      </c>
      <c r="H21" s="3">
        <v>104</v>
      </c>
      <c r="I21">
        <v>0.9989</v>
      </c>
      <c r="J21" s="11">
        <v>-0.488145048814506</v>
      </c>
      <c r="K21">
        <v>1</v>
      </c>
      <c r="L21">
        <v>-0.488145048814506</v>
      </c>
      <c r="M21">
        <v>0.9989</v>
      </c>
      <c r="N21" t="s">
        <v>70</v>
      </c>
      <c r="O21" s="30">
        <f t="shared" si="2"/>
        <v>-100</v>
      </c>
      <c r="P21"/>
      <c r="Q21" s="15" t="s">
        <v>150</v>
      </c>
      <c r="R21" s="30">
        <f t="shared" si="3"/>
        <v>-100</v>
      </c>
      <c r="S21"/>
      <c r="T21" s="15" t="s">
        <v>151</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152</v>
      </c>
      <c r="B22" s="3" t="s">
        <v>153</v>
      </c>
      <c r="C22" s="3" t="s">
        <v>154</v>
      </c>
      <c r="D22" t="s">
        <v>155</v>
      </c>
      <c r="H22" s="3">
        <v>113</v>
      </c>
      <c r="I22">
        <v>2.961</v>
      </c>
      <c r="J22" s="11">
        <v>-0.0674991562605543</v>
      </c>
      <c r="K22">
        <v>1</v>
      </c>
      <c r="L22">
        <v>-0.0674991562605543</v>
      </c>
      <c r="M22">
        <v>2.961</v>
      </c>
      <c r="N22" t="s">
        <v>156</v>
      </c>
      <c r="O22" s="30">
        <f t="shared" si="2"/>
        <v>-100</v>
      </c>
      <c r="Q22" s="21" t="s">
        <v>99</v>
      </c>
      <c r="R22" s="30">
        <f t="shared" si="3"/>
        <v>-100</v>
      </c>
      <c r="T22" s="22" t="s">
        <v>157</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158</v>
      </c>
      <c r="D23" t="s">
        <v>159</v>
      </c>
      <c r="H23" s="3">
        <v>4</v>
      </c>
      <c r="I23">
        <v>1.0705</v>
      </c>
      <c r="J23" s="11">
        <v>4.77635313692864</v>
      </c>
      <c r="K23">
        <v>2</v>
      </c>
      <c r="L23">
        <v>6.35866865375063</v>
      </c>
      <c r="M23">
        <v>1.0705</v>
      </c>
      <c r="N23" t="s">
        <v>156</v>
      </c>
      <c r="O23" s="30">
        <f t="shared" si="2"/>
        <v>-100</v>
      </c>
      <c r="Q23" s="21" t="s">
        <v>160</v>
      </c>
      <c r="R23" s="30">
        <f t="shared" si="3"/>
        <v>-100</v>
      </c>
      <c r="T23" s="22" t="s">
        <v>161</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162</v>
      </c>
      <c r="B24" t="s">
        <v>163</v>
      </c>
      <c r="D24" t="s">
        <v>164</v>
      </c>
      <c r="H24">
        <v>0</v>
      </c>
      <c r="I24">
        <v>1.895</v>
      </c>
      <c r="J24" s="11">
        <v>2.0463112547119</v>
      </c>
      <c r="K24">
        <v>3</v>
      </c>
      <c r="L24">
        <v>5.36912751677853</v>
      </c>
      <c r="M24">
        <v>2.355</v>
      </c>
      <c r="N24" t="s">
        <v>70</v>
      </c>
      <c r="O24">
        <f t="shared" si="2"/>
        <v>-100</v>
      </c>
      <c r="P24"/>
      <c r="Q24" t="s">
        <v>165</v>
      </c>
      <c r="R24">
        <f t="shared" si="3"/>
        <v>-100</v>
      </c>
      <c r="S24"/>
      <c r="T24" t="s">
        <v>166</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167</v>
      </c>
      <c r="B25" t="s">
        <v>168</v>
      </c>
      <c r="D25" t="s">
        <v>169</v>
      </c>
      <c r="H25">
        <v>0</v>
      </c>
      <c r="I25">
        <v>2.376</v>
      </c>
      <c r="J25" s="11">
        <v>2.99536174086435</v>
      </c>
      <c r="K25">
        <v>11</v>
      </c>
      <c r="L25">
        <v>21.5117446295924</v>
      </c>
      <c r="M25">
        <v>2.421</v>
      </c>
      <c r="N25" t="s">
        <v>70</v>
      </c>
      <c r="O25">
        <f t="shared" si="2"/>
        <v>-100</v>
      </c>
      <c r="P25"/>
      <c r="Q25" t="s">
        <v>170</v>
      </c>
      <c r="R25">
        <f t="shared" si="3"/>
        <v>-100</v>
      </c>
      <c r="S25"/>
      <c r="T25" t="s">
        <v>166</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171</v>
      </c>
      <c r="B26" t="s">
        <v>172</v>
      </c>
      <c r="D26" t="s">
        <v>173</v>
      </c>
      <c r="H26">
        <v>0</v>
      </c>
      <c r="I26">
        <v>3.028</v>
      </c>
      <c r="J26" s="11">
        <v>2.50507786052809</v>
      </c>
      <c r="K26">
        <v>3</v>
      </c>
      <c r="L26">
        <v>7.32893365751997</v>
      </c>
      <c r="M26">
        <v>3.09</v>
      </c>
      <c r="N26" t="s">
        <v>70</v>
      </c>
      <c r="O26">
        <f t="shared" si="2"/>
        <v>-100</v>
      </c>
      <c r="P26"/>
      <c r="Q26" t="s">
        <v>170</v>
      </c>
      <c r="R26">
        <f t="shared" si="3"/>
        <v>-100</v>
      </c>
      <c r="S26"/>
      <c r="T26" t="s">
        <v>174</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175</v>
      </c>
      <c r="B27" t="s">
        <v>176</v>
      </c>
      <c r="D27" t="s">
        <v>177</v>
      </c>
      <c r="H27">
        <v>0</v>
      </c>
      <c r="I27">
        <v>1.335</v>
      </c>
      <c r="J27" s="11">
        <v>1.04450499545868</v>
      </c>
      <c r="K27">
        <v>3</v>
      </c>
      <c r="L27">
        <v>3.68126747437091</v>
      </c>
      <c r="M27">
        <v>1.335</v>
      </c>
      <c r="N27" t="s">
        <v>70</v>
      </c>
      <c r="O27">
        <f t="shared" si="2"/>
        <v>-100</v>
      </c>
      <c r="P27"/>
      <c r="Q27" t="s">
        <v>178</v>
      </c>
      <c r="R27">
        <f t="shared" si="3"/>
        <v>-100</v>
      </c>
      <c r="S27"/>
      <c r="T27"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179</v>
      </c>
      <c r="B28" t="s">
        <v>180</v>
      </c>
      <c r="D28" t="s">
        <v>181</v>
      </c>
      <c r="H28">
        <v>0</v>
      </c>
      <c r="I28">
        <v>1.1173</v>
      </c>
      <c r="J28" s="11">
        <v>-1.05384342897627</v>
      </c>
      <c r="K28">
        <v>1</v>
      </c>
      <c r="L28">
        <v>-0.15026296018032</v>
      </c>
      <c r="M28">
        <v>0.1329</v>
      </c>
      <c r="N28" t="s">
        <v>70</v>
      </c>
      <c r="O28">
        <f t="shared" si="2"/>
        <v>-100</v>
      </c>
      <c r="P28"/>
      <c r="Q28" t="s">
        <v>165</v>
      </c>
      <c r="R28">
        <f t="shared" si="3"/>
        <v>-100</v>
      </c>
      <c r="S28"/>
      <c r="T28" t="s">
        <v>174</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182</v>
      </c>
      <c r="B29" t="s">
        <v>183</v>
      </c>
      <c r="D29" t="s">
        <v>184</v>
      </c>
      <c r="H29">
        <v>100</v>
      </c>
      <c r="I29">
        <v>1.509</v>
      </c>
      <c r="J29" s="11">
        <v>0.868983957219245</v>
      </c>
      <c r="K29">
        <v>2</v>
      </c>
      <c r="L29">
        <v>3.78323108384457</v>
      </c>
      <c r="M29">
        <v>1.015</v>
      </c>
      <c r="N29" t="s">
        <v>70</v>
      </c>
      <c r="O29">
        <f t="shared" si="2"/>
        <v>-100</v>
      </c>
      <c r="P29"/>
      <c r="Q29">
        <v>20200203</v>
      </c>
      <c r="R29">
        <f t="shared" si="3"/>
        <v>-100</v>
      </c>
      <c r="S29"/>
      <c r="T29">
        <v>20200122</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185</v>
      </c>
      <c r="B30" t="s">
        <v>186</v>
      </c>
      <c r="D30" t="s">
        <v>187</v>
      </c>
      <c r="H30">
        <v>10</v>
      </c>
      <c r="I30">
        <v>1.7532</v>
      </c>
      <c r="J30" s="11">
        <v>-0.937959091422757</v>
      </c>
      <c r="K30">
        <v>1</v>
      </c>
      <c r="L30">
        <v>-0.452340727015095</v>
      </c>
      <c r="M30">
        <v>3.6532</v>
      </c>
      <c r="N30" t="s">
        <v>70</v>
      </c>
      <c r="O30">
        <f t="shared" si="2"/>
        <v>-100</v>
      </c>
      <c r="P30"/>
      <c r="Q30" t="s">
        <v>178</v>
      </c>
      <c r="R30">
        <f t="shared" si="3"/>
        <v>-100</v>
      </c>
      <c r="S30"/>
      <c r="T30" t="s">
        <v>166</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188</v>
      </c>
      <c r="B31" t="s">
        <v>189</v>
      </c>
      <c r="D31" t="s">
        <v>190</v>
      </c>
      <c r="H31">
        <v>0</v>
      </c>
      <c r="I31">
        <v>3.0158</v>
      </c>
      <c r="J31" s="11">
        <v>-0.0728959575877985</v>
      </c>
      <c r="K31">
        <v>1</v>
      </c>
      <c r="L31">
        <v>-0.0669099756690924</v>
      </c>
      <c r="M31">
        <v>3.2858</v>
      </c>
      <c r="N31" t="s">
        <v>156</v>
      </c>
      <c r="O31">
        <f t="shared" si="2"/>
        <v>-100</v>
      </c>
      <c r="P31"/>
      <c r="Q31" t="s">
        <v>191</v>
      </c>
      <c r="R31">
        <f t="shared" si="3"/>
        <v>-100</v>
      </c>
      <c r="S31"/>
      <c r="T31" t="s">
        <v>191</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10</v>
      </c>
      <c r="I32">
        <v>1.292</v>
      </c>
      <c r="J32" s="11">
        <v>3.69181380417336</v>
      </c>
      <c r="K32">
        <v>2</v>
      </c>
      <c r="L32">
        <v>2.5632911392405</v>
      </c>
      <c r="M32">
        <v>3.241</v>
      </c>
      <c r="N32" t="s">
        <v>70</v>
      </c>
      <c r="O32">
        <f t="shared" si="2"/>
        <v>-100</v>
      </c>
      <c r="P32"/>
      <c r="Q32" t="s">
        <v>195</v>
      </c>
      <c r="R32">
        <f t="shared" si="3"/>
        <v>-100</v>
      </c>
      <c r="S32"/>
      <c r="T32" t="s">
        <v>174</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5</v>
      </c>
      <c r="I33">
        <v>2.6463</v>
      </c>
      <c r="J33" s="11">
        <v>3.01296274670092</v>
      </c>
      <c r="K33">
        <v>11</v>
      </c>
      <c r="L33">
        <v>10.5901930330597</v>
      </c>
      <c r="M33">
        <v>4.9843</v>
      </c>
      <c r="N33" t="s">
        <v>70</v>
      </c>
      <c r="O33">
        <f t="shared" si="2"/>
        <v>-100</v>
      </c>
      <c r="P33"/>
      <c r="Q33">
        <v>20200203</v>
      </c>
      <c r="R33">
        <f t="shared" si="3"/>
        <v>-100</v>
      </c>
      <c r="S33"/>
      <c r="T33">
        <v>20200122</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199</v>
      </c>
      <c r="B34" t="s">
        <v>200</v>
      </c>
      <c r="D34" t="s">
        <v>201</v>
      </c>
      <c r="H34">
        <v>5</v>
      </c>
      <c r="I34">
        <v>2.0561</v>
      </c>
      <c r="J34" s="12">
        <v>3.48802093819206</v>
      </c>
      <c r="K34">
        <v>6</v>
      </c>
      <c r="L34">
        <v>15.161868488854</v>
      </c>
      <c r="M34">
        <v>2.0561</v>
      </c>
      <c r="N34" t="s">
        <v>70</v>
      </c>
      <c r="O34">
        <f t="shared" si="2"/>
        <v>-100</v>
      </c>
      <c r="P34"/>
      <c r="Q34">
        <v>20200203</v>
      </c>
      <c r="R34">
        <f t="shared" si="3"/>
        <v>-100</v>
      </c>
      <c r="S34"/>
      <c r="T34">
        <v>20200122</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202</v>
      </c>
      <c r="B35" t="s">
        <v>203</v>
      </c>
      <c r="D35" t="s">
        <v>204</v>
      </c>
      <c r="H35">
        <v>5</v>
      </c>
      <c r="I35">
        <v>1.043</v>
      </c>
      <c r="J35" s="11">
        <v>1.1639185257032</v>
      </c>
      <c r="K35">
        <v>3</v>
      </c>
      <c r="L35">
        <v>2.17391304347826</v>
      </c>
      <c r="M35">
        <v>2.303</v>
      </c>
      <c r="N35" t="s">
        <v>70</v>
      </c>
      <c r="O35">
        <f t="shared" si="2"/>
        <v>-100</v>
      </c>
      <c r="P35"/>
      <c r="Q35">
        <v>20200203</v>
      </c>
      <c r="R35">
        <f t="shared" si="3"/>
        <v>-100</v>
      </c>
      <c r="S35"/>
      <c r="T35">
        <v>20200122</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205</v>
      </c>
      <c r="B36" t="s">
        <v>206</v>
      </c>
      <c r="D36" t="s">
        <v>207</v>
      </c>
      <c r="H36">
        <v>5</v>
      </c>
      <c r="I36">
        <v>2.026</v>
      </c>
      <c r="J36" s="11">
        <v>-0.0739827373612852</v>
      </c>
      <c r="K36">
        <v>1</v>
      </c>
      <c r="L36">
        <v>-0.0739827373612852</v>
      </c>
      <c r="M36">
        <v>2.026</v>
      </c>
      <c r="N36" t="s">
        <v>156</v>
      </c>
      <c r="O36">
        <f t="shared" si="2"/>
        <v>-100</v>
      </c>
      <c r="P36"/>
      <c r="Q36">
        <v>20200115</v>
      </c>
      <c r="R36">
        <f t="shared" si="3"/>
        <v>-100</v>
      </c>
      <c r="S36"/>
      <c r="T36">
        <v>20200123</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208</v>
      </c>
      <c r="B37" t="s">
        <v>209</v>
      </c>
      <c r="D37" t="s">
        <v>210</v>
      </c>
      <c r="H37">
        <v>10</v>
      </c>
      <c r="I37">
        <v>1.445</v>
      </c>
      <c r="J37" s="11">
        <v>1.33239831697056</v>
      </c>
      <c r="K37">
        <v>2</v>
      </c>
      <c r="L37">
        <v>4.93827160493828</v>
      </c>
      <c r="M37">
        <v>1.445</v>
      </c>
      <c r="N37" t="s">
        <v>70</v>
      </c>
      <c r="O37">
        <f t="shared" si="2"/>
        <v>-100</v>
      </c>
      <c r="P37"/>
      <c r="Q37" t="s">
        <v>195</v>
      </c>
      <c r="R37">
        <f t="shared" si="3"/>
        <v>-100</v>
      </c>
      <c r="S37"/>
      <c r="T37" t="s">
        <v>166</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9" t="s">
        <v>211</v>
      </c>
      <c r="B38" t="s">
        <v>212</v>
      </c>
      <c r="D38" t="s">
        <v>213</v>
      </c>
      <c r="H38">
        <v>10</v>
      </c>
      <c r="I38">
        <v>2.0478</v>
      </c>
      <c r="J38" s="12">
        <v>3.4869617950273</v>
      </c>
      <c r="K38">
        <v>6</v>
      </c>
      <c r="L38">
        <v>15.1549232412979</v>
      </c>
      <c r="M38">
        <v>2.0478</v>
      </c>
      <c r="N38" t="s">
        <v>70</v>
      </c>
      <c r="O38">
        <f t="shared" si="2"/>
        <v>-100</v>
      </c>
      <c r="P38"/>
      <c r="Q38" t="s">
        <v>214</v>
      </c>
      <c r="R38">
        <f t="shared" si="3"/>
        <v>-100</v>
      </c>
      <c r="S38"/>
      <c r="T38" t="s">
        <v>215</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v>968029</v>
      </c>
      <c r="B39" t="s">
        <v>216</v>
      </c>
      <c r="D39" t="s">
        <v>191</v>
      </c>
      <c r="E39" s="3" t="s">
        <v>217</v>
      </c>
      <c r="H39" t="s">
        <v>191</v>
      </c>
      <c r="I39" t="s">
        <v>191</v>
      </c>
      <c r="J39" t="s">
        <v>191</v>
      </c>
      <c r="K39" t="s">
        <v>191</v>
      </c>
      <c r="L39" t="s">
        <v>191</v>
      </c>
      <c r="M39" s="1"/>
      <c r="N39" t="s">
        <v>191</v>
      </c>
      <c r="O39" t="e">
        <f t="shared" si="2"/>
        <v>#VALUE!</v>
      </c>
      <c r="Q39" t="s">
        <v>191</v>
      </c>
      <c r="R39" t="e">
        <f t="shared" si="3"/>
        <v>#VALUE!</v>
      </c>
      <c r="T39" t="s">
        <v>191</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c r="A40" s="10" t="s">
        <v>218</v>
      </c>
      <c r="B40" t="s">
        <v>219</v>
      </c>
      <c r="D40" t="s">
        <v>220</v>
      </c>
      <c r="H40">
        <v>115</v>
      </c>
      <c r="I40">
        <v>1.2964</v>
      </c>
      <c r="J40" s="11">
        <v>-0.338253382533822</v>
      </c>
      <c r="K40">
        <v>1</v>
      </c>
      <c r="L40">
        <v>-0.338253382533822</v>
      </c>
      <c r="M40">
        <v>1.2964</v>
      </c>
      <c r="N40" t="s">
        <v>70</v>
      </c>
      <c r="O40">
        <f t="shared" si="2"/>
        <v>-100</v>
      </c>
      <c r="Q40">
        <v>20200203</v>
      </c>
      <c r="R40">
        <f t="shared" si="3"/>
        <v>-100</v>
      </c>
      <c r="T40">
        <v>20200113</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221</v>
      </c>
      <c r="B41" t="s">
        <v>222</v>
      </c>
      <c r="D41" t="s">
        <v>223</v>
      </c>
      <c r="H41">
        <v>0</v>
      </c>
      <c r="I41">
        <v>1.6061</v>
      </c>
      <c r="J41" s="11">
        <v>-0.267014406358667</v>
      </c>
      <c r="K41">
        <v>1</v>
      </c>
      <c r="L41">
        <v>-0.267014406358667</v>
      </c>
      <c r="M41">
        <v>1.6061</v>
      </c>
      <c r="N41" t="s">
        <v>70</v>
      </c>
      <c r="O41">
        <f t="shared" si="2"/>
        <v>-100</v>
      </c>
      <c r="Q41">
        <v>20200203</v>
      </c>
      <c r="R41">
        <f t="shared" si="3"/>
        <v>-100</v>
      </c>
      <c r="T41">
        <v>20200115</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c r="A42" s="10" t="s">
        <v>224</v>
      </c>
      <c r="B42" t="s">
        <v>225</v>
      </c>
      <c r="D42" t="s">
        <v>226</v>
      </c>
      <c r="H42">
        <v>0</v>
      </c>
      <c r="I42">
        <v>1.1628</v>
      </c>
      <c r="J42" s="12">
        <v>-0.231660231660225</v>
      </c>
      <c r="K42">
        <v>1</v>
      </c>
      <c r="L42">
        <v>-0.231660231660225</v>
      </c>
      <c r="M42">
        <v>1.1628</v>
      </c>
      <c r="N42" t="s">
        <v>70</v>
      </c>
      <c r="O42">
        <f t="shared" si="2"/>
        <v>-100</v>
      </c>
      <c r="Q42">
        <v>20200203</v>
      </c>
      <c r="R42">
        <f t="shared" si="3"/>
        <v>-100</v>
      </c>
      <c r="T42">
        <v>20200113</v>
      </c>
      <c r="U42" s="1"/>
      <c r="V42" s="1"/>
      <c r="W42" s="1"/>
      <c r="X42" s="1"/>
      <c r="Y42" s="1"/>
      <c r="AA42" s="1"/>
      <c r="AB42" s="1"/>
      <c r="AD42" s="1"/>
      <c r="AG42" s="1"/>
      <c r="AJ42" s="1"/>
      <c r="AM42" s="1"/>
      <c r="AP42" s="1"/>
      <c r="AS42" s="1"/>
      <c r="AV42" s="1"/>
      <c r="AY42" s="1"/>
      <c r="BB42" s="1"/>
      <c r="BE42" s="1"/>
      <c r="BH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c r="A43" t="s">
        <v>227</v>
      </c>
      <c r="B43" t="s">
        <v>228</v>
      </c>
      <c r="D43" t="s">
        <v>229</v>
      </c>
      <c r="H43">
        <v>0</v>
      </c>
      <c r="I43">
        <v>2.188</v>
      </c>
      <c r="J43" s="11">
        <v>-0.680889695869255</v>
      </c>
      <c r="K43">
        <v>1</v>
      </c>
      <c r="L43">
        <v>-0.589854502556041</v>
      </c>
      <c r="M43">
        <v>2.528</v>
      </c>
      <c r="N43" t="s">
        <v>70</v>
      </c>
      <c r="O43">
        <f t="shared" si="2"/>
        <v>-100</v>
      </c>
      <c r="Q43">
        <v>20200203</v>
      </c>
      <c r="R43">
        <f t="shared" si="3"/>
        <v>-100</v>
      </c>
      <c r="T43">
        <v>20200120</v>
      </c>
      <c r="U43" s="1"/>
      <c r="V43" s="1"/>
      <c r="W43" s="1"/>
      <c r="X43" s="1"/>
      <c r="Y43" s="1"/>
      <c r="AA43" s="1"/>
      <c r="AB43" s="1"/>
      <c r="AD43" s="1"/>
      <c r="AG43" s="1"/>
      <c r="AJ43" s="1"/>
      <c r="AM43" s="1"/>
      <c r="AP43" s="1"/>
      <c r="AS43" s="1"/>
      <c r="AV43" s="1"/>
      <c r="AY43" s="1"/>
      <c r="BB43" s="1"/>
      <c r="BE43" s="1"/>
      <c r="BH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100">
      <c r="A44" t="s">
        <v>230</v>
      </c>
      <c r="B44" t="s">
        <v>231</v>
      </c>
      <c r="D44" t="s">
        <v>232</v>
      </c>
      <c r="H44">
        <v>100</v>
      </c>
      <c r="I44" s="1">
        <v>1.657</v>
      </c>
      <c r="J44" s="11">
        <v>0.241984271022384</v>
      </c>
      <c r="K44" s="1">
        <v>3</v>
      </c>
      <c r="L44" s="1">
        <v>2.91925465838509</v>
      </c>
      <c r="M44" s="1">
        <v>1.657</v>
      </c>
      <c r="N44" s="1" t="s">
        <v>70</v>
      </c>
      <c r="O44">
        <f t="shared" si="2"/>
        <v>-100</v>
      </c>
      <c r="P44"/>
      <c r="Q44" t="s">
        <v>233</v>
      </c>
      <c r="R44">
        <f t="shared" si="3"/>
        <v>-100</v>
      </c>
      <c r="S44"/>
      <c r="T44" t="s">
        <v>234</v>
      </c>
      <c r="U44" s="1"/>
      <c r="V44" s="1"/>
      <c r="W44" s="1"/>
      <c r="X44" s="1"/>
      <c r="Y44" s="1"/>
      <c r="AA44" s="1"/>
      <c r="AB44" s="1"/>
      <c r="AD44" s="1"/>
      <c r="AG44" s="1"/>
      <c r="AJ44" s="1"/>
      <c r="AM44" s="1"/>
      <c r="AP44" s="1"/>
      <c r="AS44" s="1"/>
      <c r="AV44" s="1"/>
      <c r="AY44" s="1"/>
      <c r="BB44" s="1"/>
      <c r="BE44" s="1"/>
      <c r="BH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40" r:id="rId38" display="广发沪深300指数增强C"/>
    <hyperlink ref="B41" r:id="rId39" display="招商深证100指数A"/>
    <hyperlink ref="B42" r:id="rId40" display="招商MSCI中国A股国际通C"/>
    <hyperlink ref="B43" r:id="rId41" display="景顺长城沪深300指数增强"/>
    <hyperlink ref="B44" r:id="rId42" display="大成中证红利指数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workbookViewId="0">
      <selection activeCell="D6" sqref="D6"/>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235</v>
      </c>
      <c r="B1" t="s">
        <v>236</v>
      </c>
      <c r="C1" t="s">
        <v>237</v>
      </c>
      <c r="D1" t="s">
        <v>238</v>
      </c>
      <c r="E1" t="s">
        <v>239</v>
      </c>
      <c r="F1" t="s">
        <v>240</v>
      </c>
      <c r="G1" t="s">
        <v>9</v>
      </c>
      <c r="H1" t="s">
        <v>10</v>
      </c>
      <c r="I1" t="s">
        <v>241</v>
      </c>
      <c r="J1" t="s">
        <v>242</v>
      </c>
      <c r="K1" t="s">
        <v>243</v>
      </c>
      <c r="L1" t="s">
        <v>14</v>
      </c>
      <c r="M1" t="s">
        <v>244</v>
      </c>
      <c r="N1" t="s">
        <v>245</v>
      </c>
      <c r="O1" t="s">
        <v>17</v>
      </c>
      <c r="P1" t="s">
        <v>246</v>
      </c>
      <c r="Q1" t="s">
        <v>247</v>
      </c>
      <c r="R1" t="s">
        <v>20</v>
      </c>
      <c r="S1" t="s">
        <v>248</v>
      </c>
      <c r="T1" t="s">
        <v>22</v>
      </c>
      <c r="U1" t="s">
        <v>23</v>
      </c>
      <c r="V1" t="s">
        <v>249</v>
      </c>
      <c r="W1" t="s">
        <v>25</v>
      </c>
      <c r="X1" t="s">
        <v>26</v>
      </c>
      <c r="Y1" t="s">
        <v>250</v>
      </c>
      <c r="Z1" t="s">
        <v>28</v>
      </c>
      <c r="AA1" t="s">
        <v>29</v>
      </c>
      <c r="AB1" t="s">
        <v>251</v>
      </c>
      <c r="AC1" t="s">
        <v>31</v>
      </c>
      <c r="AD1" t="s">
        <v>32</v>
      </c>
      <c r="AE1" t="s">
        <v>252</v>
      </c>
      <c r="AF1" t="s">
        <v>34</v>
      </c>
      <c r="AG1" t="s">
        <v>35</v>
      </c>
      <c r="AH1" t="s">
        <v>253</v>
      </c>
      <c r="AI1" t="s">
        <v>37</v>
      </c>
      <c r="AJ1" t="s">
        <v>38</v>
      </c>
      <c r="AK1" t="s">
        <v>254</v>
      </c>
      <c r="AL1" t="s">
        <v>40</v>
      </c>
      <c r="AM1" t="s">
        <v>41</v>
      </c>
      <c r="AN1" t="s">
        <v>255</v>
      </c>
      <c r="AO1" t="s">
        <v>43</v>
      </c>
      <c r="AP1" t="s">
        <v>44</v>
      </c>
      <c r="AQ1" t="s">
        <v>256</v>
      </c>
      <c r="AR1" t="s">
        <v>46</v>
      </c>
      <c r="AS1" t="s">
        <v>47</v>
      </c>
      <c r="AT1" t="s">
        <v>257</v>
      </c>
      <c r="AU1" t="s">
        <v>49</v>
      </c>
      <c r="AV1" t="s">
        <v>50</v>
      </c>
      <c r="AW1" t="s">
        <v>258</v>
      </c>
      <c r="AX1" t="s">
        <v>52</v>
      </c>
      <c r="AY1" t="s">
        <v>53</v>
      </c>
      <c r="AZ1" t="s">
        <v>259</v>
      </c>
      <c r="BA1" t="s">
        <v>55</v>
      </c>
      <c r="BB1" t="s">
        <v>56</v>
      </c>
      <c r="BC1" t="s">
        <v>260</v>
      </c>
      <c r="BD1" t="s">
        <v>58</v>
      </c>
      <c r="BE1" t="s">
        <v>59</v>
      </c>
      <c r="BF1" t="s">
        <v>261</v>
      </c>
      <c r="BG1" t="s">
        <v>61</v>
      </c>
      <c r="BH1" t="s">
        <v>62</v>
      </c>
      <c r="BI1" t="s">
        <v>262</v>
      </c>
      <c r="BJ1" t="s">
        <v>64</v>
      </c>
    </row>
    <row r="2" ht="15.15" customHeight="1" spans="1:97">
      <c r="A2" t="s">
        <v>263</v>
      </c>
      <c r="B2" t="s">
        <v>264</v>
      </c>
      <c r="C2" s="16" t="s">
        <v>265</v>
      </c>
      <c r="D2" s="10" t="s">
        <v>191</v>
      </c>
      <c r="E2">
        <v>0</v>
      </c>
      <c r="F2" s="12">
        <v>2984.9716</v>
      </c>
      <c r="G2" s="12">
        <v>0.0452201994461382</v>
      </c>
      <c r="H2">
        <v>3</v>
      </c>
      <c r="I2" s="12">
        <v>2.71493821474233</v>
      </c>
      <c r="J2" s="12">
        <v>3.749985626</v>
      </c>
      <c r="K2" t="s">
        <v>266</v>
      </c>
      <c r="L2" s="13">
        <f t="shared" ref="L2:L41" si="0">(M2-F2)/F2*100</f>
        <v>-3.85168153693656</v>
      </c>
      <c r="M2">
        <v>2870</v>
      </c>
      <c r="N2" t="s">
        <v>267</v>
      </c>
      <c r="O2" s="13">
        <f t="shared" ref="O2:O41" si="1">(P2-F2)/F2*100</f>
        <v>9.31427287281394</v>
      </c>
      <c r="P2">
        <v>3263</v>
      </c>
      <c r="Q2" t="s">
        <v>191</v>
      </c>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268</v>
      </c>
      <c r="B3" s="16" t="s">
        <v>269</v>
      </c>
      <c r="C3" s="16" t="s">
        <v>265</v>
      </c>
      <c r="D3" s="10" t="s">
        <v>191</v>
      </c>
      <c r="E3">
        <v>0</v>
      </c>
      <c r="F3" s="12">
        <v>11306.4863</v>
      </c>
      <c r="G3" s="12">
        <v>0.578099044137298</v>
      </c>
      <c r="H3">
        <v>3</v>
      </c>
      <c r="I3" s="12">
        <v>4.06987285410221</v>
      </c>
      <c r="J3" s="12">
        <v>6.249475121</v>
      </c>
      <c r="K3" t="s">
        <v>270</v>
      </c>
      <c r="L3">
        <f t="shared" si="0"/>
        <v>-13.5098231180805</v>
      </c>
      <c r="M3">
        <v>9779</v>
      </c>
      <c r="N3">
        <v>20200203</v>
      </c>
      <c r="O3">
        <f t="shared" si="1"/>
        <v>-1.69359688694799</v>
      </c>
      <c r="P3">
        <v>11115</v>
      </c>
      <c r="Q3">
        <v>20200120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271</v>
      </c>
      <c r="B4" t="s">
        <v>272</v>
      </c>
      <c r="D4" s="10" t="s">
        <v>191</v>
      </c>
      <c r="E4">
        <v>0</v>
      </c>
      <c r="F4" s="12">
        <v>2170.949</v>
      </c>
      <c r="G4" s="12">
        <v>1.15423844352073</v>
      </c>
      <c r="H4">
        <v>3</v>
      </c>
      <c r="I4" s="12">
        <v>5.15129451985657</v>
      </c>
      <c r="J4" s="12">
        <v>2.322640254</v>
      </c>
      <c r="K4" t="s">
        <v>266</v>
      </c>
      <c r="L4" s="13">
        <f t="shared" si="0"/>
        <v>-34.7750684147808</v>
      </c>
      <c r="M4">
        <v>1416</v>
      </c>
      <c r="N4" t="s">
        <v>191</v>
      </c>
      <c r="O4" s="13">
        <f t="shared" si="1"/>
        <v>-18.5609611280597</v>
      </c>
      <c r="P4">
        <v>1768</v>
      </c>
      <c r="Q4" t="s">
        <v>191</v>
      </c>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273</v>
      </c>
      <c r="B5" t="s">
        <v>274</v>
      </c>
      <c r="D5" s="10" t="s">
        <v>275</v>
      </c>
      <c r="E5">
        <v>3</v>
      </c>
      <c r="F5" s="12">
        <v>2924.3981</v>
      </c>
      <c r="G5" s="12">
        <v>-0.870209888925007</v>
      </c>
      <c r="H5">
        <v>1</v>
      </c>
      <c r="I5" s="12">
        <v>-0.870209888925007</v>
      </c>
      <c r="J5" s="12">
        <v>0.608750963</v>
      </c>
      <c r="K5" t="s">
        <v>276</v>
      </c>
      <c r="L5" s="13">
        <f t="shared" si="0"/>
        <v>-6.0661405846215</v>
      </c>
      <c r="M5">
        <v>2747</v>
      </c>
      <c r="N5" t="s">
        <v>191</v>
      </c>
      <c r="O5" s="13">
        <f t="shared" si="1"/>
        <v>4.02140529362265</v>
      </c>
      <c r="P5">
        <v>3042</v>
      </c>
      <c r="Q5" t="s">
        <v>191</v>
      </c>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277</v>
      </c>
      <c r="B6" t="s">
        <v>278</v>
      </c>
      <c r="D6" s="37" t="s">
        <v>218</v>
      </c>
      <c r="E6">
        <v>103</v>
      </c>
      <c r="F6" s="12">
        <v>4057.5108</v>
      </c>
      <c r="G6" s="12">
        <v>-0.488379415817947</v>
      </c>
      <c r="H6">
        <v>1</v>
      </c>
      <c r="I6" s="12">
        <v>-0.488379415817947</v>
      </c>
      <c r="J6" s="12">
        <v>2.425525173</v>
      </c>
      <c r="K6" t="s">
        <v>276</v>
      </c>
      <c r="L6" s="13">
        <f t="shared" si="0"/>
        <v>-10.4623455346071</v>
      </c>
      <c r="M6">
        <v>3633</v>
      </c>
      <c r="N6" t="s">
        <v>191</v>
      </c>
      <c r="O6" s="13">
        <f t="shared" si="1"/>
        <v>1.54008708984829</v>
      </c>
      <c r="P6">
        <v>4120</v>
      </c>
      <c r="Q6" t="s">
        <v>191</v>
      </c>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279</v>
      </c>
      <c r="B7" t="s">
        <v>280</v>
      </c>
      <c r="C7" s="17" t="s">
        <v>281</v>
      </c>
      <c r="D7" s="10" t="s">
        <v>282</v>
      </c>
      <c r="E7">
        <v>3</v>
      </c>
      <c r="F7" s="12">
        <v>4333.747</v>
      </c>
      <c r="G7" s="12">
        <v>0.206899788868808</v>
      </c>
      <c r="H7">
        <v>3</v>
      </c>
      <c r="I7" s="12">
        <v>3.05901483717913</v>
      </c>
      <c r="J7" s="12">
        <v>0.344906732</v>
      </c>
      <c r="K7" t="s">
        <v>270</v>
      </c>
      <c r="L7" s="13">
        <f t="shared" si="0"/>
        <v>-5.60131913561175</v>
      </c>
      <c r="M7">
        <v>4091</v>
      </c>
      <c r="N7" t="s">
        <v>191</v>
      </c>
      <c r="O7" s="13">
        <f t="shared" si="1"/>
        <v>17.2195792693944</v>
      </c>
      <c r="P7">
        <v>5080</v>
      </c>
      <c r="Q7" t="s">
        <v>191</v>
      </c>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283</v>
      </c>
      <c r="B8" t="s">
        <v>284</v>
      </c>
      <c r="D8" s="10" t="s">
        <v>191</v>
      </c>
      <c r="E8">
        <v>0</v>
      </c>
      <c r="F8" s="12">
        <v>5660.8142</v>
      </c>
      <c r="G8" s="12">
        <v>1.18649302415903</v>
      </c>
      <c r="H8">
        <v>3</v>
      </c>
      <c r="I8" s="12">
        <v>4.58118690998875</v>
      </c>
      <c r="J8" s="12">
        <v>2.064285244</v>
      </c>
      <c r="K8" t="s">
        <v>276</v>
      </c>
      <c r="L8" s="13">
        <f t="shared" si="0"/>
        <v>-18.7396046314327</v>
      </c>
      <c r="M8">
        <v>4600</v>
      </c>
      <c r="N8" t="s">
        <v>191</v>
      </c>
      <c r="O8" s="13">
        <f t="shared" si="1"/>
        <v>3.34202454480842</v>
      </c>
      <c r="P8">
        <v>5850</v>
      </c>
      <c r="Q8" t="s">
        <v>191</v>
      </c>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285</v>
      </c>
      <c r="B9" t="s">
        <v>286</v>
      </c>
      <c r="C9" s="17" t="s">
        <v>287</v>
      </c>
      <c r="D9" s="10" t="s">
        <v>191</v>
      </c>
      <c r="E9">
        <v>0</v>
      </c>
      <c r="F9" s="12">
        <v>9593.825</v>
      </c>
      <c r="G9" s="12">
        <v>-0.366772034310005</v>
      </c>
      <c r="H9">
        <v>1</v>
      </c>
      <c r="I9" s="12">
        <v>-0.366772034310005</v>
      </c>
      <c r="J9" s="12">
        <v>0.376880436</v>
      </c>
      <c r="K9" t="s">
        <v>270</v>
      </c>
      <c r="L9" s="13">
        <f t="shared" si="0"/>
        <v>-35.3438279309869</v>
      </c>
      <c r="M9">
        <v>6203</v>
      </c>
      <c r="N9" t="s">
        <v>191</v>
      </c>
      <c r="O9" s="13">
        <f t="shared" si="1"/>
        <v>-1.26982720656256</v>
      </c>
      <c r="P9">
        <v>9472</v>
      </c>
      <c r="Q9" t="s">
        <v>191</v>
      </c>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288</v>
      </c>
      <c r="B10" t="s">
        <v>289</v>
      </c>
      <c r="D10" s="10" t="s">
        <v>191</v>
      </c>
      <c r="E10">
        <v>0</v>
      </c>
      <c r="F10" s="12">
        <v>15980.0738</v>
      </c>
      <c r="G10" s="12">
        <v>-0.469110335541926</v>
      </c>
      <c r="H10">
        <v>1</v>
      </c>
      <c r="I10" s="12">
        <v>-0.469110335541926</v>
      </c>
      <c r="J10" s="12">
        <v>0.245864055</v>
      </c>
      <c r="K10" t="s">
        <v>276</v>
      </c>
      <c r="L10" s="13">
        <f t="shared" si="0"/>
        <v>-7.32833787037955</v>
      </c>
      <c r="M10">
        <v>14809</v>
      </c>
      <c r="N10">
        <v>20190809</v>
      </c>
      <c r="O10" s="13">
        <f t="shared" si="1"/>
        <v>3.98575255641185</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290</v>
      </c>
      <c r="B11" t="s">
        <v>291</v>
      </c>
      <c r="D11" s="10" t="s">
        <v>191</v>
      </c>
      <c r="E11">
        <v>0</v>
      </c>
      <c r="F11" s="12">
        <v>11109.2214</v>
      </c>
      <c r="G11" s="12">
        <v>0.0910667300302947</v>
      </c>
      <c r="H11">
        <v>3</v>
      </c>
      <c r="I11" s="12">
        <v>2.29982062665472</v>
      </c>
      <c r="J11" s="12">
        <v>0.840435985</v>
      </c>
      <c r="K11" t="s">
        <v>276</v>
      </c>
      <c r="L11" s="13">
        <f t="shared" si="0"/>
        <v>-23.3339611001001</v>
      </c>
      <c r="M11">
        <v>8517</v>
      </c>
      <c r="N11">
        <v>20190806</v>
      </c>
      <c r="O11" s="13">
        <f t="shared" si="1"/>
        <v>-6.81615185020978</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292</v>
      </c>
      <c r="B12" t="s">
        <v>293</v>
      </c>
      <c r="D12" s="10" t="s">
        <v>191</v>
      </c>
      <c r="E12">
        <v>0</v>
      </c>
      <c r="F12" s="12">
        <v>11537.9981</v>
      </c>
      <c r="G12" s="12">
        <v>-0.680885238698007</v>
      </c>
      <c r="H12">
        <v>1</v>
      </c>
      <c r="I12" s="12">
        <v>-0.680885238698007</v>
      </c>
      <c r="J12" s="12">
        <v>0.207715513</v>
      </c>
      <c r="K12" t="s">
        <v>294</v>
      </c>
      <c r="L12" s="13">
        <f t="shared" si="0"/>
        <v>-21.0694964493017</v>
      </c>
      <c r="M12">
        <v>9107</v>
      </c>
      <c r="N12">
        <v>20190806</v>
      </c>
      <c r="O12" s="13">
        <f t="shared" si="1"/>
        <v>0.242692881011995</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9" t="s">
        <v>295</v>
      </c>
      <c r="B13" t="s">
        <v>296</v>
      </c>
      <c r="D13" s="10" t="s">
        <v>297</v>
      </c>
      <c r="E13">
        <v>3</v>
      </c>
      <c r="F13" s="12">
        <v>753.551</v>
      </c>
      <c r="G13" s="12">
        <v>-0.603199476602769</v>
      </c>
      <c r="H13">
        <v>1</v>
      </c>
      <c r="I13" s="12">
        <v>-0.603199476602769</v>
      </c>
      <c r="J13" s="12">
        <v>0.357507294</v>
      </c>
      <c r="K13" t="s">
        <v>294</v>
      </c>
      <c r="L13" s="13">
        <f t="shared" si="0"/>
        <v>-10.1587019325832</v>
      </c>
      <c r="M13">
        <v>677</v>
      </c>
      <c r="N13">
        <v>20190815</v>
      </c>
      <c r="O13" s="13">
        <f t="shared" si="1"/>
        <v>4.17344015202686</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298</v>
      </c>
      <c r="B14" t="s">
        <v>299</v>
      </c>
      <c r="C14" s="17" t="s">
        <v>300</v>
      </c>
      <c r="D14" s="10" t="s">
        <v>301</v>
      </c>
      <c r="E14">
        <v>2</v>
      </c>
      <c r="F14" s="12">
        <v>6324.635</v>
      </c>
      <c r="G14" s="12">
        <v>-1.00774453672082</v>
      </c>
      <c r="H14">
        <v>1</v>
      </c>
      <c r="I14" s="12">
        <v>-1.00774453672082</v>
      </c>
      <c r="J14" s="12">
        <v>0.119038156</v>
      </c>
      <c r="K14" t="s">
        <v>294</v>
      </c>
      <c r="L14" s="13">
        <f t="shared" si="0"/>
        <v>0.290372487898508</v>
      </c>
      <c r="M14">
        <v>6343</v>
      </c>
      <c r="N14">
        <v>20190925</v>
      </c>
      <c r="O14" s="13">
        <f t="shared" si="1"/>
        <v>9.6031628702684</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9" t="s">
        <v>302</v>
      </c>
      <c r="B15" t="s">
        <v>303</v>
      </c>
      <c r="C15" s="17" t="s">
        <v>304</v>
      </c>
      <c r="D15" s="10" t="s">
        <v>191</v>
      </c>
      <c r="E15">
        <v>0</v>
      </c>
      <c r="F15" s="11">
        <v>10857.294</v>
      </c>
      <c r="G15" s="11">
        <v>0.480120384085192</v>
      </c>
      <c r="H15">
        <v>2</v>
      </c>
      <c r="I15" s="11">
        <v>3.75803787653558</v>
      </c>
      <c r="J15" s="11">
        <v>0.171750425</v>
      </c>
      <c r="K15" t="s">
        <v>270</v>
      </c>
      <c r="L15" s="13">
        <f t="shared" si="0"/>
        <v>-17.686672203958</v>
      </c>
      <c r="M15">
        <v>8937</v>
      </c>
      <c r="N15">
        <v>20191025</v>
      </c>
      <c r="O15" s="13">
        <f t="shared" si="1"/>
        <v>-8.83547963240196</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305</v>
      </c>
      <c r="B16" t="s">
        <v>306</v>
      </c>
      <c r="D16" s="10">
        <v>501050</v>
      </c>
      <c r="E16">
        <v>2</v>
      </c>
      <c r="F16" s="12">
        <v>5543.5332</v>
      </c>
      <c r="G16" s="12">
        <v>-0.805976363423393</v>
      </c>
      <c r="H16">
        <v>1</v>
      </c>
      <c r="I16" s="12">
        <v>-0.854883860781236</v>
      </c>
      <c r="J16" s="12">
        <v>0.392157644</v>
      </c>
      <c r="K16" t="s">
        <v>294</v>
      </c>
      <c r="L16" s="13">
        <f t="shared" si="0"/>
        <v>-22.2878289968571</v>
      </c>
      <c r="M16">
        <v>4308</v>
      </c>
      <c r="N16" t="s">
        <v>191</v>
      </c>
      <c r="O16" s="13">
        <f t="shared" si="1"/>
        <v>1.43350453822483</v>
      </c>
      <c r="P16">
        <v>5623</v>
      </c>
      <c r="Q16" t="s">
        <v>191</v>
      </c>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307</v>
      </c>
      <c r="B17" t="s">
        <v>308</v>
      </c>
      <c r="C17" t="s">
        <v>309</v>
      </c>
      <c r="D17" s="10" t="s">
        <v>310</v>
      </c>
      <c r="E17">
        <v>3</v>
      </c>
      <c r="F17" s="12">
        <v>27530.2</v>
      </c>
      <c r="G17" s="12">
        <v>-1.54</v>
      </c>
      <c r="H17" t="s">
        <v>191</v>
      </c>
      <c r="I17" s="11" t="s">
        <v>191</v>
      </c>
      <c r="J17" s="11" t="s">
        <v>191</v>
      </c>
      <c r="K17" t="s">
        <v>294</v>
      </c>
      <c r="L17" s="13">
        <f t="shared" si="0"/>
        <v>-8.09365714742356</v>
      </c>
      <c r="M17">
        <v>25302</v>
      </c>
      <c r="N17" t="s">
        <v>191</v>
      </c>
      <c r="O17" s="13">
        <f t="shared" si="1"/>
        <v>9.54152167437941</v>
      </c>
      <c r="P17">
        <v>30157</v>
      </c>
      <c r="Q17" t="s">
        <v>191</v>
      </c>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311</v>
      </c>
      <c r="B18" s="3" t="s">
        <v>312</v>
      </c>
      <c r="C18" s="17" t="s">
        <v>313</v>
      </c>
      <c r="D18" s="15" t="s">
        <v>314</v>
      </c>
      <c r="E18">
        <v>3</v>
      </c>
      <c r="F18" s="12" t="s">
        <v>191</v>
      </c>
      <c r="G18" s="12" t="s">
        <v>191</v>
      </c>
      <c r="H18" t="s">
        <v>191</v>
      </c>
      <c r="I18" s="11" t="s">
        <v>191</v>
      </c>
      <c r="J18" s="11" t="s">
        <v>191</v>
      </c>
      <c r="K18" t="s">
        <v>191</v>
      </c>
      <c r="L18" t="e">
        <f t="shared" si="0"/>
        <v>#VALUE!</v>
      </c>
      <c r="M18" t="s">
        <v>191</v>
      </c>
      <c r="N18" t="s">
        <v>191</v>
      </c>
      <c r="O18" t="e">
        <f t="shared" si="1"/>
        <v>#VALUE!</v>
      </c>
      <c r="P18" t="s">
        <v>191</v>
      </c>
      <c r="Q18" t="s">
        <v>191</v>
      </c>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315</v>
      </c>
      <c r="B19" t="s">
        <v>316</v>
      </c>
      <c r="C19" t="s">
        <v>317</v>
      </c>
      <c r="D19" s="10" t="s">
        <v>152</v>
      </c>
      <c r="E19">
        <v>100</v>
      </c>
      <c r="F19" s="12">
        <v>9583.4041</v>
      </c>
      <c r="G19" s="12">
        <v>-0.42</v>
      </c>
      <c r="H19" t="s">
        <v>191</v>
      </c>
      <c r="I19" s="11" t="s">
        <v>191</v>
      </c>
      <c r="J19" s="11" t="s">
        <v>191</v>
      </c>
      <c r="K19" t="s">
        <v>318</v>
      </c>
      <c r="L19" s="13">
        <f t="shared" si="0"/>
        <v>-25.2248999914341</v>
      </c>
      <c r="M19">
        <v>7166</v>
      </c>
      <c r="N19" t="s">
        <v>191</v>
      </c>
      <c r="O19" s="13">
        <f t="shared" si="1"/>
        <v>-16.418008502845</v>
      </c>
      <c r="P19">
        <v>8010</v>
      </c>
      <c r="Q19" t="s">
        <v>191</v>
      </c>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319</v>
      </c>
      <c r="B20" s="16" t="s">
        <v>320</v>
      </c>
      <c r="C20" t="s">
        <v>321</v>
      </c>
      <c r="D20" s="15" t="s">
        <v>322</v>
      </c>
      <c r="E20">
        <v>0</v>
      </c>
      <c r="F20" t="s">
        <v>191</v>
      </c>
      <c r="G20" t="s">
        <v>191</v>
      </c>
      <c r="H20" t="s">
        <v>191</v>
      </c>
      <c r="I20" t="s">
        <v>191</v>
      </c>
      <c r="J20" t="s">
        <v>191</v>
      </c>
      <c r="K20" t="s">
        <v>191</v>
      </c>
      <c r="L20" t="e">
        <f t="shared" si="0"/>
        <v>#VALUE!</v>
      </c>
      <c r="M20" t="s">
        <v>191</v>
      </c>
      <c r="N20" t="s">
        <v>191</v>
      </c>
      <c r="O20" t="e">
        <f t="shared" si="1"/>
        <v>#VALUE!</v>
      </c>
      <c r="P20" t="s">
        <v>191</v>
      </c>
      <c r="Q20" t="s">
        <v>191</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323</v>
      </c>
      <c r="B21" s="16" t="s">
        <v>324</v>
      </c>
      <c r="C21" s="17" t="s">
        <v>325</v>
      </c>
      <c r="D21" s="15" t="s">
        <v>182</v>
      </c>
      <c r="E21">
        <v>100</v>
      </c>
      <c r="F21">
        <v>2576.371</v>
      </c>
      <c r="G21" s="11">
        <v>0.926067023904981</v>
      </c>
      <c r="H21">
        <v>2</v>
      </c>
      <c r="I21" s="11">
        <v>4.43509600281157</v>
      </c>
      <c r="J21" s="11">
        <v>0.320498249</v>
      </c>
      <c r="K21" t="s">
        <v>270</v>
      </c>
      <c r="L21">
        <f t="shared" si="0"/>
        <v>-18.2571143674572</v>
      </c>
      <c r="M21">
        <v>2106</v>
      </c>
      <c r="N21">
        <v>20200203</v>
      </c>
      <c r="O21">
        <f t="shared" si="1"/>
        <v>-9.44627151912516</v>
      </c>
      <c r="P21">
        <v>2333</v>
      </c>
      <c r="Q21">
        <v>20200122</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326</v>
      </c>
      <c r="B22" s="16" t="s">
        <v>327</v>
      </c>
      <c r="C22" t="s">
        <v>321</v>
      </c>
      <c r="D22" s="15" t="s">
        <v>328</v>
      </c>
      <c r="E22">
        <v>0</v>
      </c>
      <c r="F22">
        <v>9465.576</v>
      </c>
      <c r="G22" s="11">
        <v>2.22582789782055</v>
      </c>
      <c r="H22">
        <v>2</v>
      </c>
      <c r="I22" s="11">
        <v>6.43134533402566</v>
      </c>
      <c r="J22" s="11">
        <v>0.760478558</v>
      </c>
      <c r="K22" t="s">
        <v>270</v>
      </c>
      <c r="L22">
        <f t="shared" si="0"/>
        <v>-20.3746290769838</v>
      </c>
      <c r="M22">
        <v>7537</v>
      </c>
      <c r="N22">
        <v>20200203</v>
      </c>
      <c r="O22">
        <f t="shared" si="1"/>
        <v>-8.34155259014348</v>
      </c>
      <c r="P22">
        <v>8676</v>
      </c>
      <c r="Q22">
        <v>20200122</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329</v>
      </c>
      <c r="B23" s="16" t="s">
        <v>330</v>
      </c>
      <c r="C23" t="s">
        <v>321</v>
      </c>
      <c r="D23" s="15" t="s">
        <v>331</v>
      </c>
      <c r="E23">
        <v>0</v>
      </c>
      <c r="F23">
        <v>4132.834</v>
      </c>
      <c r="G23" s="11">
        <v>0.870134431388587</v>
      </c>
      <c r="H23">
        <v>3</v>
      </c>
      <c r="I23" s="11">
        <v>4.46223044540409</v>
      </c>
      <c r="J23" s="11">
        <v>0.836122881</v>
      </c>
      <c r="K23" t="s">
        <v>270</v>
      </c>
      <c r="L23">
        <f t="shared" si="0"/>
        <v>-15.0461886444024</v>
      </c>
      <c r="M23">
        <v>3511</v>
      </c>
      <c r="N23">
        <v>20200203</v>
      </c>
      <c r="O23">
        <f t="shared" si="1"/>
        <v>-3.96420470795584</v>
      </c>
      <c r="P23">
        <v>3969</v>
      </c>
      <c r="Q23">
        <v>20200122</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332</v>
      </c>
      <c r="B24" s="16" t="s">
        <v>333</v>
      </c>
      <c r="C24" t="s">
        <v>321</v>
      </c>
      <c r="D24" s="15" t="s">
        <v>211</v>
      </c>
      <c r="E24">
        <v>0</v>
      </c>
      <c r="F24" t="s">
        <v>191</v>
      </c>
      <c r="G24" t="s">
        <v>191</v>
      </c>
      <c r="H24" t="s">
        <v>191</v>
      </c>
      <c r="I24" t="s">
        <v>191</v>
      </c>
      <c r="J24" t="s">
        <v>191</v>
      </c>
      <c r="K24" t="s">
        <v>191</v>
      </c>
      <c r="L24" t="e">
        <f t="shared" si="0"/>
        <v>#VALUE!</v>
      </c>
      <c r="M24">
        <v>5144</v>
      </c>
      <c r="N24">
        <v>20200203</v>
      </c>
      <c r="O24" t="e">
        <f t="shared" si="1"/>
        <v>#VALUE!</v>
      </c>
      <c r="P24">
        <v>5811</v>
      </c>
      <c r="Q24">
        <v>20200122</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334</v>
      </c>
      <c r="B25" s="16" t="s">
        <v>335</v>
      </c>
      <c r="C25" s="16" t="s">
        <v>265</v>
      </c>
      <c r="D25" s="15" t="s">
        <v>336</v>
      </c>
      <c r="E25">
        <v>0</v>
      </c>
      <c r="F25">
        <v>4813.5505</v>
      </c>
      <c r="G25" s="11">
        <v>0.261969791376066</v>
      </c>
      <c r="H25">
        <v>3</v>
      </c>
      <c r="I25" s="11">
        <v>3.66260129475353</v>
      </c>
      <c r="J25" s="11">
        <v>2.383757086</v>
      </c>
      <c r="K25" t="s">
        <v>270</v>
      </c>
      <c r="L25">
        <f t="shared" si="0"/>
        <v>-13.1202633066798</v>
      </c>
      <c r="M25">
        <v>4182</v>
      </c>
      <c r="N25">
        <v>20200203</v>
      </c>
      <c r="O25">
        <f t="shared" si="1"/>
        <v>-1.09172013464906</v>
      </c>
      <c r="P25">
        <v>4761</v>
      </c>
      <c r="Q25">
        <v>20200120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337</v>
      </c>
      <c r="B26" s="16" t="s">
        <v>338</v>
      </c>
      <c r="D26" s="10" t="s">
        <v>221</v>
      </c>
      <c r="E26">
        <v>0</v>
      </c>
      <c r="F26">
        <v>6257.2438</v>
      </c>
      <c r="G26" s="11">
        <v>-0.261256868646516</v>
      </c>
      <c r="H26">
        <v>1</v>
      </c>
      <c r="I26" s="11">
        <v>-0.261256868646516</v>
      </c>
      <c r="J26" s="11">
        <v>1.14244656</v>
      </c>
      <c r="K26" t="s">
        <v>270</v>
      </c>
      <c r="L26">
        <f t="shared" si="0"/>
        <v>-12.0539301984685</v>
      </c>
      <c r="M26">
        <v>5503</v>
      </c>
      <c r="N26">
        <v>20200203</v>
      </c>
      <c r="O26">
        <f t="shared" si="1"/>
        <v>0.539473945381508</v>
      </c>
      <c r="P26">
        <v>6291</v>
      </c>
      <c r="Q26">
        <v>20200120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339</v>
      </c>
      <c r="B27" s="16" t="s">
        <v>340</v>
      </c>
      <c r="C27" t="s">
        <v>321</v>
      </c>
      <c r="D27" s="10" t="s">
        <v>341</v>
      </c>
      <c r="E27">
        <v>0</v>
      </c>
      <c r="F27" t="s">
        <v>191</v>
      </c>
      <c r="G27" t="s">
        <v>191</v>
      </c>
      <c r="H27" t="s">
        <v>191</v>
      </c>
      <c r="I27" t="s">
        <v>191</v>
      </c>
      <c r="J27" t="s">
        <v>191</v>
      </c>
      <c r="K27" t="s">
        <v>191</v>
      </c>
      <c r="L27" t="e">
        <f t="shared" si="0"/>
        <v>#VALUE!</v>
      </c>
      <c r="M27" t="s">
        <v>191</v>
      </c>
      <c r="N27" t="s">
        <v>191</v>
      </c>
      <c r="O27" t="e">
        <f t="shared" si="1"/>
        <v>#VALUE!</v>
      </c>
      <c r="P27" t="s">
        <v>191</v>
      </c>
      <c r="Q27" t="s">
        <v>191</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342</v>
      </c>
      <c r="B28" s="16" t="s">
        <v>343</v>
      </c>
      <c r="C28" t="s">
        <v>321</v>
      </c>
      <c r="D28" s="15">
        <v>501006</v>
      </c>
      <c r="E28">
        <v>0</v>
      </c>
      <c r="F28">
        <v>3519.609</v>
      </c>
      <c r="G28" s="11">
        <v>-0.35716864016307</v>
      </c>
      <c r="H28">
        <v>1</v>
      </c>
      <c r="I28" s="11">
        <v>-0.35716864016307</v>
      </c>
      <c r="J28" s="11">
        <v>0.15584575</v>
      </c>
      <c r="K28" t="s">
        <v>270</v>
      </c>
      <c r="L28" t="e">
        <f t="shared" si="0"/>
        <v>#VALUE!</v>
      </c>
      <c r="M28" t="s">
        <v>191</v>
      </c>
      <c r="N28" t="s">
        <v>191</v>
      </c>
      <c r="O28" t="e">
        <f t="shared" si="1"/>
        <v>#VALUE!</v>
      </c>
      <c r="P28" t="s">
        <v>191</v>
      </c>
      <c r="Q28" t="s">
        <v>191</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344</v>
      </c>
      <c r="B29" s="16" t="s">
        <v>345</v>
      </c>
      <c r="C29" s="17" t="s">
        <v>346</v>
      </c>
      <c r="D29" s="15" t="s">
        <v>347</v>
      </c>
      <c r="E29">
        <v>3</v>
      </c>
      <c r="F29">
        <v>3217.884</v>
      </c>
      <c r="G29" s="11">
        <v>1.61824520627543</v>
      </c>
      <c r="H29">
        <v>3</v>
      </c>
      <c r="I29" s="11">
        <v>5.69662267737423</v>
      </c>
      <c r="J29" s="11">
        <v>1.357565852</v>
      </c>
      <c r="K29" t="s">
        <v>270</v>
      </c>
      <c r="L29">
        <f t="shared" si="0"/>
        <v>-17.7098988030644</v>
      </c>
      <c r="M29">
        <v>2648</v>
      </c>
      <c r="N29">
        <v>20200203</v>
      </c>
      <c r="O29">
        <f t="shared" si="1"/>
        <v>-6.05627797645906</v>
      </c>
      <c r="P29">
        <v>3023</v>
      </c>
      <c r="Q29">
        <v>20200122</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348</v>
      </c>
      <c r="B30" s="16" t="s">
        <v>349</v>
      </c>
      <c r="D30" s="15" t="s">
        <v>350</v>
      </c>
      <c r="E30">
        <v>3</v>
      </c>
      <c r="F30">
        <v>3363.1807</v>
      </c>
      <c r="G30" s="11">
        <v>2.71882706838656</v>
      </c>
      <c r="H30">
        <v>3</v>
      </c>
      <c r="I30" s="11">
        <v>7.28103380568159</v>
      </c>
      <c r="J30" s="11">
        <v>1.316447224</v>
      </c>
      <c r="K30" t="s">
        <v>270</v>
      </c>
      <c r="L30">
        <f t="shared" si="0"/>
        <v>-18.4105688998513</v>
      </c>
      <c r="M30">
        <v>2744</v>
      </c>
      <c r="N30">
        <v>20200203</v>
      </c>
      <c r="O30">
        <f t="shared" si="1"/>
        <v>-6.39813079326959</v>
      </c>
      <c r="P30">
        <v>3148</v>
      </c>
      <c r="Q30">
        <v>20200122</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351</v>
      </c>
      <c r="B31" s="16" t="s">
        <v>352</v>
      </c>
      <c r="D31" s="15" t="s">
        <v>353</v>
      </c>
      <c r="E31">
        <v>3</v>
      </c>
      <c r="F31">
        <v>7200.1705</v>
      </c>
      <c r="G31" s="11">
        <v>2.64345105455309</v>
      </c>
      <c r="H31">
        <v>3</v>
      </c>
      <c r="I31" s="11">
        <v>7.3300243475376</v>
      </c>
      <c r="J31" s="11">
        <v>2.77097012</v>
      </c>
      <c r="K31" t="s">
        <v>270</v>
      </c>
      <c r="L31">
        <f t="shared" si="0"/>
        <v>-18.6130383995768</v>
      </c>
      <c r="M31">
        <v>5860</v>
      </c>
      <c r="N31">
        <v>20200203</v>
      </c>
      <c r="O31">
        <f t="shared" si="1"/>
        <v>-6.54387975951403</v>
      </c>
      <c r="P31">
        <v>6729</v>
      </c>
      <c r="Q31">
        <v>20200122</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354</v>
      </c>
      <c r="B32" s="16" t="s">
        <v>355</v>
      </c>
      <c r="D32" s="15" t="s">
        <v>356</v>
      </c>
      <c r="E32">
        <v>0</v>
      </c>
      <c r="F32">
        <v>3506.4467</v>
      </c>
      <c r="G32" s="11">
        <v>-0.661573099815964</v>
      </c>
      <c r="H32">
        <v>1</v>
      </c>
      <c r="I32" s="11">
        <v>-0.661573099815964</v>
      </c>
      <c r="J32" s="11">
        <v>0.153679767</v>
      </c>
      <c r="K32" t="s">
        <v>270</v>
      </c>
      <c r="L32" t="e">
        <f t="shared" si="0"/>
        <v>#VALUE!</v>
      </c>
      <c r="M32" t="s">
        <v>191</v>
      </c>
      <c r="N32" t="s">
        <v>191</v>
      </c>
      <c r="O32" t="e">
        <f t="shared" si="1"/>
        <v>#VALUE!</v>
      </c>
      <c r="P32" t="s">
        <v>191</v>
      </c>
      <c r="Q32" t="s">
        <v>191</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357</v>
      </c>
      <c r="B33" s="16" t="s">
        <v>358</v>
      </c>
      <c r="D33" s="15" t="s">
        <v>359</v>
      </c>
      <c r="E33">
        <v>0</v>
      </c>
      <c r="F33">
        <v>2425.2866</v>
      </c>
      <c r="G33" s="11">
        <v>2.21719780454133</v>
      </c>
      <c r="H33">
        <v>3</v>
      </c>
      <c r="I33" s="11">
        <v>6.34092801376998</v>
      </c>
      <c r="J33" s="11">
        <v>1.350950162</v>
      </c>
      <c r="K33" t="s">
        <v>270</v>
      </c>
      <c r="L33">
        <f t="shared" si="0"/>
        <v>-17.7829127493633</v>
      </c>
      <c r="M33">
        <v>1994</v>
      </c>
      <c r="N33">
        <v>20200203</v>
      </c>
      <c r="O33">
        <f t="shared" si="1"/>
        <v>-5.99049201030509</v>
      </c>
      <c r="P33">
        <v>2280</v>
      </c>
      <c r="Q33">
        <v>20200122</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360</v>
      </c>
      <c r="B34" s="16" t="s">
        <v>361</v>
      </c>
      <c r="D34" s="15" t="s">
        <v>362</v>
      </c>
      <c r="E34">
        <v>5</v>
      </c>
      <c r="F34">
        <v>9802.0812</v>
      </c>
      <c r="G34" s="11">
        <v>-0.703095679443307</v>
      </c>
      <c r="H34">
        <v>1</v>
      </c>
      <c r="I34" s="11">
        <v>-0.703095679443307</v>
      </c>
      <c r="J34" s="11">
        <v>0.322008653</v>
      </c>
      <c r="K34" t="s">
        <v>270</v>
      </c>
      <c r="L34">
        <f t="shared" si="0"/>
        <v>-9.43759984359241</v>
      </c>
      <c r="M34">
        <v>8877</v>
      </c>
      <c r="N34">
        <v>20200203</v>
      </c>
      <c r="O34">
        <f t="shared" si="1"/>
        <v>8.13009792246976</v>
      </c>
      <c r="P34">
        <v>10599</v>
      </c>
      <c r="Q34">
        <v>20200113</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363</v>
      </c>
      <c r="B35" s="16" t="s">
        <v>364</v>
      </c>
      <c r="D35" s="15" t="s">
        <v>365</v>
      </c>
      <c r="E35">
        <v>0</v>
      </c>
      <c r="F35">
        <v>4874.8126</v>
      </c>
      <c r="G35" s="11">
        <v>-0.261258031527978</v>
      </c>
      <c r="H35">
        <v>1</v>
      </c>
      <c r="I35" s="11">
        <v>-0.261258031527978</v>
      </c>
      <c r="J35" s="11">
        <v>1.14244656</v>
      </c>
      <c r="K35" t="s">
        <v>270</v>
      </c>
      <c r="L35">
        <f t="shared" si="0"/>
        <v>-12.0581578869309</v>
      </c>
      <c r="M35">
        <v>4287</v>
      </c>
      <c r="N35">
        <v>20200203</v>
      </c>
      <c r="O35">
        <f t="shared" si="1"/>
        <v>0.537198086342843</v>
      </c>
      <c r="P35">
        <v>4901</v>
      </c>
      <c r="Q35">
        <v>20200120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366</v>
      </c>
      <c r="B36" s="16" t="s">
        <v>367</v>
      </c>
      <c r="D36" s="15" t="s">
        <v>368</v>
      </c>
      <c r="E36">
        <v>0</v>
      </c>
      <c r="F36">
        <v>3661.9615</v>
      </c>
      <c r="G36" s="11">
        <v>-0.946326870225099</v>
      </c>
      <c r="H36">
        <v>1</v>
      </c>
      <c r="I36" s="11">
        <v>-0.946326870225099</v>
      </c>
      <c r="J36" s="11">
        <v>0.149634025</v>
      </c>
      <c r="K36" t="s">
        <v>270</v>
      </c>
      <c r="L36" t="e">
        <f t="shared" si="0"/>
        <v>#VALUE!</v>
      </c>
      <c r="M36" t="s">
        <v>191</v>
      </c>
      <c r="N36" t="s">
        <v>191</v>
      </c>
      <c r="O36" t="e">
        <f t="shared" si="1"/>
        <v>#VALUE!</v>
      </c>
      <c r="P36" t="s">
        <v>191</v>
      </c>
      <c r="Q36" t="s">
        <v>191</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369</v>
      </c>
      <c r="B37" s="16" t="s">
        <v>370</v>
      </c>
      <c r="C37" t="s">
        <v>321</v>
      </c>
      <c r="D37" s="15" t="s">
        <v>371</v>
      </c>
      <c r="E37">
        <v>0</v>
      </c>
      <c r="F37">
        <v>14380.319</v>
      </c>
      <c r="G37" s="11">
        <v>-0.384543155153317</v>
      </c>
      <c r="H37">
        <v>1</v>
      </c>
      <c r="I37" s="11">
        <v>-0.384543155153317</v>
      </c>
      <c r="J37" s="11">
        <v>0.178084129</v>
      </c>
      <c r="K37" t="s">
        <v>270</v>
      </c>
      <c r="L37">
        <f t="shared" si="0"/>
        <v>-6.58065373932247</v>
      </c>
      <c r="M37">
        <v>13434</v>
      </c>
      <c r="N37">
        <v>20200203</v>
      </c>
      <c r="O37">
        <f t="shared" si="1"/>
        <v>9.12136232861038</v>
      </c>
      <c r="P37">
        <v>15692</v>
      </c>
      <c r="Q37">
        <v>20200113</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372</v>
      </c>
      <c r="B38" s="16" t="s">
        <v>373</v>
      </c>
      <c r="C38" t="s">
        <v>321</v>
      </c>
      <c r="D38" s="15" t="s">
        <v>374</v>
      </c>
      <c r="E38">
        <v>3</v>
      </c>
      <c r="F38">
        <v>3761.859</v>
      </c>
      <c r="G38" s="11">
        <v>2.47153053313887</v>
      </c>
      <c r="H38">
        <v>5</v>
      </c>
      <c r="I38" s="11">
        <v>10.9839916850344</v>
      </c>
      <c r="J38" s="11">
        <v>0.939355761</v>
      </c>
      <c r="K38" t="s">
        <v>270</v>
      </c>
      <c r="L38">
        <f t="shared" si="0"/>
        <v>-20.9167595064036</v>
      </c>
      <c r="M38">
        <v>2975</v>
      </c>
      <c r="N38">
        <v>20200203</v>
      </c>
      <c r="O38">
        <f t="shared" si="1"/>
        <v>-9.51282331421778</v>
      </c>
      <c r="P38">
        <v>3404</v>
      </c>
      <c r="Q38">
        <v>20200122</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375</v>
      </c>
      <c r="B39" s="16" t="s">
        <v>376</v>
      </c>
      <c r="C39" t="s">
        <v>321</v>
      </c>
      <c r="D39" s="15" t="s">
        <v>377</v>
      </c>
      <c r="E39">
        <v>2</v>
      </c>
      <c r="F39">
        <v>8149.542</v>
      </c>
      <c r="G39" s="11">
        <v>-0.90290431607305</v>
      </c>
      <c r="H39">
        <v>1</v>
      </c>
      <c r="I39" s="11">
        <v>-0.90290431607305</v>
      </c>
      <c r="J39" s="11">
        <v>0.096776627</v>
      </c>
      <c r="K39" t="s">
        <v>270</v>
      </c>
      <c r="L39">
        <f t="shared" si="0"/>
        <v>-12.2527376385078</v>
      </c>
      <c r="M39">
        <v>7151</v>
      </c>
      <c r="N39">
        <v>20200203</v>
      </c>
      <c r="O39">
        <f t="shared" si="1"/>
        <v>4.72981181028332</v>
      </c>
      <c r="P39">
        <v>8535</v>
      </c>
      <c r="Q39">
        <v>20200102</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378</v>
      </c>
      <c r="B40" s="16" t="s">
        <v>379</v>
      </c>
      <c r="C40" t="s">
        <v>321</v>
      </c>
      <c r="D40" s="15" t="s">
        <v>380</v>
      </c>
      <c r="E40">
        <v>3</v>
      </c>
      <c r="F40" t="s">
        <v>191</v>
      </c>
      <c r="G40" t="s">
        <v>191</v>
      </c>
      <c r="H40" t="s">
        <v>191</v>
      </c>
      <c r="I40" t="s">
        <v>191</v>
      </c>
      <c r="J40" t="s">
        <v>191</v>
      </c>
      <c r="K40" t="s">
        <v>191</v>
      </c>
      <c r="L40" t="e">
        <f t="shared" si="0"/>
        <v>#VALUE!</v>
      </c>
      <c r="M40" t="s">
        <v>191</v>
      </c>
      <c r="N40" t="s">
        <v>191</v>
      </c>
      <c r="O40" t="e">
        <f t="shared" si="1"/>
        <v>#VALUE!</v>
      </c>
      <c r="P40" t="s">
        <v>191</v>
      </c>
      <c r="Q40" t="s">
        <v>191</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381</v>
      </c>
      <c r="B41" s="16" t="s">
        <v>382</v>
      </c>
      <c r="D41" s="15" t="s">
        <v>383</v>
      </c>
      <c r="E41">
        <v>2</v>
      </c>
      <c r="F41">
        <v>8940.4638</v>
      </c>
      <c r="G41" s="11">
        <v>3.65059199329583</v>
      </c>
      <c r="H41">
        <v>3</v>
      </c>
      <c r="I41" s="11">
        <v>10.1322254786875</v>
      </c>
      <c r="J41" s="11">
        <v>0.269721146</v>
      </c>
      <c r="K41" t="s">
        <v>270</v>
      </c>
      <c r="L41">
        <f t="shared" si="0"/>
        <v>-18.0579423631244</v>
      </c>
      <c r="M41">
        <v>7326</v>
      </c>
      <c r="N41">
        <v>20200203</v>
      </c>
      <c r="O41">
        <f t="shared" si="1"/>
        <v>-1.0565872432703</v>
      </c>
      <c r="P41">
        <v>8846</v>
      </c>
      <c r="Q41">
        <v>20190909</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1" priority="18" operator="greaterThan">
      <formula>0</formula>
    </cfRule>
  </conditionalFormatting>
  <conditionalFormatting sqref="I2:I65538">
    <cfRule type="cellIs" dxfId="2" priority="15" operator="lessThan">
      <formula>0</formula>
    </cfRule>
    <cfRule type="cellIs" dxfId="1" priority="16" operator="greaterThan">
      <formula>0</formula>
    </cfRule>
  </conditionalFormatting>
  <conditionalFormatting sqref="J2:J3">
    <cfRule type="cellIs" dxfId="1" priority="13" operator="greaterThan">
      <formula>5</formula>
    </cfRule>
    <cfRule type="cellIs" dxfId="0" priority="14" operator="greaterThan">
      <formula>4</formula>
    </cfRule>
  </conditionalFormatting>
  <conditionalFormatting sqref="L2:L65538">
    <cfRule type="cellIs" dxfId="0" priority="10" operator="greaterThan">
      <formula>-3</formula>
    </cfRule>
    <cfRule type="cellIs" dxfId="2" priority="11" operator="lessThan">
      <formula>0</formula>
    </cfRule>
    <cfRule type="cellIs" dxfId="1" priority="12" operator="greaterThan">
      <formula>0</formula>
    </cfRule>
  </conditionalFormatting>
  <conditionalFormatting sqref="O2:O65538">
    <cfRule type="cellIs" dxfId="0" priority="7" operator="lessThan">
      <formula>3</formula>
    </cfRule>
    <cfRule type="cellIs" dxfId="2" priority="8" operator="lessThan">
      <formula>0</formula>
    </cfRule>
    <cfRule type="cellIs" dxfId="1" priority="9" operator="greaterThan">
      <formula>0</formula>
    </cfRule>
  </conditionalFormatting>
  <conditionalFormatting sqref="R2:R65538 AJ2:AJ65538 AD2:AD65538 AP2:AP65538 BH2:BH65538 BB2:BB65538 AV2:AV65538 X2:X65538">
    <cfRule type="cellIs" dxfId="0" priority="4" operator="greaterThan">
      <formula>-3</formula>
    </cfRule>
    <cfRule type="cellIs" dxfId="2" priority="5" operator="lessThan">
      <formula>0</formula>
    </cfRule>
    <cfRule type="cellIs" dxfId="1" priority="6" operator="greaterThan">
      <formula>0</formula>
    </cfRule>
  </conditionalFormatting>
  <conditionalFormatting sqref="U2:U65538 AG2:AG65538 AY2:AY65538 AM2:AM65538 AS2:AS65538 BE2:BE65538 AA2:AA65538">
    <cfRule type="cellIs" dxfId="0" priority="1" operator="lessThan">
      <formula>3</formula>
    </cfRule>
    <cfRule type="cellIs" dxfId="1" priority="2" operator="greaterThan">
      <formula>0</formula>
    </cfRule>
    <cfRule type="cellIs" dxfId="2" priority="3" operator="lessThan">
      <formula>0</formula>
    </cfRule>
  </conditionalFormatting>
  <hyperlinks>
    <hyperlink ref="C7" r:id="rId1" display="https://finance.sina.com.cn/realstock/company/sh000922/nc.shtml"/>
    <hyperlink ref="C9" r:id="rId2" display="https://finance.sina.com.cn/realstock/company/sh000942/nc.shtml"/>
    <hyperlink ref="C14" r:id="rId3" display="https://finance.sina.com.cn/realstock/company/sz399986/nc.shtml"/>
    <hyperlink ref="C15" r:id="rId4" display="https://finance.sina.com.cn/realstock/company/sz399989/nc.shtml"/>
    <hyperlink ref="C18" r:id="rId5" display="http://stock.finance.sina.com.cn/hkstock/quotes/HSSI.html"/>
    <hyperlink ref="C21" r:id="rId6" display="https://finance.sina.com.cn/realstock/company/sz399976/nc.shtml"/>
    <hyperlink ref="C29" r:id="rId7" display="https://finance.sina.com.cn/realstock/company/sz399970/nc.s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37"/>
  <sheetViews>
    <sheetView zoomScale="115" zoomScaleNormal="115" topLeftCell="A14" workbookViewId="0">
      <selection activeCell="F33" sqref="F33"/>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11" width="12.4444444444444" style="1" customWidth="1"/>
    <col min="12" max="12" width="9.66666666666667" style="1" customWidth="1"/>
    <col min="14" max="14" width="9.66666666666667" style="1" customWidth="1"/>
    <col min="16" max="16" width="9.66666666666667" style="1" customWidth="1"/>
    <col min="18" max="18" width="10.6666666666667" style="1" customWidth="1"/>
    <col min="20" max="20" width="9.66666666666667" style="1" customWidth="1"/>
    <col min="22" max="22" width="9.66666666666667" style="1" customWidth="1"/>
    <col min="24" max="24" width="9.66666666666667" style="1" customWidth="1"/>
    <col min="26" max="26" width="9.66666666666667" style="1" customWidth="1"/>
    <col min="30" max="30" width="10.7777777777778" style="1" customWidth="1"/>
    <col min="32" max="32" width="10.7777777777778" style="1" customWidth="1"/>
  </cols>
  <sheetData>
    <row r="1" spans="1:39">
      <c r="A1">
        <v>1</v>
      </c>
      <c r="B1" s="10" t="s">
        <v>384</v>
      </c>
      <c r="C1" s="10" t="s">
        <v>385</v>
      </c>
      <c r="D1" t="s">
        <v>238</v>
      </c>
      <c r="E1" t="s">
        <v>191</v>
      </c>
      <c r="F1" t="s">
        <v>238</v>
      </c>
      <c r="G1" t="s">
        <v>191</v>
      </c>
      <c r="H1" t="s">
        <v>238</v>
      </c>
      <c r="I1" t="s">
        <v>191</v>
      </c>
      <c r="J1" t="s">
        <v>238</v>
      </c>
      <c r="K1" t="s">
        <v>191</v>
      </c>
      <c r="L1" t="s">
        <v>238</v>
      </c>
      <c r="M1" t="s">
        <v>191</v>
      </c>
      <c r="N1" t="s">
        <v>238</v>
      </c>
      <c r="O1" t="s">
        <v>191</v>
      </c>
      <c r="P1" t="s">
        <v>238</v>
      </c>
      <c r="Q1" t="s">
        <v>191</v>
      </c>
      <c r="R1" t="s">
        <v>238</v>
      </c>
      <c r="S1" t="s">
        <v>191</v>
      </c>
      <c r="T1" t="s">
        <v>238</v>
      </c>
      <c r="U1" t="s">
        <v>191</v>
      </c>
      <c r="V1" t="s">
        <v>238</v>
      </c>
      <c r="W1" t="s">
        <v>191</v>
      </c>
      <c r="X1" t="s">
        <v>238</v>
      </c>
      <c r="Y1" t="s">
        <v>191</v>
      </c>
      <c r="Z1" t="s">
        <v>238</v>
      </c>
      <c r="AA1" t="s">
        <v>191</v>
      </c>
      <c r="AB1" t="s">
        <v>238</v>
      </c>
      <c r="AC1" t="s">
        <v>191</v>
      </c>
      <c r="AD1" t="s">
        <v>238</v>
      </c>
      <c r="AE1" t="s">
        <v>191</v>
      </c>
      <c r="AF1" t="s">
        <v>386</v>
      </c>
      <c r="AG1" t="s">
        <v>191</v>
      </c>
      <c r="AH1" t="s">
        <v>386</v>
      </c>
      <c r="AI1" t="s">
        <v>191</v>
      </c>
      <c r="AJ1" t="s">
        <v>386</v>
      </c>
      <c r="AK1" t="s">
        <v>191</v>
      </c>
      <c r="AL1" t="s">
        <v>386</v>
      </c>
      <c r="AM1" t="s">
        <v>191</v>
      </c>
    </row>
    <row r="2" spans="1:39">
      <c r="A2">
        <v>2</v>
      </c>
      <c r="B2" s="10" t="s">
        <v>387</v>
      </c>
      <c r="C2" t="s">
        <v>191</v>
      </c>
      <c r="D2">
        <v>501016</v>
      </c>
      <c r="E2" t="s">
        <v>158</v>
      </c>
      <c r="F2" s="39" t="s">
        <v>147</v>
      </c>
      <c r="G2" t="s">
        <v>148</v>
      </c>
      <c r="H2" s="39" t="s">
        <v>218</v>
      </c>
      <c r="I2" t="s">
        <v>219</v>
      </c>
      <c r="J2" s="39" t="s">
        <v>230</v>
      </c>
      <c r="K2" t="s">
        <v>231</v>
      </c>
      <c r="L2" s="39" t="s">
        <v>182</v>
      </c>
      <c r="M2" t="s">
        <v>183</v>
      </c>
      <c r="N2" s="39" t="s">
        <v>65</v>
      </c>
      <c r="O2" t="s">
        <v>66</v>
      </c>
      <c r="P2" s="10" t="s">
        <v>388</v>
      </c>
      <c r="Q2" t="s">
        <v>82</v>
      </c>
      <c r="R2" s="10" t="s">
        <v>389</v>
      </c>
      <c r="S2" t="s">
        <v>72</v>
      </c>
      <c r="T2" s="10" t="s">
        <v>208</v>
      </c>
      <c r="U2" t="s">
        <v>209</v>
      </c>
      <c r="V2" s="10" t="s">
        <v>192</v>
      </c>
      <c r="W2" t="s">
        <v>193</v>
      </c>
      <c r="X2" t="s">
        <v>185</v>
      </c>
      <c r="Y2" t="s">
        <v>186</v>
      </c>
      <c r="Z2">
        <v>110011</v>
      </c>
      <c r="AA2" t="s">
        <v>117</v>
      </c>
      <c r="AB2" t="s">
        <v>124</v>
      </c>
      <c r="AC2" t="s">
        <v>125</v>
      </c>
      <c r="AD2" s="10" t="s">
        <v>152</v>
      </c>
      <c r="AE2" t="s">
        <v>153</v>
      </c>
      <c r="AF2" s="10" t="s">
        <v>307</v>
      </c>
      <c r="AG2" t="s">
        <v>390</v>
      </c>
      <c r="AH2" s="10" t="s">
        <v>279</v>
      </c>
      <c r="AI2" t="s">
        <v>391</v>
      </c>
      <c r="AJ2" s="10" t="s">
        <v>277</v>
      </c>
      <c r="AK2" t="s">
        <v>392</v>
      </c>
      <c r="AL2" t="s">
        <v>263</v>
      </c>
      <c r="AM2" t="s">
        <v>393</v>
      </c>
    </row>
    <row r="3" spans="1:39">
      <c r="A3">
        <v>3</v>
      </c>
      <c r="B3">
        <v>43000</v>
      </c>
      <c r="C3" t="s">
        <v>191</v>
      </c>
      <c r="D3">
        <v>13000</v>
      </c>
      <c r="E3">
        <v>1.1178</v>
      </c>
      <c r="F3">
        <v>10000</v>
      </c>
      <c r="G3">
        <v>0.9989</v>
      </c>
      <c r="H3">
        <v>10000</v>
      </c>
      <c r="I3">
        <v>1.2964</v>
      </c>
      <c r="J3">
        <v>10000</v>
      </c>
      <c r="K3">
        <v>1.657</v>
      </c>
      <c r="L3" t="s">
        <v>191</v>
      </c>
      <c r="M3" t="s">
        <v>191</v>
      </c>
      <c r="N3">
        <v>5000</v>
      </c>
      <c r="O3">
        <v>2.2168</v>
      </c>
      <c r="P3">
        <v>5000</v>
      </c>
      <c r="Q3">
        <v>2.251</v>
      </c>
      <c r="R3">
        <v>5000</v>
      </c>
      <c r="S3">
        <v>1.275</v>
      </c>
      <c r="T3">
        <v>3000</v>
      </c>
      <c r="U3">
        <v>1.262</v>
      </c>
      <c r="V3">
        <v>3000</v>
      </c>
      <c r="W3">
        <v>0.976</v>
      </c>
      <c r="X3">
        <v>2000</v>
      </c>
      <c r="Y3">
        <v>1.8266</v>
      </c>
      <c r="Z3">
        <v>2000</v>
      </c>
      <c r="AA3">
        <v>4.9348</v>
      </c>
      <c r="AB3">
        <v>3000</v>
      </c>
      <c r="AC3">
        <v>1.727</v>
      </c>
      <c r="AD3">
        <v>3000</v>
      </c>
      <c r="AE3">
        <v>2.961</v>
      </c>
      <c r="AF3">
        <v>10000</v>
      </c>
      <c r="AG3">
        <v>27530.2</v>
      </c>
      <c r="AH3">
        <v>14000</v>
      </c>
      <c r="AI3">
        <v>4503.087</v>
      </c>
      <c r="AJ3" t="s">
        <v>191</v>
      </c>
      <c r="AK3" t="s">
        <v>191</v>
      </c>
      <c r="AL3" t="s">
        <v>191</v>
      </c>
      <c r="AM3" t="s">
        <v>191</v>
      </c>
    </row>
    <row r="4" spans="1:39">
      <c r="A4">
        <v>4</v>
      </c>
      <c r="B4" s="11">
        <v>2348.16147544067</v>
      </c>
      <c r="C4" s="11">
        <v>5.46084064055969</v>
      </c>
      <c r="D4" s="11">
        <v>2049.08864954432</v>
      </c>
      <c r="E4" s="11">
        <v>15.7622203811102</v>
      </c>
      <c r="F4" s="11">
        <v>714.362329722192</v>
      </c>
      <c r="G4" s="11">
        <v>7.14362329722192</v>
      </c>
      <c r="H4" s="11">
        <v>438.843707222804</v>
      </c>
      <c r="I4" s="11">
        <v>4.38843707222804</v>
      </c>
      <c r="J4" s="11">
        <v>513.959390862944</v>
      </c>
      <c r="K4" s="11">
        <v>5.13959390862944</v>
      </c>
      <c r="L4" s="11" t="s">
        <v>191</v>
      </c>
      <c r="M4" s="11" t="s">
        <v>191</v>
      </c>
      <c r="N4" s="11">
        <v>-11.9256559110753</v>
      </c>
      <c r="O4" s="11">
        <v>-0.238513118221506</v>
      </c>
      <c r="P4" s="11">
        <v>153.388278388278</v>
      </c>
      <c r="Q4" s="11">
        <v>3.06776556776556</v>
      </c>
      <c r="R4" s="11">
        <v>-27.3010920436822</v>
      </c>
      <c r="S4" s="11">
        <v>-0.546021840873644</v>
      </c>
      <c r="T4" s="12">
        <v>43.4083601286174</v>
      </c>
      <c r="U4" s="12">
        <v>1.44694533762058</v>
      </c>
      <c r="V4" s="12">
        <v>-135.029354207437</v>
      </c>
      <c r="W4" s="12">
        <v>-4.50097847358122</v>
      </c>
      <c r="X4" s="11">
        <v>12.1172064331349</v>
      </c>
      <c r="Y4" s="11">
        <v>0.605860321656747</v>
      </c>
      <c r="Z4" s="12">
        <v>27.4445357436318</v>
      </c>
      <c r="AA4" s="12">
        <v>1.37222678718159</v>
      </c>
      <c r="AB4" s="12">
        <v>15.7159487776486</v>
      </c>
      <c r="AC4" s="12">
        <v>0.523864959254955</v>
      </c>
      <c r="AD4" s="12">
        <v>403.448275862069</v>
      </c>
      <c r="AE4" s="12">
        <v>13.448275862069</v>
      </c>
      <c r="AF4" s="12">
        <v>277.547771770659</v>
      </c>
      <c r="AG4" s="12">
        <v>2.77547771770659</v>
      </c>
      <c r="AH4">
        <v>1053.2994269341</v>
      </c>
      <c r="AI4">
        <v>7.52356733524356</v>
      </c>
      <c r="AJ4" t="s">
        <v>191</v>
      </c>
      <c r="AK4" t="s">
        <v>191</v>
      </c>
      <c r="AL4" t="s">
        <v>191</v>
      </c>
      <c r="AM4" t="s">
        <v>191</v>
      </c>
    </row>
    <row r="5" spans="1:39">
      <c r="A5">
        <v>5</v>
      </c>
      <c r="B5" s="11">
        <v>-214.466390720411</v>
      </c>
      <c r="C5" s="11">
        <v>-0.498759048187003</v>
      </c>
      <c r="D5" s="11">
        <v>85.4570013507413</v>
      </c>
      <c r="E5" s="11">
        <v>0.657361548851856</v>
      </c>
      <c r="F5" s="11">
        <v>-48.8145048814506</v>
      </c>
      <c r="G5" s="11">
        <v>-0.488145048814506</v>
      </c>
      <c r="H5" s="11">
        <v>-33.8253382533822</v>
      </c>
      <c r="I5" s="11">
        <v>-0.338253382533822</v>
      </c>
      <c r="J5" s="11">
        <v>24.1984271022384</v>
      </c>
      <c r="K5" s="11">
        <v>0.241984271022384</v>
      </c>
      <c r="L5" s="11" t="s">
        <v>191</v>
      </c>
      <c r="M5" s="11" t="s">
        <v>191</v>
      </c>
      <c r="N5" s="11">
        <v>86.2701908957422</v>
      </c>
      <c r="O5" s="11">
        <v>1.72540381791484</v>
      </c>
      <c r="P5" s="11">
        <v>125.227686703096</v>
      </c>
      <c r="Q5" s="11">
        <v>2.50455373406192</v>
      </c>
      <c r="R5" s="11">
        <v>128.720836685438</v>
      </c>
      <c r="S5" s="11">
        <v>2.57441673370875</v>
      </c>
      <c r="T5" s="12">
        <v>53.2258064516129</v>
      </c>
      <c r="U5" s="12">
        <v>1.7741935483871</v>
      </c>
      <c r="V5" s="12">
        <v>59.5611285266458</v>
      </c>
      <c r="W5" s="12">
        <v>1.98537095088819</v>
      </c>
      <c r="X5" s="11">
        <v>20.575221238938</v>
      </c>
      <c r="Y5" s="11">
        <v>1.0287610619469</v>
      </c>
      <c r="Z5" s="12">
        <v>-10.4420747071986</v>
      </c>
      <c r="AA5" s="12">
        <v>-0.52210373535993</v>
      </c>
      <c r="AB5" s="12">
        <v>-10.3866128101558</v>
      </c>
      <c r="AC5" s="12">
        <v>-0.346220427005194</v>
      </c>
      <c r="AD5" s="12">
        <v>-2.02497468781663</v>
      </c>
      <c r="AE5" s="12">
        <v>-0.0674991562605543</v>
      </c>
      <c r="AF5" s="12">
        <v>-154</v>
      </c>
      <c r="AG5" s="12">
        <v>-1.54</v>
      </c>
      <c r="AH5">
        <v>197.030035634891</v>
      </c>
      <c r="AI5">
        <v>1.40735739739208</v>
      </c>
      <c r="AJ5" t="s">
        <v>191</v>
      </c>
      <c r="AK5" t="s">
        <v>191</v>
      </c>
      <c r="AL5" t="s">
        <v>191</v>
      </c>
      <c r="AM5" t="s">
        <v>191</v>
      </c>
    </row>
    <row r="6" spans="1:39">
      <c r="A6">
        <v>6</v>
      </c>
      <c r="B6">
        <v>20190909</v>
      </c>
      <c r="C6" t="s">
        <v>394</v>
      </c>
      <c r="D6" t="s">
        <v>191</v>
      </c>
      <c r="E6" t="s">
        <v>191</v>
      </c>
      <c r="F6" t="s">
        <v>191</v>
      </c>
      <c r="G6" t="s">
        <v>191</v>
      </c>
      <c r="H6" t="s">
        <v>191</v>
      </c>
      <c r="I6" t="s">
        <v>191</v>
      </c>
      <c r="J6" t="s">
        <v>191</v>
      </c>
      <c r="K6" t="s">
        <v>191</v>
      </c>
      <c r="L6" t="s">
        <v>191</v>
      </c>
      <c r="M6" t="s">
        <v>191</v>
      </c>
      <c r="N6" t="s">
        <v>191</v>
      </c>
      <c r="O6" t="s">
        <v>191</v>
      </c>
      <c r="P6" t="s">
        <v>191</v>
      </c>
      <c r="Q6" t="s">
        <v>191</v>
      </c>
      <c r="R6" t="s">
        <v>191</v>
      </c>
      <c r="S6" t="s">
        <v>191</v>
      </c>
      <c r="T6" t="s">
        <v>191</v>
      </c>
      <c r="U6" t="s">
        <v>191</v>
      </c>
      <c r="V6" t="s">
        <v>191</v>
      </c>
      <c r="W6" t="s">
        <v>191</v>
      </c>
      <c r="X6" t="s">
        <v>191</v>
      </c>
      <c r="Y6" t="s">
        <v>191</v>
      </c>
      <c r="Z6" t="s">
        <v>191</v>
      </c>
      <c r="AA6" t="s">
        <v>191</v>
      </c>
      <c r="AB6" t="s">
        <v>191</v>
      </c>
      <c r="AC6" t="s">
        <v>191</v>
      </c>
      <c r="AD6" t="s">
        <v>191</v>
      </c>
      <c r="AE6" t="s">
        <v>191</v>
      </c>
      <c r="AF6">
        <v>20000</v>
      </c>
      <c r="AG6">
        <v>26681</v>
      </c>
      <c r="AH6">
        <v>20000</v>
      </c>
      <c r="AI6">
        <v>4401</v>
      </c>
      <c r="AJ6">
        <v>13040</v>
      </c>
      <c r="AK6">
        <v>3972</v>
      </c>
      <c r="AL6">
        <v>10000</v>
      </c>
      <c r="AM6">
        <v>3024</v>
      </c>
    </row>
    <row r="7" spans="1:39">
      <c r="A7">
        <v>7</v>
      </c>
      <c r="B7" t="s">
        <v>191</v>
      </c>
      <c r="C7" t="s">
        <v>191</v>
      </c>
      <c r="D7" t="s">
        <v>191</v>
      </c>
      <c r="E7" t="s">
        <v>191</v>
      </c>
      <c r="F7" t="s">
        <v>191</v>
      </c>
      <c r="G7" t="s">
        <v>191</v>
      </c>
      <c r="H7" t="s">
        <v>191</v>
      </c>
      <c r="I7" t="s">
        <v>191</v>
      </c>
      <c r="J7" t="s">
        <v>191</v>
      </c>
      <c r="K7" t="s">
        <v>191</v>
      </c>
      <c r="L7" t="s">
        <v>191</v>
      </c>
      <c r="M7" t="s">
        <v>191</v>
      </c>
      <c r="N7" t="s">
        <v>191</v>
      </c>
      <c r="O7" t="s">
        <v>191</v>
      </c>
      <c r="P7" t="s">
        <v>191</v>
      </c>
      <c r="Q7" t="s">
        <v>191</v>
      </c>
      <c r="R7" t="s">
        <v>191</v>
      </c>
      <c r="S7" t="s">
        <v>191</v>
      </c>
      <c r="T7" t="s">
        <v>191</v>
      </c>
      <c r="U7" t="s">
        <v>191</v>
      </c>
      <c r="V7" t="s">
        <v>191</v>
      </c>
      <c r="W7" t="s">
        <v>191</v>
      </c>
      <c r="X7" t="s">
        <v>191</v>
      </c>
      <c r="Y7" t="s">
        <v>191</v>
      </c>
      <c r="Z7" t="s">
        <v>191</v>
      </c>
      <c r="AA7" t="s">
        <v>191</v>
      </c>
      <c r="AB7" t="s">
        <v>191</v>
      </c>
      <c r="AC7" t="s">
        <v>191</v>
      </c>
      <c r="AD7" s="13" t="s">
        <v>191</v>
      </c>
      <c r="AE7" s="13" t="s">
        <v>191</v>
      </c>
      <c r="AF7" s="13">
        <v>754.844271204228</v>
      </c>
      <c r="AG7" s="13">
        <v>3.77422135602114</v>
      </c>
      <c r="AH7" s="13">
        <v>-595.319245625994</v>
      </c>
      <c r="AI7" s="13">
        <v>-2.97659622812997</v>
      </c>
      <c r="AJ7" s="13">
        <v>39.3957703927492</v>
      </c>
      <c r="AK7" s="13">
        <v>0.302114803625378</v>
      </c>
      <c r="AL7">
        <v>-152.116402116402</v>
      </c>
      <c r="AM7">
        <v>-1.52116402116402</v>
      </c>
    </row>
    <row r="8" spans="1:39">
      <c r="A8">
        <v>8</v>
      </c>
      <c r="B8">
        <v>20191008</v>
      </c>
      <c r="C8" t="s">
        <v>394</v>
      </c>
      <c r="D8" t="s">
        <v>191</v>
      </c>
      <c r="E8" t="s">
        <v>191</v>
      </c>
      <c r="F8" t="s">
        <v>191</v>
      </c>
      <c r="G8" t="s">
        <v>191</v>
      </c>
      <c r="H8" t="s">
        <v>191</v>
      </c>
      <c r="I8" t="s">
        <v>191</v>
      </c>
      <c r="J8" t="s">
        <v>191</v>
      </c>
      <c r="K8" t="s">
        <v>191</v>
      </c>
      <c r="L8" t="s">
        <v>191</v>
      </c>
      <c r="M8" t="s">
        <v>191</v>
      </c>
      <c r="N8" t="s">
        <v>191</v>
      </c>
      <c r="O8" t="s">
        <v>191</v>
      </c>
      <c r="P8" t="s">
        <v>191</v>
      </c>
      <c r="Q8" t="s">
        <v>191</v>
      </c>
      <c r="R8" t="s">
        <v>191</v>
      </c>
      <c r="S8" t="s">
        <v>191</v>
      </c>
      <c r="T8" t="s">
        <v>191</v>
      </c>
      <c r="U8" t="s">
        <v>191</v>
      </c>
      <c r="V8" t="s">
        <v>191</v>
      </c>
      <c r="W8" t="s">
        <v>191</v>
      </c>
      <c r="X8" t="s">
        <v>191</v>
      </c>
      <c r="Y8" t="s">
        <v>191</v>
      </c>
      <c r="Z8" t="s">
        <v>191</v>
      </c>
      <c r="AA8" t="s">
        <v>191</v>
      </c>
      <c r="AB8" t="s">
        <v>191</v>
      </c>
      <c r="AC8" t="s">
        <v>191</v>
      </c>
      <c r="AD8" t="s">
        <v>191</v>
      </c>
      <c r="AE8" t="s">
        <v>191</v>
      </c>
      <c r="AF8">
        <v>10000</v>
      </c>
      <c r="AG8">
        <v>25893</v>
      </c>
      <c r="AH8">
        <v>6077</v>
      </c>
      <c r="AI8">
        <v>4225</v>
      </c>
      <c r="AJ8" t="s">
        <v>191</v>
      </c>
      <c r="AK8" t="s">
        <v>191</v>
      </c>
      <c r="AL8" t="s">
        <v>191</v>
      </c>
      <c r="AM8" t="s">
        <v>191</v>
      </c>
    </row>
    <row r="9" spans="1:39">
      <c r="A9">
        <v>9</v>
      </c>
      <c r="B9" t="s">
        <v>191</v>
      </c>
      <c r="C9" t="s">
        <v>191</v>
      </c>
      <c r="D9" t="s">
        <v>191</v>
      </c>
      <c r="E9" t="s">
        <v>191</v>
      </c>
      <c r="F9" t="s">
        <v>191</v>
      </c>
      <c r="G9" t="s">
        <v>191</v>
      </c>
      <c r="H9" t="s">
        <v>191</v>
      </c>
      <c r="I9" t="s">
        <v>191</v>
      </c>
      <c r="J9" t="s">
        <v>191</v>
      </c>
      <c r="K9" t="s">
        <v>191</v>
      </c>
      <c r="L9" t="s">
        <v>191</v>
      </c>
      <c r="M9" t="s">
        <v>191</v>
      </c>
      <c r="N9" t="s">
        <v>191</v>
      </c>
      <c r="O9" t="s">
        <v>191</v>
      </c>
      <c r="P9" t="s">
        <v>191</v>
      </c>
      <c r="Q9" t="s">
        <v>191</v>
      </c>
      <c r="R9" t="s">
        <v>191</v>
      </c>
      <c r="S9" t="s">
        <v>191</v>
      </c>
      <c r="T9" t="s">
        <v>191</v>
      </c>
      <c r="U9" t="s">
        <v>191</v>
      </c>
      <c r="V9" t="s">
        <v>191</v>
      </c>
      <c r="W9" t="s">
        <v>191</v>
      </c>
      <c r="X9" t="s">
        <v>191</v>
      </c>
      <c r="Y9" t="s">
        <v>191</v>
      </c>
      <c r="Z9" t="s">
        <v>191</v>
      </c>
      <c r="AA9" t="s">
        <v>191</v>
      </c>
      <c r="AB9" t="s">
        <v>191</v>
      </c>
      <c r="AC9" t="s">
        <v>191</v>
      </c>
      <c r="AD9" s="13" t="s">
        <v>191</v>
      </c>
      <c r="AE9" s="13" t="s">
        <v>191</v>
      </c>
      <c r="AF9" s="13">
        <v>693.237554551423</v>
      </c>
      <c r="AG9" s="13">
        <v>6.93237554551423</v>
      </c>
      <c r="AH9">
        <v>64.7254437869823</v>
      </c>
      <c r="AI9">
        <v>1.06508875739645</v>
      </c>
      <c r="AJ9" t="s">
        <v>191</v>
      </c>
      <c r="AK9" t="s">
        <v>191</v>
      </c>
      <c r="AL9" t="s">
        <v>191</v>
      </c>
      <c r="AM9" t="s">
        <v>191</v>
      </c>
    </row>
    <row r="10" spans="1:39">
      <c r="A10">
        <v>10</v>
      </c>
      <c r="B10" s="10" t="s">
        <v>141</v>
      </c>
      <c r="C10" s="10" t="s">
        <v>395</v>
      </c>
      <c r="D10" t="s">
        <v>191</v>
      </c>
      <c r="E10" t="s">
        <v>191</v>
      </c>
      <c r="F10" t="s">
        <v>191</v>
      </c>
      <c r="G10" t="s">
        <v>191</v>
      </c>
      <c r="H10" t="s">
        <v>191</v>
      </c>
      <c r="I10" t="s">
        <v>191</v>
      </c>
      <c r="J10" t="s">
        <v>191</v>
      </c>
      <c r="K10" t="s">
        <v>191</v>
      </c>
      <c r="L10" t="s">
        <v>191</v>
      </c>
      <c r="M10" t="s">
        <v>191</v>
      </c>
      <c r="N10" t="s">
        <v>191</v>
      </c>
      <c r="O10" t="s">
        <v>191</v>
      </c>
      <c r="P10" t="s">
        <v>191</v>
      </c>
      <c r="Q10" t="s">
        <v>191</v>
      </c>
      <c r="R10" t="s">
        <v>191</v>
      </c>
      <c r="S10" t="s">
        <v>191</v>
      </c>
      <c r="T10" t="s">
        <v>191</v>
      </c>
      <c r="U10" t="s">
        <v>191</v>
      </c>
      <c r="V10" t="s">
        <v>191</v>
      </c>
      <c r="W10" t="s">
        <v>191</v>
      </c>
      <c r="X10" t="s">
        <v>191</v>
      </c>
      <c r="Y10" t="s">
        <v>191</v>
      </c>
      <c r="Z10" t="s">
        <v>191</v>
      </c>
      <c r="AA10" t="s">
        <v>191</v>
      </c>
      <c r="AB10" t="s">
        <v>191</v>
      </c>
      <c r="AC10" t="s">
        <v>191</v>
      </c>
      <c r="AD10" t="s">
        <v>191</v>
      </c>
      <c r="AE10" t="s">
        <v>191</v>
      </c>
      <c r="AF10">
        <v>-31575.22</v>
      </c>
      <c r="AG10">
        <v>27688</v>
      </c>
      <c r="AH10">
        <v>-26487.2</v>
      </c>
      <c r="AI10">
        <v>4270</v>
      </c>
      <c r="AJ10">
        <v>-13224.51</v>
      </c>
      <c r="AK10">
        <v>3984</v>
      </c>
      <c r="AL10">
        <v>-9973</v>
      </c>
      <c r="AM10">
        <v>2978</v>
      </c>
    </row>
    <row r="11" spans="1:39">
      <c r="A11">
        <v>11</v>
      </c>
      <c r="B11" t="s">
        <v>191</v>
      </c>
      <c r="C11" t="s">
        <v>191</v>
      </c>
      <c r="D11" t="s">
        <v>191</v>
      </c>
      <c r="E11" t="s">
        <v>191</v>
      </c>
      <c r="F11" t="s">
        <v>191</v>
      </c>
      <c r="G11" t="s">
        <v>191</v>
      </c>
      <c r="H11" t="s">
        <v>191</v>
      </c>
      <c r="I11" t="s">
        <v>191</v>
      </c>
      <c r="J11" t="s">
        <v>191</v>
      </c>
      <c r="K11" t="s">
        <v>191</v>
      </c>
      <c r="L11" t="s">
        <v>191</v>
      </c>
      <c r="M11" t="s">
        <v>191</v>
      </c>
      <c r="N11" t="s">
        <v>191</v>
      </c>
      <c r="O11" t="s">
        <v>191</v>
      </c>
      <c r="P11" t="s">
        <v>191</v>
      </c>
      <c r="Q11" t="s">
        <v>191</v>
      </c>
      <c r="R11" t="s">
        <v>191</v>
      </c>
      <c r="S11" t="s">
        <v>191</v>
      </c>
      <c r="T11" t="s">
        <v>191</v>
      </c>
      <c r="U11" t="s">
        <v>191</v>
      </c>
      <c r="V11" t="s">
        <v>191</v>
      </c>
      <c r="W11" t="s">
        <v>191</v>
      </c>
      <c r="X11" t="s">
        <v>191</v>
      </c>
      <c r="Y11" t="s">
        <v>191</v>
      </c>
      <c r="Z11" t="s">
        <v>191</v>
      </c>
      <c r="AA11" t="s">
        <v>191</v>
      </c>
      <c r="AB11" t="s">
        <v>191</v>
      </c>
      <c r="AC11" t="s">
        <v>191</v>
      </c>
      <c r="AD11" s="13" t="s">
        <v>191</v>
      </c>
      <c r="AE11" s="13" t="s">
        <v>191</v>
      </c>
      <c r="AF11" s="13">
        <v>1448.08</v>
      </c>
      <c r="AG11" s="13">
        <v>4.83</v>
      </c>
      <c r="AH11" s="13">
        <v>400</v>
      </c>
      <c r="AI11" s="13">
        <v>1.53</v>
      </c>
      <c r="AJ11" s="13">
        <v>150</v>
      </c>
      <c r="AK11" s="13">
        <v>1.53</v>
      </c>
      <c r="AL11">
        <v>-152.116402116402</v>
      </c>
      <c r="AM11">
        <v>-1.52116402116402</v>
      </c>
    </row>
    <row r="12" spans="1:39">
      <c r="A12">
        <v>12</v>
      </c>
      <c r="B12" s="10" t="s">
        <v>396</v>
      </c>
      <c r="C12" s="10" t="s">
        <v>394</v>
      </c>
      <c r="D12" t="s">
        <v>191</v>
      </c>
      <c r="E12" t="s">
        <v>191</v>
      </c>
      <c r="F12" t="s">
        <v>191</v>
      </c>
      <c r="G12" t="s">
        <v>191</v>
      </c>
      <c r="H12" t="s">
        <v>191</v>
      </c>
      <c r="I12" t="s">
        <v>191</v>
      </c>
      <c r="J12" t="s">
        <v>191</v>
      </c>
      <c r="K12" t="s">
        <v>191</v>
      </c>
      <c r="L12" t="s">
        <v>191</v>
      </c>
      <c r="M12" t="s">
        <v>191</v>
      </c>
      <c r="N12" t="s">
        <v>191</v>
      </c>
      <c r="O12" t="s">
        <v>191</v>
      </c>
      <c r="P12" t="s">
        <v>191</v>
      </c>
      <c r="Q12" t="s">
        <v>191</v>
      </c>
      <c r="R12" t="s">
        <v>191</v>
      </c>
      <c r="S12" t="s">
        <v>191</v>
      </c>
      <c r="T12" t="s">
        <v>191</v>
      </c>
      <c r="U12" t="s">
        <v>191</v>
      </c>
      <c r="V12" t="s">
        <v>191</v>
      </c>
      <c r="W12" t="s">
        <v>191</v>
      </c>
      <c r="X12" t="s">
        <v>191</v>
      </c>
      <c r="Y12" t="s">
        <v>191</v>
      </c>
      <c r="Z12" t="s">
        <v>191</v>
      </c>
      <c r="AA12" t="s">
        <v>191</v>
      </c>
      <c r="AB12" t="s">
        <v>191</v>
      </c>
      <c r="AC12" t="s">
        <v>191</v>
      </c>
      <c r="AD12" t="s">
        <v>191</v>
      </c>
      <c r="AE12" t="s">
        <v>191</v>
      </c>
      <c r="AF12">
        <v>14298</v>
      </c>
      <c r="AG12">
        <v>26681</v>
      </c>
      <c r="AH12">
        <v>14000</v>
      </c>
      <c r="AI12">
        <v>4188</v>
      </c>
      <c r="AJ12" t="s">
        <v>191</v>
      </c>
      <c r="AK12" t="s">
        <v>191</v>
      </c>
      <c r="AL12" t="s">
        <v>191</v>
      </c>
      <c r="AM12" t="s">
        <v>191</v>
      </c>
    </row>
    <row r="13" spans="1:39">
      <c r="A13">
        <v>13</v>
      </c>
      <c r="B13" t="s">
        <v>191</v>
      </c>
      <c r="C13" t="s">
        <v>191</v>
      </c>
      <c r="D13" t="s">
        <v>191</v>
      </c>
      <c r="E13" t="s">
        <v>191</v>
      </c>
      <c r="F13" t="s">
        <v>191</v>
      </c>
      <c r="G13" t="s">
        <v>191</v>
      </c>
      <c r="H13" t="s">
        <v>191</v>
      </c>
      <c r="I13" t="s">
        <v>191</v>
      </c>
      <c r="J13" t="s">
        <v>191</v>
      </c>
      <c r="K13" t="s">
        <v>191</v>
      </c>
      <c r="L13" t="s">
        <v>191</v>
      </c>
      <c r="M13" t="s">
        <v>191</v>
      </c>
      <c r="N13" t="s">
        <v>191</v>
      </c>
      <c r="O13" t="s">
        <v>191</v>
      </c>
      <c r="P13" t="s">
        <v>191</v>
      </c>
      <c r="Q13" t="s">
        <v>191</v>
      </c>
      <c r="R13" t="s">
        <v>191</v>
      </c>
      <c r="S13" t="s">
        <v>191</v>
      </c>
      <c r="T13" t="s">
        <v>191</v>
      </c>
      <c r="U13" t="s">
        <v>191</v>
      </c>
      <c r="V13" t="s">
        <v>191</v>
      </c>
      <c r="W13" t="s">
        <v>191</v>
      </c>
      <c r="X13" t="s">
        <v>191</v>
      </c>
      <c r="Y13" t="s">
        <v>191</v>
      </c>
      <c r="Z13" t="s">
        <v>191</v>
      </c>
      <c r="AA13" t="s">
        <v>191</v>
      </c>
      <c r="AB13" t="s">
        <v>191</v>
      </c>
      <c r="AC13" t="s">
        <v>191</v>
      </c>
      <c r="AD13" s="12" t="s">
        <v>191</v>
      </c>
      <c r="AE13" s="12" t="s">
        <v>191</v>
      </c>
      <c r="AF13" s="12">
        <v>998.100182152093</v>
      </c>
      <c r="AG13" s="12">
        <v>6.98069787489225</v>
      </c>
      <c r="AH13">
        <v>1053.2994269341</v>
      </c>
      <c r="AI13">
        <v>7.52356733524356</v>
      </c>
      <c r="AJ13" t="s">
        <v>191</v>
      </c>
      <c r="AK13" t="s">
        <v>191</v>
      </c>
      <c r="AL13" t="s">
        <v>191</v>
      </c>
      <c r="AM13" t="s">
        <v>191</v>
      </c>
    </row>
    <row r="14" spans="1:39">
      <c r="A14">
        <v>14</v>
      </c>
      <c r="B14" s="10" t="s">
        <v>178</v>
      </c>
      <c r="C14" s="10" t="s">
        <v>394</v>
      </c>
      <c r="D14">
        <v>13000</v>
      </c>
      <c r="E14">
        <v>0.9656</v>
      </c>
      <c r="F14">
        <v>12000</v>
      </c>
      <c r="G14">
        <v>0.8983</v>
      </c>
      <c r="H14" t="s">
        <v>191</v>
      </c>
      <c r="I14" t="s">
        <v>191</v>
      </c>
      <c r="J14" t="s">
        <v>191</v>
      </c>
      <c r="K14" t="s">
        <v>191</v>
      </c>
      <c r="L14" t="s">
        <v>191</v>
      </c>
      <c r="M14" t="s">
        <v>191</v>
      </c>
      <c r="N14" t="s">
        <v>191</v>
      </c>
      <c r="O14" t="s">
        <v>191</v>
      </c>
      <c r="P14" t="s">
        <v>191</v>
      </c>
      <c r="Q14" t="s">
        <v>191</v>
      </c>
      <c r="R14" t="s">
        <v>191</v>
      </c>
      <c r="S14" t="s">
        <v>191</v>
      </c>
      <c r="T14" t="s">
        <v>191</v>
      </c>
      <c r="U14" t="s">
        <v>191</v>
      </c>
      <c r="V14" t="s">
        <v>191</v>
      </c>
      <c r="W14" t="s">
        <v>191</v>
      </c>
      <c r="X14" t="s">
        <v>191</v>
      </c>
      <c r="Y14" t="s">
        <v>191</v>
      </c>
      <c r="Z14" t="s">
        <v>191</v>
      </c>
      <c r="AA14" t="s">
        <v>191</v>
      </c>
      <c r="AB14" t="s">
        <v>191</v>
      </c>
      <c r="AC14" t="s">
        <v>191</v>
      </c>
      <c r="AD14" t="s">
        <v>191</v>
      </c>
      <c r="AE14" t="s">
        <v>191</v>
      </c>
      <c r="AF14" t="s">
        <v>191</v>
      </c>
      <c r="AG14" t="s">
        <v>191</v>
      </c>
      <c r="AH14" t="s">
        <v>191</v>
      </c>
      <c r="AI14" t="s">
        <v>191</v>
      </c>
      <c r="AJ14" t="s">
        <v>191</v>
      </c>
      <c r="AK14" t="s">
        <v>191</v>
      </c>
      <c r="AL14" t="s">
        <v>191</v>
      </c>
      <c r="AM14" t="s">
        <v>191</v>
      </c>
    </row>
    <row r="15" spans="1:39">
      <c r="A15">
        <v>15</v>
      </c>
      <c r="B15" t="s">
        <v>191</v>
      </c>
      <c r="C15" t="s">
        <v>191</v>
      </c>
      <c r="D15" s="12">
        <v>2049.08864954432</v>
      </c>
      <c r="E15" s="12">
        <v>15.7622203811102</v>
      </c>
      <c r="F15" s="12">
        <v>1886.22954469554</v>
      </c>
      <c r="G15" s="12">
        <v>15.7185795391295</v>
      </c>
      <c r="H15" s="12" t="s">
        <v>191</v>
      </c>
      <c r="I15" s="12" t="s">
        <v>191</v>
      </c>
      <c r="J15" s="12" t="s">
        <v>191</v>
      </c>
      <c r="K15" s="12" t="s">
        <v>191</v>
      </c>
      <c r="L15" t="s">
        <v>191</v>
      </c>
      <c r="M15" t="s">
        <v>191</v>
      </c>
      <c r="N15" t="s">
        <v>191</v>
      </c>
      <c r="O15" t="s">
        <v>191</v>
      </c>
      <c r="P15" t="s">
        <v>191</v>
      </c>
      <c r="Q15" t="s">
        <v>191</v>
      </c>
      <c r="R15" t="s">
        <v>191</v>
      </c>
      <c r="S15" t="s">
        <v>191</v>
      </c>
      <c r="T15" t="s">
        <v>191</v>
      </c>
      <c r="U15" t="s">
        <v>191</v>
      </c>
      <c r="V15" t="s">
        <v>191</v>
      </c>
      <c r="W15" t="s">
        <v>191</v>
      </c>
      <c r="X15" t="s">
        <v>191</v>
      </c>
      <c r="Y15" t="s">
        <v>191</v>
      </c>
      <c r="Z15" t="s">
        <v>191</v>
      </c>
      <c r="AA15" t="s">
        <v>191</v>
      </c>
      <c r="AB15" t="s">
        <v>191</v>
      </c>
      <c r="AC15" t="s">
        <v>191</v>
      </c>
      <c r="AD15" t="s">
        <v>191</v>
      </c>
      <c r="AE15" t="s">
        <v>191</v>
      </c>
      <c r="AF15" t="s">
        <v>191</v>
      </c>
      <c r="AG15" t="s">
        <v>191</v>
      </c>
      <c r="AH15" t="s">
        <v>191</v>
      </c>
      <c r="AI15" t="s">
        <v>191</v>
      </c>
      <c r="AJ15" t="s">
        <v>191</v>
      </c>
      <c r="AK15" t="s">
        <v>191</v>
      </c>
      <c r="AL15" t="s">
        <v>191</v>
      </c>
      <c r="AM15" t="s">
        <v>191</v>
      </c>
    </row>
    <row r="16" spans="1:39">
      <c r="A16">
        <v>16</v>
      </c>
      <c r="B16" s="10" t="s">
        <v>267</v>
      </c>
      <c r="C16" s="10" t="s">
        <v>394</v>
      </c>
      <c r="D16" t="s">
        <v>191</v>
      </c>
      <c r="E16" t="s">
        <v>191</v>
      </c>
      <c r="F16" t="s">
        <v>191</v>
      </c>
      <c r="G16" t="s">
        <v>191</v>
      </c>
      <c r="H16" t="s">
        <v>191</v>
      </c>
      <c r="I16" t="s">
        <v>191</v>
      </c>
      <c r="J16" t="s">
        <v>191</v>
      </c>
      <c r="K16" t="s">
        <v>191</v>
      </c>
      <c r="L16" t="s">
        <v>191</v>
      </c>
      <c r="M16" t="s">
        <v>191</v>
      </c>
      <c r="N16" t="s">
        <v>191</v>
      </c>
      <c r="O16" t="s">
        <v>191</v>
      </c>
      <c r="P16" t="s">
        <v>191</v>
      </c>
      <c r="Q16" t="s">
        <v>191</v>
      </c>
      <c r="R16" t="s">
        <v>191</v>
      </c>
      <c r="S16" t="s">
        <v>191</v>
      </c>
      <c r="T16" t="s">
        <v>191</v>
      </c>
      <c r="U16" t="s">
        <v>191</v>
      </c>
      <c r="V16" t="s">
        <v>191</v>
      </c>
      <c r="W16" t="s">
        <v>191</v>
      </c>
      <c r="X16" t="s">
        <v>191</v>
      </c>
      <c r="Y16" t="s">
        <v>191</v>
      </c>
      <c r="Z16" t="s">
        <v>191</v>
      </c>
      <c r="AA16" t="s">
        <v>191</v>
      </c>
      <c r="AB16">
        <v>3000</v>
      </c>
      <c r="AC16">
        <v>1.718</v>
      </c>
      <c r="AD16" t="s">
        <v>191</v>
      </c>
      <c r="AE16" t="s">
        <v>191</v>
      </c>
      <c r="AF16" t="s">
        <v>191</v>
      </c>
      <c r="AG16" t="s">
        <v>191</v>
      </c>
      <c r="AH16" t="s">
        <v>191</v>
      </c>
      <c r="AI16" t="s">
        <v>191</v>
      </c>
      <c r="AJ16" t="s">
        <v>191</v>
      </c>
      <c r="AK16" t="s">
        <v>191</v>
      </c>
      <c r="AL16" t="s">
        <v>191</v>
      </c>
      <c r="AM16" t="s">
        <v>191</v>
      </c>
    </row>
    <row r="17" spans="1:39">
      <c r="A17">
        <v>17</v>
      </c>
      <c r="B17" t="s">
        <v>191</v>
      </c>
      <c r="C17" t="s">
        <v>191</v>
      </c>
      <c r="D17" t="s">
        <v>191</v>
      </c>
      <c r="E17" t="s">
        <v>191</v>
      </c>
      <c r="F17" t="s">
        <v>191</v>
      </c>
      <c r="G17" t="s">
        <v>191</v>
      </c>
      <c r="H17" t="s">
        <v>191</v>
      </c>
      <c r="I17" t="s">
        <v>191</v>
      </c>
      <c r="J17" t="s">
        <v>191</v>
      </c>
      <c r="K17" t="s">
        <v>191</v>
      </c>
      <c r="L17" t="s">
        <v>191</v>
      </c>
      <c r="M17" t="s">
        <v>191</v>
      </c>
      <c r="N17" t="s">
        <v>191</v>
      </c>
      <c r="O17" t="s">
        <v>191</v>
      </c>
      <c r="P17" t="s">
        <v>191</v>
      </c>
      <c r="Q17" t="s">
        <v>191</v>
      </c>
      <c r="R17" t="s">
        <v>191</v>
      </c>
      <c r="S17" t="s">
        <v>191</v>
      </c>
      <c r="T17" t="s">
        <v>191</v>
      </c>
      <c r="U17" t="s">
        <v>191</v>
      </c>
      <c r="V17" t="s">
        <v>191</v>
      </c>
      <c r="W17" t="s">
        <v>191</v>
      </c>
      <c r="X17" t="s">
        <v>191</v>
      </c>
      <c r="Y17" t="s">
        <v>191</v>
      </c>
      <c r="Z17" s="11" t="s">
        <v>191</v>
      </c>
      <c r="AA17" s="11" t="s">
        <v>191</v>
      </c>
      <c r="AB17">
        <v>15.7159487776486</v>
      </c>
      <c r="AC17">
        <v>0.523864959254955</v>
      </c>
      <c r="AD17" t="s">
        <v>191</v>
      </c>
      <c r="AE17" t="s">
        <v>191</v>
      </c>
      <c r="AF17" t="s">
        <v>191</v>
      </c>
      <c r="AG17" t="s">
        <v>191</v>
      </c>
      <c r="AH17" t="s">
        <v>191</v>
      </c>
      <c r="AI17" t="s">
        <v>191</v>
      </c>
      <c r="AJ17" t="s">
        <v>191</v>
      </c>
      <c r="AK17" t="s">
        <v>191</v>
      </c>
      <c r="AL17" t="s">
        <v>191</v>
      </c>
      <c r="AM17" t="s">
        <v>191</v>
      </c>
    </row>
    <row r="18" spans="1:39">
      <c r="A18">
        <v>18</v>
      </c>
      <c r="B18" s="10" t="s">
        <v>397</v>
      </c>
      <c r="C18" s="10" t="s">
        <v>398</v>
      </c>
      <c r="D18" t="s">
        <v>191</v>
      </c>
      <c r="E18" t="s">
        <v>191</v>
      </c>
      <c r="F18" t="s">
        <v>191</v>
      </c>
      <c r="G18" t="s">
        <v>191</v>
      </c>
      <c r="H18" t="s">
        <v>191</v>
      </c>
      <c r="I18" t="s">
        <v>191</v>
      </c>
      <c r="J18" t="s">
        <v>191</v>
      </c>
      <c r="K18" t="s">
        <v>191</v>
      </c>
      <c r="L18" t="s">
        <v>191</v>
      </c>
      <c r="M18" t="s">
        <v>191</v>
      </c>
      <c r="N18" t="s">
        <v>191</v>
      </c>
      <c r="O18" t="s">
        <v>191</v>
      </c>
      <c r="P18" t="s">
        <v>191</v>
      </c>
      <c r="Q18" t="s">
        <v>191</v>
      </c>
      <c r="R18" t="s">
        <v>191</v>
      </c>
      <c r="S18" t="s">
        <v>191</v>
      </c>
      <c r="T18" t="s">
        <v>191</v>
      </c>
      <c r="U18" t="s">
        <v>191</v>
      </c>
      <c r="V18" t="s">
        <v>191</v>
      </c>
      <c r="W18" t="s">
        <v>191</v>
      </c>
      <c r="X18" t="s">
        <v>191</v>
      </c>
      <c r="Y18" t="s">
        <v>191</v>
      </c>
      <c r="Z18" t="s">
        <v>191</v>
      </c>
      <c r="AA18" t="s">
        <v>191</v>
      </c>
      <c r="AB18" t="s">
        <v>191</v>
      </c>
      <c r="AC18" t="s">
        <v>191</v>
      </c>
      <c r="AD18">
        <v>3000</v>
      </c>
      <c r="AE18">
        <v>2.61</v>
      </c>
      <c r="AF18" t="s">
        <v>191</v>
      </c>
      <c r="AG18" t="s">
        <v>191</v>
      </c>
      <c r="AH18" t="s">
        <v>191</v>
      </c>
      <c r="AI18" t="s">
        <v>191</v>
      </c>
      <c r="AJ18" t="s">
        <v>191</v>
      </c>
      <c r="AK18" t="s">
        <v>191</v>
      </c>
      <c r="AL18" t="s">
        <v>191</v>
      </c>
      <c r="AM18" t="s">
        <v>191</v>
      </c>
    </row>
    <row r="19" spans="1:39">
      <c r="A19" t="s">
        <v>399</v>
      </c>
      <c r="B19" t="s">
        <v>191</v>
      </c>
      <c r="C19" t="s">
        <v>191</v>
      </c>
      <c r="D19" t="s">
        <v>191</v>
      </c>
      <c r="E19" t="s">
        <v>191</v>
      </c>
      <c r="F19" t="s">
        <v>191</v>
      </c>
      <c r="G19" t="s">
        <v>191</v>
      </c>
      <c r="H19" t="s">
        <v>191</v>
      </c>
      <c r="I19" t="s">
        <v>191</v>
      </c>
      <c r="J19" t="s">
        <v>191</v>
      </c>
      <c r="K19" t="s">
        <v>191</v>
      </c>
      <c r="L19" t="s">
        <v>191</v>
      </c>
      <c r="M19" t="s">
        <v>191</v>
      </c>
      <c r="N19" t="s">
        <v>191</v>
      </c>
      <c r="O19" t="s">
        <v>191</v>
      </c>
      <c r="P19" t="s">
        <v>191</v>
      </c>
      <c r="Q19" t="s">
        <v>191</v>
      </c>
      <c r="R19" t="s">
        <v>191</v>
      </c>
      <c r="S19" t="s">
        <v>191</v>
      </c>
      <c r="T19" t="s">
        <v>191</v>
      </c>
      <c r="U19" t="s">
        <v>191</v>
      </c>
      <c r="V19" t="s">
        <v>191</v>
      </c>
      <c r="W19" t="s">
        <v>191</v>
      </c>
      <c r="X19" t="s">
        <v>191</v>
      </c>
      <c r="Y19" t="s">
        <v>191</v>
      </c>
      <c r="Z19" t="s">
        <v>191</v>
      </c>
      <c r="AA19" t="s">
        <v>191</v>
      </c>
      <c r="AB19" s="11" t="s">
        <v>191</v>
      </c>
      <c r="AC19" s="11" t="s">
        <v>191</v>
      </c>
      <c r="AD19" s="12">
        <v>403.448275862069</v>
      </c>
      <c r="AE19" s="12">
        <v>13.448275862069</v>
      </c>
      <c r="AF19" t="s">
        <v>191</v>
      </c>
      <c r="AG19" t="s">
        <v>191</v>
      </c>
      <c r="AH19" t="s">
        <v>191</v>
      </c>
      <c r="AI19" t="s">
        <v>191</v>
      </c>
      <c r="AJ19" t="s">
        <v>191</v>
      </c>
      <c r="AK19" t="s">
        <v>191</v>
      </c>
      <c r="AL19" t="s">
        <v>191</v>
      </c>
      <c r="AM19" t="s">
        <v>191</v>
      </c>
    </row>
    <row r="20" spans="1:39">
      <c r="A20" t="s">
        <v>400</v>
      </c>
      <c r="B20" t="s">
        <v>401</v>
      </c>
      <c r="C20" t="s">
        <v>394</v>
      </c>
      <c r="D20" t="s">
        <v>191</v>
      </c>
      <c r="E20" t="s">
        <v>191</v>
      </c>
      <c r="F20" t="s">
        <v>191</v>
      </c>
      <c r="G20" t="s">
        <v>191</v>
      </c>
      <c r="H20" t="s">
        <v>191</v>
      </c>
      <c r="I20" t="s">
        <v>191</v>
      </c>
      <c r="J20" t="s">
        <v>191</v>
      </c>
      <c r="K20" t="s">
        <v>191</v>
      </c>
      <c r="L20" t="s">
        <v>191</v>
      </c>
      <c r="M20" t="s">
        <v>191</v>
      </c>
      <c r="N20" t="s">
        <v>402</v>
      </c>
      <c r="O20">
        <v>2.2221</v>
      </c>
      <c r="P20" t="s">
        <v>402</v>
      </c>
      <c r="Q20">
        <v>2.184</v>
      </c>
      <c r="R20" t="s">
        <v>191</v>
      </c>
      <c r="S20" t="s">
        <v>191</v>
      </c>
      <c r="T20" t="s">
        <v>191</v>
      </c>
      <c r="U20" t="s">
        <v>191</v>
      </c>
      <c r="V20" t="s">
        <v>191</v>
      </c>
      <c r="W20" t="s">
        <v>191</v>
      </c>
      <c r="X20" t="s">
        <v>191</v>
      </c>
      <c r="Y20" t="s">
        <v>191</v>
      </c>
      <c r="Z20" t="s">
        <v>191</v>
      </c>
      <c r="AA20" t="s">
        <v>191</v>
      </c>
      <c r="AB20" t="s">
        <v>191</v>
      </c>
      <c r="AC20" t="s">
        <v>191</v>
      </c>
      <c r="AD20" t="s">
        <v>191</v>
      </c>
      <c r="AE20" t="s">
        <v>191</v>
      </c>
      <c r="AF20" t="s">
        <v>191</v>
      </c>
      <c r="AG20" t="s">
        <v>191</v>
      </c>
      <c r="AH20" t="s">
        <v>191</v>
      </c>
      <c r="AI20" t="s">
        <v>191</v>
      </c>
      <c r="AJ20" t="s">
        <v>191</v>
      </c>
      <c r="AK20" t="s">
        <v>191</v>
      </c>
      <c r="AL20" t="s">
        <v>191</v>
      </c>
      <c r="AM20" t="s">
        <v>191</v>
      </c>
    </row>
    <row r="21" spans="1:39">
      <c r="A21" t="s">
        <v>403</v>
      </c>
      <c r="B21" t="s">
        <v>191</v>
      </c>
      <c r="C21" t="s">
        <v>191</v>
      </c>
      <c r="D21" t="s">
        <v>191</v>
      </c>
      <c r="E21" t="s">
        <v>191</v>
      </c>
      <c r="F21" t="s">
        <v>191</v>
      </c>
      <c r="G21" t="s">
        <v>191</v>
      </c>
      <c r="H21" t="s">
        <v>191</v>
      </c>
      <c r="I21" t="s">
        <v>191</v>
      </c>
      <c r="J21" t="s">
        <v>191</v>
      </c>
      <c r="K21" t="s">
        <v>191</v>
      </c>
      <c r="L21" s="12" t="s">
        <v>191</v>
      </c>
      <c r="M21" s="12" t="s">
        <v>191</v>
      </c>
      <c r="N21" s="12">
        <v>-11.9256559110753</v>
      </c>
      <c r="O21" s="12">
        <v>-0.238513118221506</v>
      </c>
      <c r="P21">
        <v>153.388278388278</v>
      </c>
      <c r="Q21">
        <v>3.06776556776555</v>
      </c>
      <c r="R21" t="s">
        <v>191</v>
      </c>
      <c r="S21" t="s">
        <v>191</v>
      </c>
      <c r="T21" t="s">
        <v>191</v>
      </c>
      <c r="U21" t="s">
        <v>191</v>
      </c>
      <c r="V21" t="s">
        <v>191</v>
      </c>
      <c r="W21" t="s">
        <v>191</v>
      </c>
      <c r="X21" t="s">
        <v>191</v>
      </c>
      <c r="Y21" t="s">
        <v>191</v>
      </c>
      <c r="Z21" t="s">
        <v>191</v>
      </c>
      <c r="AA21" t="s">
        <v>191</v>
      </c>
      <c r="AB21" t="s">
        <v>191</v>
      </c>
      <c r="AC21" t="s">
        <v>191</v>
      </c>
      <c r="AD21" t="s">
        <v>191</v>
      </c>
      <c r="AE21" t="s">
        <v>191</v>
      </c>
      <c r="AF21" t="s">
        <v>191</v>
      </c>
      <c r="AG21" t="s">
        <v>191</v>
      </c>
      <c r="AH21" t="s">
        <v>191</v>
      </c>
      <c r="AI21" t="s">
        <v>191</v>
      </c>
      <c r="AJ21" t="s">
        <v>191</v>
      </c>
      <c r="AK21" t="s">
        <v>191</v>
      </c>
      <c r="AL21" t="s">
        <v>191</v>
      </c>
      <c r="AM21" t="s">
        <v>191</v>
      </c>
    </row>
    <row r="22" spans="1:39">
      <c r="A22" t="s">
        <v>404</v>
      </c>
      <c r="B22" t="s">
        <v>174</v>
      </c>
      <c r="C22" t="s">
        <v>394</v>
      </c>
      <c r="D22" t="s">
        <v>191</v>
      </c>
      <c r="E22" t="s">
        <v>191</v>
      </c>
      <c r="F22" t="s">
        <v>191</v>
      </c>
      <c r="G22" t="s">
        <v>191</v>
      </c>
      <c r="H22" t="s">
        <v>191</v>
      </c>
      <c r="I22" t="s">
        <v>191</v>
      </c>
      <c r="J22" t="s">
        <v>191</v>
      </c>
      <c r="K22" t="s">
        <v>191</v>
      </c>
      <c r="L22" t="s">
        <v>191</v>
      </c>
      <c r="M22" t="s">
        <v>191</v>
      </c>
      <c r="N22" t="s">
        <v>191</v>
      </c>
      <c r="O22" t="s">
        <v>191</v>
      </c>
      <c r="P22" t="s">
        <v>191</v>
      </c>
      <c r="Q22" t="s">
        <v>191</v>
      </c>
      <c r="R22" t="s">
        <v>191</v>
      </c>
      <c r="S22" t="s">
        <v>191</v>
      </c>
      <c r="T22" t="s">
        <v>405</v>
      </c>
      <c r="U22">
        <v>1.244</v>
      </c>
      <c r="V22" t="s">
        <v>405</v>
      </c>
      <c r="W22">
        <v>1.022</v>
      </c>
      <c r="X22" t="s">
        <v>406</v>
      </c>
      <c r="Y22">
        <v>1.8156</v>
      </c>
      <c r="Z22">
        <v>2000</v>
      </c>
      <c r="AA22">
        <v>4.868</v>
      </c>
      <c r="AB22" t="s">
        <v>191</v>
      </c>
      <c r="AC22" t="s">
        <v>191</v>
      </c>
      <c r="AD22" t="s">
        <v>191</v>
      </c>
      <c r="AE22" t="s">
        <v>191</v>
      </c>
      <c r="AF22" t="s">
        <v>191</v>
      </c>
      <c r="AG22" t="s">
        <v>191</v>
      </c>
      <c r="AH22" t="s">
        <v>191</v>
      </c>
      <c r="AI22" t="s">
        <v>191</v>
      </c>
      <c r="AJ22" t="s">
        <v>191</v>
      </c>
      <c r="AK22" t="s">
        <v>191</v>
      </c>
      <c r="AL22" t="s">
        <v>191</v>
      </c>
      <c r="AM22" t="s">
        <v>191</v>
      </c>
    </row>
    <row r="23" spans="1:39">
      <c r="A23" t="s">
        <v>407</v>
      </c>
      <c r="B23" t="s">
        <v>191</v>
      </c>
      <c r="C23" t="s">
        <v>191</v>
      </c>
      <c r="D23" t="s">
        <v>191</v>
      </c>
      <c r="E23" t="s">
        <v>191</v>
      </c>
      <c r="F23" t="s">
        <v>191</v>
      </c>
      <c r="G23" t="s">
        <v>191</v>
      </c>
      <c r="H23" t="s">
        <v>191</v>
      </c>
      <c r="I23" t="s">
        <v>191</v>
      </c>
      <c r="J23" t="s">
        <v>191</v>
      </c>
      <c r="K23" t="s">
        <v>191</v>
      </c>
      <c r="L23" t="s">
        <v>191</v>
      </c>
      <c r="M23" t="s">
        <v>191</v>
      </c>
      <c r="N23" t="s">
        <v>191</v>
      </c>
      <c r="O23" t="s">
        <v>191</v>
      </c>
      <c r="P23" t="s">
        <v>191</v>
      </c>
      <c r="Q23" t="s">
        <v>191</v>
      </c>
      <c r="R23" s="12" t="s">
        <v>191</v>
      </c>
      <c r="S23" s="12" t="s">
        <v>191</v>
      </c>
      <c r="T23" s="12">
        <v>43.4083601286174</v>
      </c>
      <c r="U23" s="12">
        <v>1.44694533762058</v>
      </c>
      <c r="V23" s="12">
        <v>-135.029354207437</v>
      </c>
      <c r="W23" s="12">
        <v>-4.50097847358122</v>
      </c>
      <c r="X23" s="11">
        <v>12.1172064331349</v>
      </c>
      <c r="Y23" s="11">
        <v>0.605860321656747</v>
      </c>
      <c r="Z23">
        <v>27.4445357436318</v>
      </c>
      <c r="AA23">
        <v>1.37222678718159</v>
      </c>
      <c r="AB23" t="s">
        <v>191</v>
      </c>
      <c r="AC23" t="s">
        <v>191</v>
      </c>
      <c r="AD23" t="s">
        <v>191</v>
      </c>
      <c r="AE23" t="s">
        <v>191</v>
      </c>
      <c r="AF23" t="s">
        <v>191</v>
      </c>
      <c r="AG23" t="s">
        <v>191</v>
      </c>
      <c r="AH23" t="s">
        <v>191</v>
      </c>
      <c r="AI23" t="s">
        <v>191</v>
      </c>
      <c r="AJ23" t="s">
        <v>191</v>
      </c>
      <c r="AK23" t="s">
        <v>191</v>
      </c>
      <c r="AL23" t="s">
        <v>191</v>
      </c>
      <c r="AM23" t="s">
        <v>191</v>
      </c>
    </row>
    <row r="24" spans="1:39">
      <c r="A24" t="s">
        <v>408</v>
      </c>
      <c r="B24" s="10" t="s">
        <v>409</v>
      </c>
      <c r="C24" t="s">
        <v>394</v>
      </c>
      <c r="D24" t="s">
        <v>191</v>
      </c>
      <c r="E24" t="s">
        <v>191</v>
      </c>
      <c r="F24" t="s">
        <v>191</v>
      </c>
      <c r="G24" t="s">
        <v>191</v>
      </c>
      <c r="H24" t="s">
        <v>191</v>
      </c>
      <c r="I24" t="s">
        <v>191</v>
      </c>
      <c r="J24" t="s">
        <v>191</v>
      </c>
      <c r="K24" t="s">
        <v>191</v>
      </c>
      <c r="L24" t="s">
        <v>191</v>
      </c>
      <c r="M24" t="s">
        <v>191</v>
      </c>
      <c r="N24" t="s">
        <v>191</v>
      </c>
      <c r="O24" t="s">
        <v>191</v>
      </c>
      <c r="P24" t="s">
        <v>191</v>
      </c>
      <c r="Q24" t="s">
        <v>191</v>
      </c>
      <c r="R24" t="s">
        <v>402</v>
      </c>
      <c r="S24">
        <v>1.282</v>
      </c>
      <c r="T24" t="s">
        <v>191</v>
      </c>
      <c r="U24" t="s">
        <v>191</v>
      </c>
      <c r="V24" t="s">
        <v>191</v>
      </c>
      <c r="W24" t="s">
        <v>191</v>
      </c>
      <c r="X24" t="s">
        <v>191</v>
      </c>
      <c r="Y24" t="s">
        <v>191</v>
      </c>
      <c r="Z24" t="s">
        <v>191</v>
      </c>
      <c r="AA24" t="s">
        <v>191</v>
      </c>
      <c r="AB24" t="s">
        <v>191</v>
      </c>
      <c r="AC24" t="s">
        <v>191</v>
      </c>
      <c r="AD24" t="s">
        <v>191</v>
      </c>
      <c r="AE24" t="s">
        <v>191</v>
      </c>
      <c r="AF24" t="s">
        <v>191</v>
      </c>
      <c r="AG24" t="s">
        <v>191</v>
      </c>
      <c r="AH24" t="s">
        <v>191</v>
      </c>
      <c r="AI24" t="s">
        <v>191</v>
      </c>
      <c r="AJ24" t="s">
        <v>191</v>
      </c>
      <c r="AK24" t="s">
        <v>191</v>
      </c>
      <c r="AL24" t="s">
        <v>191</v>
      </c>
      <c r="AM24" t="s">
        <v>191</v>
      </c>
    </row>
    <row r="25" spans="1:39">
      <c r="A25">
        <v>25</v>
      </c>
      <c r="B25" s="10" t="s">
        <v>191</v>
      </c>
      <c r="C25" t="s">
        <v>191</v>
      </c>
      <c r="D25" t="s">
        <v>191</v>
      </c>
      <c r="E25" t="s">
        <v>191</v>
      </c>
      <c r="F25" t="s">
        <v>191</v>
      </c>
      <c r="G25" t="s">
        <v>191</v>
      </c>
      <c r="H25" t="s">
        <v>191</v>
      </c>
      <c r="I25" t="s">
        <v>191</v>
      </c>
      <c r="J25" t="s">
        <v>191</v>
      </c>
      <c r="K25" t="s">
        <v>191</v>
      </c>
      <c r="L25" t="s">
        <v>191</v>
      </c>
      <c r="M25" t="s">
        <v>191</v>
      </c>
      <c r="N25" t="s">
        <v>191</v>
      </c>
      <c r="O25" t="s">
        <v>191</v>
      </c>
      <c r="P25" s="12" t="s">
        <v>191</v>
      </c>
      <c r="Q25" s="11" t="s">
        <v>191</v>
      </c>
      <c r="R25">
        <v>-27.3010920436822</v>
      </c>
      <c r="S25">
        <v>-0.546021840873644</v>
      </c>
      <c r="T25" t="s">
        <v>191</v>
      </c>
      <c r="U25" t="s">
        <v>191</v>
      </c>
      <c r="V25" t="s">
        <v>191</v>
      </c>
      <c r="W25" t="s">
        <v>191</v>
      </c>
      <c r="X25" t="s">
        <v>191</v>
      </c>
      <c r="Y25" t="s">
        <v>191</v>
      </c>
      <c r="Z25" t="s">
        <v>191</v>
      </c>
      <c r="AA25" t="s">
        <v>191</v>
      </c>
      <c r="AB25" t="s">
        <v>191</v>
      </c>
      <c r="AC25" t="s">
        <v>191</v>
      </c>
      <c r="AD25" t="s">
        <v>191</v>
      </c>
      <c r="AE25" t="s">
        <v>191</v>
      </c>
      <c r="AF25" t="s">
        <v>191</v>
      </c>
      <c r="AG25" t="s">
        <v>191</v>
      </c>
      <c r="AH25" t="s">
        <v>191</v>
      </c>
      <c r="AI25" t="s">
        <v>191</v>
      </c>
      <c r="AJ25" t="s">
        <v>191</v>
      </c>
      <c r="AK25" t="s">
        <v>191</v>
      </c>
      <c r="AL25" t="s">
        <v>191</v>
      </c>
      <c r="AM25" t="s">
        <v>191</v>
      </c>
    </row>
    <row r="26" spans="1:39">
      <c r="A26" t="s">
        <v>410</v>
      </c>
      <c r="B26" s="10" t="s">
        <v>397</v>
      </c>
      <c r="C26" t="s">
        <v>394</v>
      </c>
      <c r="D26" t="s">
        <v>191</v>
      </c>
      <c r="E26" t="s">
        <v>191</v>
      </c>
      <c r="F26" t="s">
        <v>191</v>
      </c>
      <c r="G26" t="s">
        <v>191</v>
      </c>
      <c r="H26" t="s">
        <v>191</v>
      </c>
      <c r="I26" t="s">
        <v>191</v>
      </c>
      <c r="J26" t="s">
        <v>191</v>
      </c>
      <c r="K26" t="s">
        <v>191</v>
      </c>
      <c r="L26" t="s">
        <v>191</v>
      </c>
      <c r="M26" t="s">
        <v>191</v>
      </c>
      <c r="N26" t="s">
        <v>191</v>
      </c>
      <c r="O26" t="s">
        <v>191</v>
      </c>
      <c r="P26" t="s">
        <v>191</v>
      </c>
      <c r="Q26" t="s">
        <v>191</v>
      </c>
      <c r="R26" t="s">
        <v>191</v>
      </c>
      <c r="S26" t="s">
        <v>191</v>
      </c>
      <c r="T26" t="s">
        <v>191</v>
      </c>
      <c r="U26" t="s">
        <v>191</v>
      </c>
      <c r="V26" t="s">
        <v>191</v>
      </c>
      <c r="W26" t="s">
        <v>191</v>
      </c>
      <c r="X26" t="s">
        <v>191</v>
      </c>
      <c r="Y26" t="s">
        <v>191</v>
      </c>
      <c r="Z26" t="s">
        <v>191</v>
      </c>
      <c r="AA26" t="s">
        <v>191</v>
      </c>
      <c r="AB26" t="s">
        <v>191</v>
      </c>
      <c r="AC26" t="s">
        <v>191</v>
      </c>
      <c r="AD26" t="s">
        <v>191</v>
      </c>
      <c r="AE26" t="s">
        <v>191</v>
      </c>
      <c r="AF26" t="s">
        <v>411</v>
      </c>
      <c r="AG26" t="s">
        <v>412</v>
      </c>
      <c r="AH26" t="s">
        <v>191</v>
      </c>
      <c r="AI26" t="s">
        <v>191</v>
      </c>
      <c r="AJ26" t="s">
        <v>191</v>
      </c>
      <c r="AK26" t="s">
        <v>191</v>
      </c>
      <c r="AL26" t="s">
        <v>191</v>
      </c>
      <c r="AM26" t="s">
        <v>191</v>
      </c>
    </row>
    <row r="27" spans="1:39">
      <c r="A27" t="s">
        <v>413</v>
      </c>
      <c r="B27" t="s">
        <v>191</v>
      </c>
      <c r="C27" t="s">
        <v>191</v>
      </c>
      <c r="D27" s="13" t="s">
        <v>191</v>
      </c>
      <c r="E27" s="13" t="s">
        <v>191</v>
      </c>
      <c r="F27" t="s">
        <v>191</v>
      </c>
      <c r="G27" t="s">
        <v>191</v>
      </c>
      <c r="H27" t="s">
        <v>191</v>
      </c>
      <c r="I27" t="s">
        <v>191</v>
      </c>
      <c r="J27" t="s">
        <v>191</v>
      </c>
      <c r="K27" t="s">
        <v>191</v>
      </c>
      <c r="L27" t="s">
        <v>191</v>
      </c>
      <c r="M27" t="s">
        <v>191</v>
      </c>
      <c r="N27" t="s">
        <v>191</v>
      </c>
      <c r="O27" t="s">
        <v>191</v>
      </c>
      <c r="P27" t="s">
        <v>191</v>
      </c>
      <c r="Q27" t="s">
        <v>191</v>
      </c>
      <c r="R27" t="s">
        <v>191</v>
      </c>
      <c r="S27" t="s">
        <v>191</v>
      </c>
      <c r="T27" t="s">
        <v>191</v>
      </c>
      <c r="U27" t="s">
        <v>191</v>
      </c>
      <c r="V27" t="s">
        <v>191</v>
      </c>
      <c r="W27" t="s">
        <v>191</v>
      </c>
      <c r="X27" t="s">
        <v>191</v>
      </c>
      <c r="Y27" t="s">
        <v>191</v>
      </c>
      <c r="Z27" t="s">
        <v>191</v>
      </c>
      <c r="AA27" t="s">
        <v>191</v>
      </c>
      <c r="AB27" t="s">
        <v>191</v>
      </c>
      <c r="AC27" t="s">
        <v>191</v>
      </c>
      <c r="AD27" s="11" t="s">
        <v>191</v>
      </c>
      <c r="AE27" s="11" t="s">
        <v>191</v>
      </c>
      <c r="AF27">
        <v>444.591875500629</v>
      </c>
      <c r="AG27">
        <v>8.87408933134989</v>
      </c>
      <c r="AH27" t="s">
        <v>191</v>
      </c>
      <c r="AI27" t="s">
        <v>191</v>
      </c>
      <c r="AJ27" t="s">
        <v>191</v>
      </c>
      <c r="AK27" t="s">
        <v>191</v>
      </c>
      <c r="AL27" t="s">
        <v>191</v>
      </c>
      <c r="AM27" t="s">
        <v>191</v>
      </c>
    </row>
    <row r="28" spans="1:39">
      <c r="A28" t="s">
        <v>414</v>
      </c>
      <c r="B28" t="s">
        <v>415</v>
      </c>
      <c r="C28" t="s">
        <v>416</v>
      </c>
      <c r="D28" s="13">
        <v>13000</v>
      </c>
      <c r="E28" s="13" t="s">
        <v>191</v>
      </c>
      <c r="F28" s="13">
        <v>12000</v>
      </c>
      <c r="G28" s="13" t="s">
        <v>191</v>
      </c>
      <c r="H28" s="13" t="s">
        <v>191</v>
      </c>
      <c r="I28" s="13" t="s">
        <v>191</v>
      </c>
      <c r="J28" s="13" t="s">
        <v>191</v>
      </c>
      <c r="K28" s="13" t="s">
        <v>191</v>
      </c>
      <c r="L28" s="13" t="s">
        <v>191</v>
      </c>
      <c r="M28" s="13" t="s">
        <v>191</v>
      </c>
      <c r="N28" s="13">
        <v>5000</v>
      </c>
      <c r="O28" s="13" t="s">
        <v>191</v>
      </c>
      <c r="P28" s="13">
        <v>5000</v>
      </c>
      <c r="Q28" s="13" t="s">
        <v>191</v>
      </c>
      <c r="R28" s="13">
        <v>5000</v>
      </c>
      <c r="S28" s="13" t="s">
        <v>191</v>
      </c>
      <c r="T28" s="13">
        <v>3000</v>
      </c>
      <c r="U28" s="13" t="s">
        <v>191</v>
      </c>
      <c r="V28" s="13">
        <v>3000</v>
      </c>
      <c r="W28" s="13" t="s">
        <v>191</v>
      </c>
      <c r="X28" s="13">
        <v>2000</v>
      </c>
      <c r="Y28" s="13" t="s">
        <v>191</v>
      </c>
      <c r="Z28" s="13">
        <v>2000</v>
      </c>
      <c r="AA28" s="13" t="s">
        <v>191</v>
      </c>
      <c r="AB28" s="13">
        <v>3000</v>
      </c>
      <c r="AC28" s="13" t="s">
        <v>191</v>
      </c>
      <c r="AD28" s="13" t="s">
        <v>191</v>
      </c>
      <c r="AE28" s="13" t="s">
        <v>191</v>
      </c>
      <c r="AF28" s="13">
        <v>19308</v>
      </c>
      <c r="AG28" s="13" t="s">
        <v>191</v>
      </c>
      <c r="AH28">
        <v>14000</v>
      </c>
      <c r="AI28" t="s">
        <v>191</v>
      </c>
      <c r="AJ28" t="s">
        <v>191</v>
      </c>
      <c r="AK28" t="s">
        <v>191</v>
      </c>
      <c r="AL28" t="s">
        <v>191</v>
      </c>
      <c r="AM28" t="s">
        <v>191</v>
      </c>
    </row>
    <row r="29" spans="1:39">
      <c r="A29" t="s">
        <v>417</v>
      </c>
      <c r="B29" s="10" t="s">
        <v>418</v>
      </c>
      <c r="C29" s="10" t="s">
        <v>419</v>
      </c>
      <c r="D29">
        <v>2031.05</v>
      </c>
      <c r="E29" t="s">
        <v>420</v>
      </c>
      <c r="F29" t="s">
        <v>421</v>
      </c>
      <c r="G29" t="s">
        <v>422</v>
      </c>
      <c r="H29" t="s">
        <v>191</v>
      </c>
      <c r="I29" t="s">
        <v>191</v>
      </c>
      <c r="J29" t="s">
        <v>191</v>
      </c>
      <c r="K29" t="s">
        <v>191</v>
      </c>
      <c r="L29" t="s">
        <v>191</v>
      </c>
      <c r="M29" t="s">
        <v>191</v>
      </c>
      <c r="N29">
        <v>-19.41</v>
      </c>
      <c r="O29">
        <v>-0.24</v>
      </c>
      <c r="P29">
        <v>145.67</v>
      </c>
      <c r="Q29" t="s">
        <v>423</v>
      </c>
      <c r="R29">
        <v>-34.76</v>
      </c>
      <c r="S29">
        <v>-0.55</v>
      </c>
      <c r="T29">
        <v>39.75</v>
      </c>
      <c r="U29" t="s">
        <v>424</v>
      </c>
      <c r="V29">
        <v>-139.32</v>
      </c>
      <c r="W29">
        <v>-4.5</v>
      </c>
      <c r="X29">
        <v>42.09</v>
      </c>
      <c r="Y29" t="s">
        <v>425</v>
      </c>
      <c r="Z29">
        <v>24.4</v>
      </c>
      <c r="AA29" t="s">
        <v>426</v>
      </c>
      <c r="AB29">
        <v>15.72</v>
      </c>
      <c r="AC29" t="s">
        <v>427</v>
      </c>
      <c r="AD29" t="s">
        <v>191</v>
      </c>
      <c r="AE29" t="s">
        <v>191</v>
      </c>
      <c r="AF29" t="s">
        <v>428</v>
      </c>
      <c r="AG29">
        <v>3.44</v>
      </c>
      <c r="AH29" t="s">
        <v>429</v>
      </c>
      <c r="AI29">
        <v>4.79</v>
      </c>
      <c r="AJ29" t="s">
        <v>191</v>
      </c>
      <c r="AK29" t="s">
        <v>191</v>
      </c>
      <c r="AL29" t="s">
        <v>191</v>
      </c>
      <c r="AM29" t="s">
        <v>191</v>
      </c>
    </row>
    <row r="30" spans="1:39">
      <c r="A30">
        <v>28</v>
      </c>
      <c r="B30">
        <v>20200205</v>
      </c>
      <c r="C30" t="s">
        <v>398</v>
      </c>
      <c r="D30" t="s">
        <v>191</v>
      </c>
      <c r="E30" t="s">
        <v>191</v>
      </c>
      <c r="F30">
        <v>10000</v>
      </c>
      <c r="G30">
        <v>0.9323</v>
      </c>
      <c r="H30">
        <v>10000</v>
      </c>
      <c r="I30">
        <v>1.2419</v>
      </c>
      <c r="J30">
        <v>10000</v>
      </c>
      <c r="K30">
        <v>1.576</v>
      </c>
      <c r="L30" t="s">
        <v>191</v>
      </c>
      <c r="M30" t="s">
        <v>191</v>
      </c>
      <c r="N30" t="s">
        <v>191</v>
      </c>
      <c r="O30" t="s">
        <v>191</v>
      </c>
      <c r="P30" t="s">
        <v>191</v>
      </c>
      <c r="Q30" t="s">
        <v>191</v>
      </c>
      <c r="R30" t="s">
        <v>191</v>
      </c>
      <c r="S30" t="s">
        <v>191</v>
      </c>
      <c r="T30" t="s">
        <v>191</v>
      </c>
      <c r="U30" t="s">
        <v>191</v>
      </c>
      <c r="V30" t="s">
        <v>191</v>
      </c>
      <c r="W30" t="s">
        <v>191</v>
      </c>
      <c r="X30" t="s">
        <v>191</v>
      </c>
      <c r="Y30" t="s">
        <v>191</v>
      </c>
      <c r="Z30" t="s">
        <v>191</v>
      </c>
      <c r="AA30" t="s">
        <v>191</v>
      </c>
      <c r="AB30" t="s">
        <v>191</v>
      </c>
      <c r="AC30" t="s">
        <v>191</v>
      </c>
      <c r="AD30" t="s">
        <v>191</v>
      </c>
      <c r="AE30" t="s">
        <v>191</v>
      </c>
      <c r="AF30">
        <v>10000</v>
      </c>
      <c r="AG30" t="s">
        <v>430</v>
      </c>
      <c r="AH30" t="s">
        <v>191</v>
      </c>
      <c r="AI30" t="s">
        <v>191</v>
      </c>
      <c r="AJ30" t="s">
        <v>191</v>
      </c>
      <c r="AK30" t="s">
        <v>191</v>
      </c>
      <c r="AL30" t="s">
        <v>191</v>
      </c>
      <c r="AM30" t="s">
        <v>191</v>
      </c>
    </row>
    <row r="31" spans="1:39">
      <c r="A31">
        <v>29</v>
      </c>
      <c r="B31" t="s">
        <v>191</v>
      </c>
      <c r="C31" t="s">
        <v>191</v>
      </c>
      <c r="D31" t="s">
        <v>191</v>
      </c>
      <c r="E31" t="s">
        <v>191</v>
      </c>
      <c r="F31" s="12">
        <v>714.362329722192</v>
      </c>
      <c r="G31" s="12">
        <v>7.14362329722192</v>
      </c>
      <c r="H31" s="12">
        <v>438.843707222804</v>
      </c>
      <c r="I31" s="12">
        <v>4.38843707222804</v>
      </c>
      <c r="J31" s="12">
        <v>513.959390862944</v>
      </c>
      <c r="K31" s="12">
        <v>5.13959390862944</v>
      </c>
      <c r="L31" t="s">
        <v>191</v>
      </c>
      <c r="M31" t="s">
        <v>191</v>
      </c>
      <c r="N31" t="s">
        <v>191</v>
      </c>
      <c r="O31" t="s">
        <v>191</v>
      </c>
      <c r="P31" t="s">
        <v>191</v>
      </c>
      <c r="Q31" t="s">
        <v>191</v>
      </c>
      <c r="R31" t="s">
        <v>191</v>
      </c>
      <c r="S31" t="s">
        <v>191</v>
      </c>
      <c r="T31" t="s">
        <v>191</v>
      </c>
      <c r="U31" t="s">
        <v>191</v>
      </c>
      <c r="V31" t="s">
        <v>191</v>
      </c>
      <c r="W31" t="s">
        <v>191</v>
      </c>
      <c r="X31" t="s">
        <v>191</v>
      </c>
      <c r="Y31" t="s">
        <v>191</v>
      </c>
      <c r="Z31" t="s">
        <v>191</v>
      </c>
      <c r="AA31" t="s">
        <v>191</v>
      </c>
      <c r="AB31" t="s">
        <v>191</v>
      </c>
      <c r="AC31" t="s">
        <v>191</v>
      </c>
      <c r="AD31" s="12" t="s">
        <v>191</v>
      </c>
      <c r="AE31" s="12" t="s">
        <v>191</v>
      </c>
      <c r="AF31" s="12">
        <v>277.547771770659</v>
      </c>
      <c r="AG31" s="12">
        <v>2.77547771770659</v>
      </c>
      <c r="AH31" t="s">
        <v>191</v>
      </c>
      <c r="AI31" t="s">
        <v>191</v>
      </c>
      <c r="AJ31" t="s">
        <v>191</v>
      </c>
      <c r="AK31" t="s">
        <v>191</v>
      </c>
      <c r="AL31" t="s">
        <v>191</v>
      </c>
      <c r="AM31" t="s">
        <v>191</v>
      </c>
    </row>
    <row r="32" spans="1:39">
      <c r="A32" t="s">
        <v>431</v>
      </c>
      <c r="B32" t="s">
        <v>432</v>
      </c>
      <c r="C32" t="s">
        <v>398</v>
      </c>
      <c r="D32" t="s">
        <v>191</v>
      </c>
      <c r="E32" t="s">
        <v>191</v>
      </c>
      <c r="F32" t="s">
        <v>191</v>
      </c>
      <c r="G32" t="s">
        <v>191</v>
      </c>
      <c r="H32" t="s">
        <v>191</v>
      </c>
      <c r="I32" t="s">
        <v>191</v>
      </c>
      <c r="J32" t="s">
        <v>191</v>
      </c>
      <c r="K32" t="s">
        <v>191</v>
      </c>
      <c r="L32" t="s">
        <v>433</v>
      </c>
      <c r="M32" t="s">
        <v>191</v>
      </c>
      <c r="N32" t="s">
        <v>191</v>
      </c>
      <c r="O32" t="s">
        <v>191</v>
      </c>
      <c r="P32" t="s">
        <v>191</v>
      </c>
      <c r="Q32" t="s">
        <v>191</v>
      </c>
      <c r="R32" t="s">
        <v>191</v>
      </c>
      <c r="S32" t="s">
        <v>191</v>
      </c>
      <c r="T32" t="s">
        <v>191</v>
      </c>
      <c r="U32" t="s">
        <v>191</v>
      </c>
      <c r="V32" t="s">
        <v>191</v>
      </c>
      <c r="W32" t="s">
        <v>191</v>
      </c>
      <c r="X32" t="s">
        <v>191</v>
      </c>
      <c r="Y32" t="s">
        <v>191</v>
      </c>
      <c r="Z32" t="s">
        <v>191</v>
      </c>
      <c r="AA32" t="s">
        <v>191</v>
      </c>
      <c r="AB32" t="s">
        <v>191</v>
      </c>
      <c r="AC32" t="s">
        <v>191</v>
      </c>
      <c r="AD32" t="s">
        <v>191</v>
      </c>
      <c r="AE32" t="s">
        <v>191</v>
      </c>
      <c r="AF32" t="s">
        <v>191</v>
      </c>
      <c r="AG32" t="s">
        <v>191</v>
      </c>
      <c r="AH32" t="s">
        <v>191</v>
      </c>
      <c r="AI32" t="s">
        <v>191</v>
      </c>
      <c r="AJ32" t="s">
        <v>191</v>
      </c>
      <c r="AK32" t="s">
        <v>191</v>
      </c>
      <c r="AL32" t="s">
        <v>191</v>
      </c>
      <c r="AM32" t="s">
        <v>191</v>
      </c>
    </row>
    <row r="33" spans="1:39">
      <c r="A33" t="s">
        <v>434</v>
      </c>
      <c r="B33" t="s">
        <v>191</v>
      </c>
      <c r="C33" t="s">
        <v>191</v>
      </c>
      <c r="D33" t="s">
        <v>191</v>
      </c>
      <c r="E33" t="s">
        <v>191</v>
      </c>
      <c r="F33" t="s">
        <v>191</v>
      </c>
      <c r="G33" t="s">
        <v>191</v>
      </c>
      <c r="H33" t="s">
        <v>191</v>
      </c>
      <c r="I33" t="s">
        <v>191</v>
      </c>
      <c r="J33" t="s">
        <v>191</v>
      </c>
      <c r="K33" t="s">
        <v>191</v>
      </c>
      <c r="L33" t="s">
        <v>191</v>
      </c>
      <c r="M33" t="s">
        <v>191</v>
      </c>
      <c r="N33" t="s">
        <v>191</v>
      </c>
      <c r="O33" t="s">
        <v>191</v>
      </c>
      <c r="P33" t="s">
        <v>191</v>
      </c>
      <c r="Q33" t="s">
        <v>191</v>
      </c>
      <c r="R33" t="s">
        <v>191</v>
      </c>
      <c r="S33" t="s">
        <v>191</v>
      </c>
      <c r="T33" t="s">
        <v>191</v>
      </c>
      <c r="U33" t="s">
        <v>191</v>
      </c>
      <c r="V33" t="s">
        <v>191</v>
      </c>
      <c r="W33" t="s">
        <v>191</v>
      </c>
      <c r="X33" t="s">
        <v>191</v>
      </c>
      <c r="Y33" t="s">
        <v>191</v>
      </c>
      <c r="Z33" t="s">
        <v>191</v>
      </c>
      <c r="AA33" t="s">
        <v>191</v>
      </c>
      <c r="AB33" t="s">
        <v>191</v>
      </c>
      <c r="AC33" t="s">
        <v>191</v>
      </c>
      <c r="AD33" t="s">
        <v>191</v>
      </c>
      <c r="AE33" t="s">
        <v>191</v>
      </c>
      <c r="AF33" t="s">
        <v>191</v>
      </c>
      <c r="AG33" t="s">
        <v>191</v>
      </c>
      <c r="AH33" t="s">
        <v>191</v>
      </c>
      <c r="AI33" t="s">
        <v>191</v>
      </c>
      <c r="AJ33" t="s">
        <v>191</v>
      </c>
      <c r="AK33" t="s">
        <v>191</v>
      </c>
      <c r="AL33" t="s">
        <v>191</v>
      </c>
      <c r="AM33" t="s">
        <v>191</v>
      </c>
    </row>
    <row r="34" spans="1:39">
      <c r="A34" t="s">
        <v>191</v>
      </c>
      <c r="B34" t="s">
        <v>191</v>
      </c>
      <c r="C34" t="s">
        <v>191</v>
      </c>
      <c r="D34" t="s">
        <v>191</v>
      </c>
      <c r="E34" t="s">
        <v>191</v>
      </c>
      <c r="F34" t="s">
        <v>191</v>
      </c>
      <c r="G34" t="s">
        <v>191</v>
      </c>
      <c r="H34" t="s">
        <v>191</v>
      </c>
      <c r="I34" t="s">
        <v>191</v>
      </c>
      <c r="J34" t="s">
        <v>191</v>
      </c>
      <c r="K34" t="s">
        <v>191</v>
      </c>
      <c r="L34" t="s">
        <v>191</v>
      </c>
      <c r="M34" t="s">
        <v>191</v>
      </c>
      <c r="N34" t="s">
        <v>191</v>
      </c>
      <c r="O34" t="s">
        <v>191</v>
      </c>
      <c r="P34" t="s">
        <v>191</v>
      </c>
      <c r="Q34" t="s">
        <v>191</v>
      </c>
      <c r="R34" t="s">
        <v>191</v>
      </c>
      <c r="S34" t="s">
        <v>191</v>
      </c>
      <c r="T34" t="s">
        <v>191</v>
      </c>
      <c r="U34" t="s">
        <v>191</v>
      </c>
      <c r="V34" t="s">
        <v>191</v>
      </c>
      <c r="W34" t="s">
        <v>191</v>
      </c>
      <c r="X34" t="s">
        <v>191</v>
      </c>
      <c r="Y34" t="s">
        <v>191</v>
      </c>
      <c r="Z34" t="s">
        <v>191</v>
      </c>
      <c r="AA34" t="s">
        <v>191</v>
      </c>
      <c r="AB34" t="s">
        <v>191</v>
      </c>
      <c r="AC34" t="s">
        <v>191</v>
      </c>
      <c r="AD34" t="s">
        <v>191</v>
      </c>
      <c r="AE34" t="s">
        <v>191</v>
      </c>
      <c r="AF34" t="s">
        <v>191</v>
      </c>
      <c r="AG34" t="s">
        <v>191</v>
      </c>
      <c r="AH34" t="s">
        <v>191</v>
      </c>
      <c r="AI34" t="s">
        <v>191</v>
      </c>
      <c r="AJ34" t="s">
        <v>191</v>
      </c>
      <c r="AK34" t="s">
        <v>191</v>
      </c>
      <c r="AL34" t="s">
        <v>191</v>
      </c>
      <c r="AM34" t="s">
        <v>191</v>
      </c>
    </row>
    <row r="37" spans="4:4">
      <c r="D37" s="14"/>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fRule type="cellIs" dxfId="6" priority="6229" stopIfTrue="1" operator="greaterThan">
      <formula>0</formula>
    </cfRule>
    <cfRule type="cellIs" dxfId="7" priority="6230" stopIfTrue="1" operator="lessThan">
      <formula>0</formula>
    </cfRule>
    <cfRule type="cellIs" dxfId="6" priority="6249" stopIfTrue="1" operator="greaterThan">
      <formula>0</formula>
    </cfRule>
    <cfRule type="cellIs" dxfId="7" priority="6250" stopIfTrue="1" operator="lessThan">
      <formula>0</formula>
    </cfRule>
    <cfRule type="cellIs" dxfId="6" priority="6269" stopIfTrue="1" operator="greaterThan">
      <formula>0</formula>
    </cfRule>
    <cfRule type="cellIs" dxfId="7" priority="6270" stopIfTrue="1" operator="lessThan">
      <formula>0</formula>
    </cfRule>
    <cfRule type="cellIs" dxfId="6" priority="6289" stopIfTrue="1" operator="greaterThan">
      <formula>0</formula>
    </cfRule>
    <cfRule type="cellIs" dxfId="7" priority="6290" stopIfTrue="1" operator="lessThan">
      <formula>0</formula>
    </cfRule>
    <cfRule type="cellIs" dxfId="6" priority="6309" stopIfTrue="1" operator="greaterThan">
      <formula>0</formula>
    </cfRule>
    <cfRule type="cellIs" dxfId="7" priority="6310" stopIfTrue="1" operator="lessThan">
      <formula>0</formula>
    </cfRule>
    <cfRule type="cellIs" dxfId="6" priority="6329" stopIfTrue="1" operator="greaterThan">
      <formula>0</formula>
    </cfRule>
    <cfRule type="cellIs" dxfId="7" priority="6330" stopIfTrue="1" operator="lessThan">
      <formula>0</formula>
    </cfRule>
    <cfRule type="cellIs" dxfId="6" priority="6349" stopIfTrue="1" operator="greaterThan">
      <formula>0</formula>
    </cfRule>
    <cfRule type="cellIs" dxfId="7" priority="6350" stopIfTrue="1" operator="lessThan">
      <formula>0</formula>
    </cfRule>
    <cfRule type="cellIs" dxfId="6" priority="6417" stopIfTrue="1" operator="greaterThan">
      <formula>0</formula>
    </cfRule>
    <cfRule type="cellIs" dxfId="7" priority="6418" stopIfTrue="1" operator="lessThan">
      <formula>0</formula>
    </cfRule>
    <cfRule type="cellIs" dxfId="6" priority="6485" stopIfTrue="1" operator="greaterThan">
      <formula>0</formula>
    </cfRule>
    <cfRule type="cellIs" dxfId="7" priority="6486" stopIfTrue="1" operator="lessThan">
      <formula>0</formula>
    </cfRule>
    <cfRule type="cellIs" dxfId="6" priority="6553" stopIfTrue="1" operator="greaterThan">
      <formula>0</formula>
    </cfRule>
    <cfRule type="cellIs" dxfId="7" priority="6554" stopIfTrue="1" operator="lessThan">
      <formula>0</formula>
    </cfRule>
    <cfRule type="cellIs" dxfId="6" priority="6621" stopIfTrue="1" operator="greaterThan">
      <formula>0</formula>
    </cfRule>
    <cfRule type="cellIs" dxfId="7" priority="6622" stopIfTrue="1" operator="lessThan">
      <formula>0</formula>
    </cfRule>
    <cfRule type="cellIs" dxfId="6" priority="6689" stopIfTrue="1" operator="greaterThan">
      <formula>0</formula>
    </cfRule>
    <cfRule type="cellIs" dxfId="7" priority="669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fRule type="cellIs" dxfId="6" priority="6231" stopIfTrue="1" operator="greaterThan">
      <formula>0</formula>
    </cfRule>
    <cfRule type="cellIs" dxfId="7" priority="6232" stopIfTrue="1" operator="lessThan">
      <formula>0</formula>
    </cfRule>
    <cfRule type="cellIs" dxfId="6" priority="6251" stopIfTrue="1" operator="greaterThan">
      <formula>0</formula>
    </cfRule>
    <cfRule type="cellIs" dxfId="7" priority="6252" stopIfTrue="1" operator="lessThan">
      <formula>0</formula>
    </cfRule>
    <cfRule type="cellIs" dxfId="6" priority="6271" stopIfTrue="1" operator="greaterThan">
      <formula>0</formula>
    </cfRule>
    <cfRule type="cellIs" dxfId="7" priority="6272" stopIfTrue="1" operator="lessThan">
      <formula>0</formula>
    </cfRule>
    <cfRule type="cellIs" dxfId="6" priority="6291" stopIfTrue="1" operator="greaterThan">
      <formula>0</formula>
    </cfRule>
    <cfRule type="cellIs" dxfId="7" priority="6292" stopIfTrue="1" operator="lessThan">
      <formula>0</formula>
    </cfRule>
    <cfRule type="cellIs" dxfId="6" priority="6311" stopIfTrue="1" operator="greaterThan">
      <formula>0</formula>
    </cfRule>
    <cfRule type="cellIs" dxfId="7" priority="6312" stopIfTrue="1" operator="lessThan">
      <formula>0</formula>
    </cfRule>
    <cfRule type="cellIs" dxfId="6" priority="6331" stopIfTrue="1" operator="greaterThan">
      <formula>0</formula>
    </cfRule>
    <cfRule type="cellIs" dxfId="7" priority="6332" stopIfTrue="1" operator="lessThan">
      <formula>0</formula>
    </cfRule>
    <cfRule type="cellIs" dxfId="6" priority="6351" stopIfTrue="1" operator="greaterThan">
      <formula>0</formula>
    </cfRule>
    <cfRule type="cellIs" dxfId="7" priority="6352" stopIfTrue="1" operator="lessThan">
      <formula>0</formula>
    </cfRule>
    <cfRule type="cellIs" dxfId="6" priority="6419" stopIfTrue="1" operator="greaterThan">
      <formula>0</formula>
    </cfRule>
    <cfRule type="cellIs" dxfId="7" priority="6420" stopIfTrue="1" operator="lessThan">
      <formula>0</formula>
    </cfRule>
    <cfRule type="cellIs" dxfId="6" priority="6487" stopIfTrue="1" operator="greaterThan">
      <formula>0</formula>
    </cfRule>
    <cfRule type="cellIs" dxfId="7" priority="6488" stopIfTrue="1" operator="lessThan">
      <formula>0</formula>
    </cfRule>
    <cfRule type="cellIs" dxfId="6" priority="6555" stopIfTrue="1" operator="greaterThan">
      <formula>0</formula>
    </cfRule>
    <cfRule type="cellIs" dxfId="7" priority="6556" stopIfTrue="1" operator="lessThan">
      <formula>0</formula>
    </cfRule>
    <cfRule type="cellIs" dxfId="6" priority="6623" stopIfTrue="1" operator="greaterThan">
      <formula>0</formula>
    </cfRule>
    <cfRule type="cellIs" dxfId="7" priority="6624" stopIfTrue="1" operator="lessThan">
      <formula>0</formula>
    </cfRule>
    <cfRule type="cellIs" dxfId="6" priority="6691" stopIfTrue="1" operator="greaterThan">
      <formula>0</formula>
    </cfRule>
    <cfRule type="cellIs" dxfId="7" priority="669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fRule type="cellIs" dxfId="6" priority="6361" stopIfTrue="1" operator="greaterThan">
      <formula>0</formula>
    </cfRule>
    <cfRule type="cellIs" dxfId="7" priority="6362" stopIfTrue="1" operator="lessThan">
      <formula>0</formula>
    </cfRule>
    <cfRule type="cellIs" dxfId="6" priority="6429" stopIfTrue="1" operator="greaterThan">
      <formula>0</formula>
    </cfRule>
    <cfRule type="cellIs" dxfId="7" priority="6430" stopIfTrue="1" operator="lessThan">
      <formula>0</formula>
    </cfRule>
    <cfRule type="cellIs" dxfId="6" priority="6497" stopIfTrue="1" operator="greaterThan">
      <formula>0</formula>
    </cfRule>
    <cfRule type="cellIs" dxfId="7" priority="6498" stopIfTrue="1" operator="lessThan">
      <formula>0</formula>
    </cfRule>
    <cfRule type="cellIs" dxfId="6" priority="6565" stopIfTrue="1" operator="greaterThan">
      <formula>0</formula>
    </cfRule>
    <cfRule type="cellIs" dxfId="7" priority="6566" stopIfTrue="1" operator="lessThan">
      <formula>0</formula>
    </cfRule>
    <cfRule type="cellIs" dxfId="6" priority="6633" stopIfTrue="1" operator="greaterThan">
      <formula>0</formula>
    </cfRule>
    <cfRule type="cellIs" dxfId="7" priority="6634" stopIfTrue="1" operator="lessThan">
      <formula>0</formula>
    </cfRule>
  </conditionalFormatting>
  <conditionalFormatting sqref="G4:K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G4">
    <cfRule type="cellIs" dxfId="6" priority="6363" stopIfTrue="1" operator="greaterThan">
      <formula>0</formula>
    </cfRule>
    <cfRule type="cellIs" dxfId="7" priority="6364" stopIfTrue="1" operator="lessThan">
      <formula>0</formula>
    </cfRule>
    <cfRule type="cellIs" dxfId="6" priority="6431" stopIfTrue="1" operator="greaterThan">
      <formula>0</formula>
    </cfRule>
    <cfRule type="cellIs" dxfId="7" priority="6432" stopIfTrue="1" operator="lessThan">
      <formula>0</formula>
    </cfRule>
    <cfRule type="cellIs" dxfId="6" priority="6499" stopIfTrue="1" operator="greaterThan">
      <formula>0</formula>
    </cfRule>
    <cfRule type="cellIs" dxfId="7" priority="6500" stopIfTrue="1" operator="lessThan">
      <formula>0</formula>
    </cfRule>
    <cfRule type="cellIs" dxfId="6" priority="6567" stopIfTrue="1" operator="greaterThan">
      <formula>0</formula>
    </cfRule>
    <cfRule type="cellIs" dxfId="7" priority="6568" stopIfTrue="1" operator="lessThan">
      <formula>0</formula>
    </cfRule>
    <cfRule type="cellIs" dxfId="6" priority="6635" stopIfTrue="1" operator="greaterThan">
      <formula>0</formula>
    </cfRule>
    <cfRule type="cellIs" dxfId="7" priority="6636" stopIfTrue="1" operator="lessThan">
      <formula>0</formula>
    </cfRule>
  </conditionalFormatting>
  <conditionalFormatting sqref="H4">
    <cfRule type="cellIs" dxfId="6" priority="6373" stopIfTrue="1" operator="greaterThan">
      <formula>0</formula>
    </cfRule>
    <cfRule type="cellIs" dxfId="7" priority="6374" stopIfTrue="1" operator="lessThan">
      <formula>0</formula>
    </cfRule>
    <cfRule type="cellIs" dxfId="6" priority="6441" stopIfTrue="1" operator="greaterThan">
      <formula>0</formula>
    </cfRule>
    <cfRule type="cellIs" dxfId="7" priority="6442" stopIfTrue="1" operator="lessThan">
      <formula>0</formula>
    </cfRule>
    <cfRule type="cellIs" dxfId="6" priority="6509" stopIfTrue="1" operator="greaterThan">
      <formula>0</formula>
    </cfRule>
    <cfRule type="cellIs" dxfId="7" priority="6510" stopIfTrue="1" operator="lessThan">
      <formula>0</formula>
    </cfRule>
    <cfRule type="cellIs" dxfId="6" priority="6577" stopIfTrue="1" operator="greaterThan">
      <formula>0</formula>
    </cfRule>
    <cfRule type="cellIs" dxfId="7" priority="6578" stopIfTrue="1" operator="lessThan">
      <formula>0</formula>
    </cfRule>
    <cfRule type="cellIs" dxfId="6" priority="6645" stopIfTrue="1" operator="greaterThan">
      <formula>0</formula>
    </cfRule>
    <cfRule type="cellIs" dxfId="7" priority="6646" stopIfTrue="1" operator="lessThan">
      <formula>0</formula>
    </cfRule>
  </conditionalFormatting>
  <conditionalFormatting sqref="I4">
    <cfRule type="cellIs" dxfId="6" priority="6375" stopIfTrue="1" operator="greaterThan">
      <formula>0</formula>
    </cfRule>
    <cfRule type="cellIs" dxfId="7" priority="6376" stopIfTrue="1" operator="lessThan">
      <formula>0</formula>
    </cfRule>
    <cfRule type="cellIs" dxfId="6" priority="6443" stopIfTrue="1" operator="greaterThan">
      <formula>0</formula>
    </cfRule>
    <cfRule type="cellIs" dxfId="7" priority="6444" stopIfTrue="1" operator="lessThan">
      <formula>0</formula>
    </cfRule>
    <cfRule type="cellIs" dxfId="6" priority="6511" stopIfTrue="1" operator="greaterThan">
      <formula>0</formula>
    </cfRule>
    <cfRule type="cellIs" dxfId="7" priority="6512" stopIfTrue="1" operator="lessThan">
      <formula>0</formula>
    </cfRule>
    <cfRule type="cellIs" dxfId="6" priority="6579" stopIfTrue="1" operator="greaterThan">
      <formula>0</formula>
    </cfRule>
    <cfRule type="cellIs" dxfId="7" priority="6580" stopIfTrue="1" operator="lessThan">
      <formula>0</formula>
    </cfRule>
    <cfRule type="cellIs" dxfId="6" priority="6647" stopIfTrue="1" operator="greaterThan">
      <formula>0</formula>
    </cfRule>
    <cfRule type="cellIs" dxfId="7" priority="6648" stopIfTrue="1" operator="lessThan">
      <formula>0</formula>
    </cfRule>
  </conditionalFormatting>
  <conditionalFormatting sqref="J4">
    <cfRule type="cellIs" dxfId="6" priority="6385" stopIfTrue="1" operator="greaterThan">
      <formula>0</formula>
    </cfRule>
    <cfRule type="cellIs" dxfId="7" priority="6386" stopIfTrue="1" operator="lessThan">
      <formula>0</formula>
    </cfRule>
    <cfRule type="cellIs" dxfId="6" priority="6453" stopIfTrue="1" operator="greaterThan">
      <formula>0</formula>
    </cfRule>
    <cfRule type="cellIs" dxfId="7" priority="6454" stopIfTrue="1" operator="lessThan">
      <formula>0</formula>
    </cfRule>
    <cfRule type="cellIs" dxfId="6" priority="6521" stopIfTrue="1" operator="greaterThan">
      <formula>0</formula>
    </cfRule>
    <cfRule type="cellIs" dxfId="7" priority="6522" stopIfTrue="1" operator="lessThan">
      <formula>0</formula>
    </cfRule>
    <cfRule type="cellIs" dxfId="6" priority="6589" stopIfTrue="1" operator="greaterThan">
      <formula>0</formula>
    </cfRule>
    <cfRule type="cellIs" dxfId="7" priority="6590" stopIfTrue="1" operator="lessThan">
      <formula>0</formula>
    </cfRule>
    <cfRule type="cellIs" dxfId="6" priority="6657" stopIfTrue="1" operator="greaterThan">
      <formula>0</formula>
    </cfRule>
    <cfRule type="cellIs" dxfId="7" priority="6658" stopIfTrue="1" operator="lessThan">
      <formula>0</formula>
    </cfRule>
  </conditionalFormatting>
  <conditionalFormatting sqref="K4">
    <cfRule type="cellIs" dxfId="6" priority="6387" stopIfTrue="1" operator="greaterThan">
      <formula>0</formula>
    </cfRule>
    <cfRule type="cellIs" dxfId="7" priority="6388" stopIfTrue="1" operator="lessThan">
      <formula>0</formula>
    </cfRule>
    <cfRule type="cellIs" dxfId="6" priority="6455" stopIfTrue="1" operator="greaterThan">
      <formula>0</formula>
    </cfRule>
    <cfRule type="cellIs" dxfId="7" priority="6456" stopIfTrue="1" operator="lessThan">
      <formula>0</formula>
    </cfRule>
    <cfRule type="cellIs" dxfId="6" priority="6523" stopIfTrue="1" operator="greaterThan">
      <formula>0</formula>
    </cfRule>
    <cfRule type="cellIs" dxfId="7" priority="6524" stopIfTrue="1" operator="lessThan">
      <formula>0</formula>
    </cfRule>
    <cfRule type="cellIs" dxfId="6" priority="6591" stopIfTrue="1" operator="greaterThan">
      <formula>0</formula>
    </cfRule>
    <cfRule type="cellIs" dxfId="7" priority="6592" stopIfTrue="1" operator="lessThan">
      <formula>0</formula>
    </cfRule>
    <cfRule type="cellIs" dxfId="6" priority="6659" stopIfTrue="1" operator="greaterThan">
      <formula>0</formula>
    </cfRule>
    <cfRule type="cellIs" dxfId="7" priority="6660" stopIfTrue="1" operator="lessThan">
      <formula>0</formula>
    </cfRule>
  </conditionalFormatting>
  <conditionalFormatting sqref="L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M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N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O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P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Q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R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S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T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U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V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W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X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Y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Z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AA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AB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fRule type="cellIs" dxfId="6" priority="6221" stopIfTrue="1" operator="greaterThan">
      <formula>0</formula>
    </cfRule>
    <cfRule type="cellIs" dxfId="7" priority="6222" stopIfTrue="1" operator="lessThan">
      <formula>0</formula>
    </cfRule>
    <cfRule type="cellIs" dxfId="6" priority="6241" stopIfTrue="1" operator="greaterThan">
      <formula>0</formula>
    </cfRule>
    <cfRule type="cellIs" dxfId="7" priority="6242" stopIfTrue="1" operator="lessThan">
      <formula>0</formula>
    </cfRule>
    <cfRule type="cellIs" dxfId="6" priority="6261" stopIfTrue="1" operator="greaterThan">
      <formula>0</formula>
    </cfRule>
    <cfRule type="cellIs" dxfId="7" priority="6262" stopIfTrue="1" operator="lessThan">
      <formula>0</formula>
    </cfRule>
    <cfRule type="cellIs" dxfId="6" priority="6281" stopIfTrue="1" operator="greaterThan">
      <formula>0</formula>
    </cfRule>
    <cfRule type="cellIs" dxfId="7" priority="6282" stopIfTrue="1" operator="lessThan">
      <formula>0</formula>
    </cfRule>
    <cfRule type="cellIs" dxfId="6" priority="6301" stopIfTrue="1" operator="greaterThan">
      <formula>0</formula>
    </cfRule>
    <cfRule type="cellIs" dxfId="7" priority="6302" stopIfTrue="1" operator="lessThan">
      <formula>0</formula>
    </cfRule>
    <cfRule type="cellIs" dxfId="6" priority="6321" stopIfTrue="1" operator="greaterThan">
      <formula>0</formula>
    </cfRule>
    <cfRule type="cellIs" dxfId="7" priority="6322" stopIfTrue="1" operator="lessThan">
      <formula>0</formula>
    </cfRule>
    <cfRule type="cellIs" dxfId="6" priority="6341" stopIfTrue="1" operator="greaterThan">
      <formula>0</formula>
    </cfRule>
    <cfRule type="cellIs" dxfId="7" priority="6342" stopIfTrue="1" operator="lessThan">
      <formula>0</formula>
    </cfRule>
    <cfRule type="cellIs" dxfId="6" priority="6397" stopIfTrue="1" operator="greaterThan">
      <formula>0</formula>
    </cfRule>
    <cfRule type="cellIs" dxfId="7" priority="6398" stopIfTrue="1" operator="lessThan">
      <formula>0</formula>
    </cfRule>
    <cfRule type="cellIs" dxfId="6" priority="6465" stopIfTrue="1" operator="greaterThan">
      <formula>0</formula>
    </cfRule>
    <cfRule type="cellIs" dxfId="7" priority="6466" stopIfTrue="1" operator="lessThan">
      <formula>0</formula>
    </cfRule>
  </conditionalFormatting>
  <conditionalFormatting sqref="AC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fRule type="cellIs" dxfId="6" priority="6223" stopIfTrue="1" operator="greaterThan">
      <formula>0</formula>
    </cfRule>
    <cfRule type="cellIs" dxfId="7" priority="6224" stopIfTrue="1" operator="lessThan">
      <formula>0</formula>
    </cfRule>
    <cfRule type="cellIs" dxfId="6" priority="6243" stopIfTrue="1" operator="greaterThan">
      <formula>0</formula>
    </cfRule>
    <cfRule type="cellIs" dxfId="7" priority="6244" stopIfTrue="1" operator="lessThan">
      <formula>0</formula>
    </cfRule>
    <cfRule type="cellIs" dxfId="6" priority="6263" stopIfTrue="1" operator="greaterThan">
      <formula>0</formula>
    </cfRule>
    <cfRule type="cellIs" dxfId="7" priority="6264" stopIfTrue="1" operator="lessThan">
      <formula>0</formula>
    </cfRule>
    <cfRule type="cellIs" dxfId="6" priority="6283" stopIfTrue="1" operator="greaterThan">
      <formula>0</formula>
    </cfRule>
    <cfRule type="cellIs" dxfId="7" priority="6284" stopIfTrue="1" operator="lessThan">
      <formula>0</formula>
    </cfRule>
    <cfRule type="cellIs" dxfId="6" priority="6303" stopIfTrue="1" operator="greaterThan">
      <formula>0</formula>
    </cfRule>
    <cfRule type="cellIs" dxfId="7" priority="6304" stopIfTrue="1" operator="lessThan">
      <formula>0</formula>
    </cfRule>
    <cfRule type="cellIs" dxfId="6" priority="6323" stopIfTrue="1" operator="greaterThan">
      <formula>0</formula>
    </cfRule>
    <cfRule type="cellIs" dxfId="7" priority="6324" stopIfTrue="1" operator="lessThan">
      <formula>0</formula>
    </cfRule>
    <cfRule type="cellIs" dxfId="6" priority="6343" stopIfTrue="1" operator="greaterThan">
      <formula>0</formula>
    </cfRule>
    <cfRule type="cellIs" dxfId="7" priority="6344" stopIfTrue="1" operator="lessThan">
      <formula>0</formula>
    </cfRule>
    <cfRule type="cellIs" dxfId="6" priority="6399" stopIfTrue="1" operator="greaterThan">
      <formula>0</formula>
    </cfRule>
    <cfRule type="cellIs" dxfId="7" priority="6400" stopIfTrue="1" operator="lessThan">
      <formula>0</formula>
    </cfRule>
    <cfRule type="cellIs" dxfId="6" priority="6467" stopIfTrue="1" operator="greaterThan">
      <formula>0</formula>
    </cfRule>
    <cfRule type="cellIs" dxfId="7" priority="6468" stopIfTrue="1" operator="lessThan">
      <formula>0</formula>
    </cfRule>
  </conditionalFormatting>
  <conditionalFormatting sqref="AD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fRule type="cellIs" dxfId="6" priority="6409" stopIfTrue="1" operator="greaterThan">
      <formula>0</formula>
    </cfRule>
    <cfRule type="cellIs" dxfId="7" priority="6410" stopIfTrue="1" operator="lessThan">
      <formula>0</formula>
    </cfRule>
    <cfRule type="cellIs" dxfId="6" priority="6477" stopIfTrue="1" operator="greaterThan">
      <formula>0</formula>
    </cfRule>
    <cfRule type="cellIs" dxfId="7" priority="6478" stopIfTrue="1" operator="lessThan">
      <formula>0</formula>
    </cfRule>
    <cfRule type="cellIs" dxfId="6" priority="6533" stopIfTrue="1" operator="greaterThan">
      <formula>0</formula>
    </cfRule>
    <cfRule type="cellIs" dxfId="7" priority="6534" stopIfTrue="1" operator="lessThan">
      <formula>0</formula>
    </cfRule>
    <cfRule type="cellIs" dxfId="6" priority="6601" stopIfTrue="1" operator="greaterThan">
      <formula>0</formula>
    </cfRule>
    <cfRule type="cellIs" dxfId="7" priority="6602" stopIfTrue="1" operator="lessThan">
      <formula>0</formula>
    </cfRule>
    <cfRule type="cellIs" dxfId="6" priority="6669" stopIfTrue="1" operator="greaterThan">
      <formula>0</formula>
    </cfRule>
    <cfRule type="cellIs" dxfId="7" priority="6670" stopIfTrue="1" operator="lessThan">
      <formula>0</formula>
    </cfRule>
  </conditionalFormatting>
  <conditionalFormatting sqref="AE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fRule type="cellIs" dxfId="6" priority="6411" stopIfTrue="1" operator="greaterThan">
      <formula>0</formula>
    </cfRule>
    <cfRule type="cellIs" dxfId="7" priority="6412" stopIfTrue="1" operator="lessThan">
      <formula>0</formula>
    </cfRule>
    <cfRule type="cellIs" dxfId="6" priority="6479" stopIfTrue="1" operator="greaterThan">
      <formula>0</formula>
    </cfRule>
    <cfRule type="cellIs" dxfId="7" priority="6480" stopIfTrue="1" operator="lessThan">
      <formula>0</formula>
    </cfRule>
    <cfRule type="cellIs" dxfId="6" priority="6535" stopIfTrue="1" operator="greaterThan">
      <formula>0</formula>
    </cfRule>
    <cfRule type="cellIs" dxfId="7" priority="6536" stopIfTrue="1" operator="lessThan">
      <formula>0</formula>
    </cfRule>
    <cfRule type="cellIs" dxfId="6" priority="6603" stopIfTrue="1" operator="greaterThan">
      <formula>0</formula>
    </cfRule>
    <cfRule type="cellIs" dxfId="7" priority="6604" stopIfTrue="1" operator="lessThan">
      <formula>0</formula>
    </cfRule>
    <cfRule type="cellIs" dxfId="6" priority="6671" stopIfTrue="1" operator="greaterThan">
      <formula>0</formula>
    </cfRule>
    <cfRule type="cellIs" dxfId="7" priority="6672" stopIfTrue="1" operator="lessThan">
      <formula>0</formula>
    </cfRule>
  </conditionalFormatting>
  <conditionalFormatting sqref="AF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fRule type="cellIs" dxfId="6" priority="6545" stopIfTrue="1" operator="greaterThan">
      <formula>0</formula>
    </cfRule>
    <cfRule type="cellIs" dxfId="7" priority="6546" stopIfTrue="1" operator="lessThan">
      <formula>0</formula>
    </cfRule>
    <cfRule type="cellIs" dxfId="6" priority="6613" stopIfTrue="1" operator="greaterThan">
      <formula>0</formula>
    </cfRule>
    <cfRule type="cellIs" dxfId="7" priority="6614" stopIfTrue="1" operator="lessThan">
      <formula>0</formula>
    </cfRule>
    <cfRule type="cellIs" dxfId="6" priority="6681" stopIfTrue="1" operator="greaterThan">
      <formula>0</formula>
    </cfRule>
    <cfRule type="cellIs" dxfId="7" priority="6682" stopIfTrue="1" operator="lessThan">
      <formula>0</formula>
    </cfRule>
  </conditionalFormatting>
  <conditionalFormatting sqref="AG4">
    <cfRule type="cellIs" dxfId="6" priority="2037" stopIfTrue="1" operator="greaterThan">
      <formula>0</formula>
    </cfRule>
    <cfRule type="cellIs" dxfId="7" priority="2038"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fRule type="cellIs" dxfId="6" priority="6075" stopIfTrue="1" operator="greaterThan">
      <formula>0</formula>
    </cfRule>
    <cfRule type="cellIs" dxfId="7" priority="6075" stopIfTrue="1" operator="lessThan">
      <formula>0</formula>
    </cfRule>
    <cfRule type="cellIs" dxfId="6" priority="6547" stopIfTrue="1" operator="greaterThan">
      <formula>0</formula>
    </cfRule>
    <cfRule type="cellIs" dxfId="7" priority="6548" stopIfTrue="1" operator="lessThan">
      <formula>0</formula>
    </cfRule>
    <cfRule type="cellIs" dxfId="6" priority="6615" stopIfTrue="1" operator="greaterThan">
      <formula>0</formula>
    </cfRule>
    <cfRule type="cellIs" dxfId="7" priority="6616" stopIfTrue="1" operator="lessThan">
      <formula>0</formula>
    </cfRule>
    <cfRule type="cellIs" dxfId="6" priority="6683" stopIfTrue="1" operator="greaterThan">
      <formula>0</formula>
    </cfRule>
    <cfRule type="cellIs" dxfId="7" priority="6684"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fRule type="cellIs" dxfId="6" priority="6233" stopIfTrue="1" operator="greaterThan">
      <formula>0</formula>
    </cfRule>
    <cfRule type="cellIs" dxfId="7" priority="6234" stopIfTrue="1" operator="lessThan">
      <formula>0</formula>
    </cfRule>
    <cfRule type="cellIs" dxfId="6" priority="6253" stopIfTrue="1" operator="greaterThan">
      <formula>0</formula>
    </cfRule>
    <cfRule type="cellIs" dxfId="7" priority="6254" stopIfTrue="1" operator="lessThan">
      <formula>0</formula>
    </cfRule>
    <cfRule type="cellIs" dxfId="6" priority="6273" stopIfTrue="1" operator="greaterThan">
      <formula>0</formula>
    </cfRule>
    <cfRule type="cellIs" dxfId="7" priority="6274" stopIfTrue="1" operator="lessThan">
      <formula>0</formula>
    </cfRule>
    <cfRule type="cellIs" dxfId="6" priority="6293" stopIfTrue="1" operator="greaterThan">
      <formula>0</formula>
    </cfRule>
    <cfRule type="cellIs" dxfId="7" priority="6294" stopIfTrue="1" operator="lessThan">
      <formula>0</formula>
    </cfRule>
    <cfRule type="cellIs" dxfId="6" priority="6313" stopIfTrue="1" operator="greaterThan">
      <formula>0</formula>
    </cfRule>
    <cfRule type="cellIs" dxfId="7" priority="6314" stopIfTrue="1" operator="lessThan">
      <formula>0</formula>
    </cfRule>
    <cfRule type="cellIs" dxfId="6" priority="6333" stopIfTrue="1" operator="greaterThan">
      <formula>0</formula>
    </cfRule>
    <cfRule type="cellIs" dxfId="7" priority="6334" stopIfTrue="1" operator="lessThan">
      <formula>0</formula>
    </cfRule>
    <cfRule type="cellIs" dxfId="6" priority="6353" stopIfTrue="1" operator="greaterThan">
      <formula>0</formula>
    </cfRule>
    <cfRule type="cellIs" dxfId="7" priority="6354" stopIfTrue="1" operator="lessThan">
      <formula>0</formula>
    </cfRule>
    <cfRule type="cellIs" dxfId="6" priority="6421" stopIfTrue="1" operator="greaterThan">
      <formula>0</formula>
    </cfRule>
    <cfRule type="cellIs" dxfId="7" priority="6422" stopIfTrue="1" operator="lessThan">
      <formula>0</formula>
    </cfRule>
    <cfRule type="cellIs" dxfId="6" priority="6489" stopIfTrue="1" operator="greaterThan">
      <formula>0</formula>
    </cfRule>
    <cfRule type="cellIs" dxfId="7" priority="6490" stopIfTrue="1" operator="lessThan">
      <formula>0</formula>
    </cfRule>
    <cfRule type="cellIs" dxfId="6" priority="6557" stopIfTrue="1" operator="greaterThan">
      <formula>0</formula>
    </cfRule>
    <cfRule type="cellIs" dxfId="7" priority="6558" stopIfTrue="1" operator="lessThan">
      <formula>0</formula>
    </cfRule>
    <cfRule type="cellIs" dxfId="6" priority="6625" stopIfTrue="1" operator="greaterThan">
      <formula>0</formula>
    </cfRule>
    <cfRule type="cellIs" dxfId="7" priority="6626" stopIfTrue="1" operator="lessThan">
      <formula>0</formula>
    </cfRule>
    <cfRule type="cellIs" dxfId="6" priority="6693" stopIfTrue="1" operator="greaterThan">
      <formula>0</formula>
    </cfRule>
    <cfRule type="cellIs" dxfId="7" priority="669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fRule type="cellIs" dxfId="6" priority="6235" stopIfTrue="1" operator="greaterThan">
      <formula>0</formula>
    </cfRule>
    <cfRule type="cellIs" dxfId="7" priority="6236" stopIfTrue="1" operator="lessThan">
      <formula>0</formula>
    </cfRule>
    <cfRule type="cellIs" dxfId="6" priority="6255" stopIfTrue="1" operator="greaterThan">
      <formula>0</formula>
    </cfRule>
    <cfRule type="cellIs" dxfId="7" priority="6256" stopIfTrue="1" operator="lessThan">
      <formula>0</formula>
    </cfRule>
    <cfRule type="cellIs" dxfId="6" priority="6275" stopIfTrue="1" operator="greaterThan">
      <formula>0</formula>
    </cfRule>
    <cfRule type="cellIs" dxfId="7" priority="6276" stopIfTrue="1" operator="lessThan">
      <formula>0</formula>
    </cfRule>
    <cfRule type="cellIs" dxfId="6" priority="6295" stopIfTrue="1" operator="greaterThan">
      <formula>0</formula>
    </cfRule>
    <cfRule type="cellIs" dxfId="7" priority="6296" stopIfTrue="1" operator="lessThan">
      <formula>0</formula>
    </cfRule>
    <cfRule type="cellIs" dxfId="6" priority="6315" stopIfTrue="1" operator="greaterThan">
      <formula>0</formula>
    </cfRule>
    <cfRule type="cellIs" dxfId="7" priority="6316" stopIfTrue="1" operator="lessThan">
      <formula>0</formula>
    </cfRule>
    <cfRule type="cellIs" dxfId="6" priority="6335" stopIfTrue="1" operator="greaterThan">
      <formula>0</formula>
    </cfRule>
    <cfRule type="cellIs" dxfId="7" priority="6336" stopIfTrue="1" operator="lessThan">
      <formula>0</formula>
    </cfRule>
    <cfRule type="cellIs" dxfId="6" priority="6355" stopIfTrue="1" operator="greaterThan">
      <formula>0</formula>
    </cfRule>
    <cfRule type="cellIs" dxfId="7" priority="6356" stopIfTrue="1" operator="lessThan">
      <formula>0</formula>
    </cfRule>
    <cfRule type="cellIs" dxfId="6" priority="6423" stopIfTrue="1" operator="greaterThan">
      <formula>0</formula>
    </cfRule>
    <cfRule type="cellIs" dxfId="7" priority="6424" stopIfTrue="1" operator="lessThan">
      <formula>0</formula>
    </cfRule>
    <cfRule type="cellIs" dxfId="6" priority="6491" stopIfTrue="1" operator="greaterThan">
      <formula>0</formula>
    </cfRule>
    <cfRule type="cellIs" dxfId="7" priority="6492" stopIfTrue="1" operator="lessThan">
      <formula>0</formula>
    </cfRule>
    <cfRule type="cellIs" dxfId="6" priority="6559" stopIfTrue="1" operator="greaterThan">
      <formula>0</formula>
    </cfRule>
    <cfRule type="cellIs" dxfId="7" priority="6560" stopIfTrue="1" operator="lessThan">
      <formula>0</formula>
    </cfRule>
    <cfRule type="cellIs" dxfId="6" priority="6627" stopIfTrue="1" operator="greaterThan">
      <formula>0</formula>
    </cfRule>
    <cfRule type="cellIs" dxfId="7" priority="6628" stopIfTrue="1" operator="lessThan">
      <formula>0</formula>
    </cfRule>
    <cfRule type="cellIs" dxfId="6" priority="6695" stopIfTrue="1" operator="greaterThan">
      <formula>0</formula>
    </cfRule>
    <cfRule type="cellIs" dxfId="7" priority="669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fRule type="cellIs" dxfId="6" priority="6365" stopIfTrue="1" operator="greaterThan">
      <formula>0</formula>
    </cfRule>
    <cfRule type="cellIs" dxfId="7" priority="6366" stopIfTrue="1" operator="lessThan">
      <formula>0</formula>
    </cfRule>
    <cfRule type="cellIs" dxfId="6" priority="6433" stopIfTrue="1" operator="greaterThan">
      <formula>0</formula>
    </cfRule>
    <cfRule type="cellIs" dxfId="7" priority="6434" stopIfTrue="1" operator="lessThan">
      <formula>0</formula>
    </cfRule>
    <cfRule type="cellIs" dxfId="6" priority="6501" stopIfTrue="1" operator="greaterThan">
      <formula>0</formula>
    </cfRule>
    <cfRule type="cellIs" dxfId="7" priority="6502" stopIfTrue="1" operator="lessThan">
      <formula>0</formula>
    </cfRule>
    <cfRule type="cellIs" dxfId="6" priority="6569" stopIfTrue="1" operator="greaterThan">
      <formula>0</formula>
    </cfRule>
    <cfRule type="cellIs" dxfId="7" priority="6570" stopIfTrue="1" operator="lessThan">
      <formula>0</formula>
    </cfRule>
    <cfRule type="cellIs" dxfId="6" priority="6637" stopIfTrue="1" operator="greaterThan">
      <formula>0</formula>
    </cfRule>
    <cfRule type="cellIs" dxfId="7" priority="6638" stopIfTrue="1" operator="lessThan">
      <formula>0</formula>
    </cfRule>
  </conditionalFormatting>
  <conditionalFormatting sqref="G5:K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G5">
    <cfRule type="cellIs" dxfId="6" priority="6367" stopIfTrue="1" operator="greaterThan">
      <formula>0</formula>
    </cfRule>
    <cfRule type="cellIs" dxfId="7" priority="6368" stopIfTrue="1" operator="lessThan">
      <formula>0</formula>
    </cfRule>
    <cfRule type="cellIs" dxfId="6" priority="6435" stopIfTrue="1" operator="greaterThan">
      <formula>0</formula>
    </cfRule>
    <cfRule type="cellIs" dxfId="7" priority="6436" stopIfTrue="1" operator="lessThan">
      <formula>0</formula>
    </cfRule>
    <cfRule type="cellIs" dxfId="6" priority="6503" stopIfTrue="1" operator="greaterThan">
      <formula>0</formula>
    </cfRule>
    <cfRule type="cellIs" dxfId="7" priority="6504" stopIfTrue="1" operator="lessThan">
      <formula>0</formula>
    </cfRule>
    <cfRule type="cellIs" dxfId="6" priority="6571" stopIfTrue="1" operator="greaterThan">
      <formula>0</formula>
    </cfRule>
    <cfRule type="cellIs" dxfId="7" priority="6572" stopIfTrue="1" operator="lessThan">
      <formula>0</formula>
    </cfRule>
    <cfRule type="cellIs" dxfId="6" priority="6639" stopIfTrue="1" operator="greaterThan">
      <formula>0</formula>
    </cfRule>
    <cfRule type="cellIs" dxfId="7" priority="6640" stopIfTrue="1" operator="lessThan">
      <formula>0</formula>
    </cfRule>
  </conditionalFormatting>
  <conditionalFormatting sqref="H5">
    <cfRule type="cellIs" dxfId="6" priority="6377" stopIfTrue="1" operator="greaterThan">
      <formula>0</formula>
    </cfRule>
    <cfRule type="cellIs" dxfId="7" priority="6378" stopIfTrue="1" operator="lessThan">
      <formula>0</formula>
    </cfRule>
    <cfRule type="cellIs" dxfId="6" priority="6445" stopIfTrue="1" operator="greaterThan">
      <formula>0</formula>
    </cfRule>
    <cfRule type="cellIs" dxfId="7" priority="6446" stopIfTrue="1" operator="lessThan">
      <formula>0</formula>
    </cfRule>
    <cfRule type="cellIs" dxfId="6" priority="6513" stopIfTrue="1" operator="greaterThan">
      <formula>0</formula>
    </cfRule>
    <cfRule type="cellIs" dxfId="7" priority="6514" stopIfTrue="1" operator="lessThan">
      <formula>0</formula>
    </cfRule>
    <cfRule type="cellIs" dxfId="6" priority="6581" stopIfTrue="1" operator="greaterThan">
      <formula>0</formula>
    </cfRule>
    <cfRule type="cellIs" dxfId="7" priority="6582" stopIfTrue="1" operator="lessThan">
      <formula>0</formula>
    </cfRule>
    <cfRule type="cellIs" dxfId="6" priority="6649" stopIfTrue="1" operator="greaterThan">
      <formula>0</formula>
    </cfRule>
    <cfRule type="cellIs" dxfId="7" priority="6650" stopIfTrue="1" operator="lessThan">
      <formula>0</formula>
    </cfRule>
  </conditionalFormatting>
  <conditionalFormatting sqref="I5">
    <cfRule type="cellIs" dxfId="6" priority="6379" stopIfTrue="1" operator="greaterThan">
      <formula>0</formula>
    </cfRule>
    <cfRule type="cellIs" dxfId="7" priority="6380" stopIfTrue="1" operator="lessThan">
      <formula>0</formula>
    </cfRule>
    <cfRule type="cellIs" dxfId="6" priority="6447" stopIfTrue="1" operator="greaterThan">
      <formula>0</formula>
    </cfRule>
    <cfRule type="cellIs" dxfId="7" priority="6448" stopIfTrue="1" operator="lessThan">
      <formula>0</formula>
    </cfRule>
    <cfRule type="cellIs" dxfId="6" priority="6515" stopIfTrue="1" operator="greaterThan">
      <formula>0</formula>
    </cfRule>
    <cfRule type="cellIs" dxfId="7" priority="6516" stopIfTrue="1" operator="lessThan">
      <formula>0</formula>
    </cfRule>
    <cfRule type="cellIs" dxfId="6" priority="6583" stopIfTrue="1" operator="greaterThan">
      <formula>0</formula>
    </cfRule>
    <cfRule type="cellIs" dxfId="7" priority="6584" stopIfTrue="1" operator="lessThan">
      <formula>0</formula>
    </cfRule>
    <cfRule type="cellIs" dxfId="6" priority="6651" stopIfTrue="1" operator="greaterThan">
      <formula>0</formula>
    </cfRule>
    <cfRule type="cellIs" dxfId="7" priority="6652" stopIfTrue="1" operator="lessThan">
      <formula>0</formula>
    </cfRule>
  </conditionalFormatting>
  <conditionalFormatting sqref="J5">
    <cfRule type="cellIs" dxfId="6" priority="6389" stopIfTrue="1" operator="greaterThan">
      <formula>0</formula>
    </cfRule>
    <cfRule type="cellIs" dxfId="7" priority="6390" stopIfTrue="1" operator="lessThan">
      <formula>0</formula>
    </cfRule>
    <cfRule type="cellIs" dxfId="6" priority="6457" stopIfTrue="1" operator="greaterThan">
      <formula>0</formula>
    </cfRule>
    <cfRule type="cellIs" dxfId="7" priority="6458" stopIfTrue="1" operator="lessThan">
      <formula>0</formula>
    </cfRule>
    <cfRule type="cellIs" dxfId="6" priority="6525" stopIfTrue="1" operator="greaterThan">
      <formula>0</formula>
    </cfRule>
    <cfRule type="cellIs" dxfId="7" priority="6526" stopIfTrue="1" operator="lessThan">
      <formula>0</formula>
    </cfRule>
    <cfRule type="cellIs" dxfId="6" priority="6593" stopIfTrue="1" operator="greaterThan">
      <formula>0</formula>
    </cfRule>
    <cfRule type="cellIs" dxfId="7" priority="6594" stopIfTrue="1" operator="lessThan">
      <formula>0</formula>
    </cfRule>
    <cfRule type="cellIs" dxfId="6" priority="6661" stopIfTrue="1" operator="greaterThan">
      <formula>0</formula>
    </cfRule>
    <cfRule type="cellIs" dxfId="7" priority="6662" stopIfTrue="1" operator="lessThan">
      <formula>0</formula>
    </cfRule>
  </conditionalFormatting>
  <conditionalFormatting sqref="K5">
    <cfRule type="cellIs" dxfId="6" priority="6391" stopIfTrue="1" operator="greaterThan">
      <formula>0</formula>
    </cfRule>
    <cfRule type="cellIs" dxfId="7" priority="6392" stopIfTrue="1" operator="lessThan">
      <formula>0</formula>
    </cfRule>
    <cfRule type="cellIs" dxfId="6" priority="6459" stopIfTrue="1" operator="greaterThan">
      <formula>0</formula>
    </cfRule>
    <cfRule type="cellIs" dxfId="7" priority="6460" stopIfTrue="1" operator="lessThan">
      <formula>0</formula>
    </cfRule>
    <cfRule type="cellIs" dxfId="6" priority="6527" stopIfTrue="1" operator="greaterThan">
      <formula>0</formula>
    </cfRule>
    <cfRule type="cellIs" dxfId="7" priority="6528" stopIfTrue="1" operator="lessThan">
      <formula>0</formula>
    </cfRule>
    <cfRule type="cellIs" dxfId="6" priority="6595" stopIfTrue="1" operator="greaterThan">
      <formula>0</formula>
    </cfRule>
    <cfRule type="cellIs" dxfId="7" priority="6596" stopIfTrue="1" operator="lessThan">
      <formula>0</formula>
    </cfRule>
    <cfRule type="cellIs" dxfId="6" priority="6663" stopIfTrue="1" operator="greaterThan">
      <formula>0</formula>
    </cfRule>
    <cfRule type="cellIs" dxfId="7" priority="6664" stopIfTrue="1" operator="lessThan">
      <formula>0</formula>
    </cfRule>
  </conditionalFormatting>
  <conditionalFormatting sqref="L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M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N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O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P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Q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R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S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T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U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V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W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X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Y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Z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AA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AB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fRule type="cellIs" dxfId="6" priority="6225" stopIfTrue="1" operator="greaterThan">
      <formula>0</formula>
    </cfRule>
    <cfRule type="cellIs" dxfId="7" priority="6226" stopIfTrue="1" operator="lessThan">
      <formula>0</formula>
    </cfRule>
    <cfRule type="cellIs" dxfId="6" priority="6245" stopIfTrue="1" operator="greaterThan">
      <formula>0</formula>
    </cfRule>
    <cfRule type="cellIs" dxfId="7" priority="6246" stopIfTrue="1" operator="lessThan">
      <formula>0</formula>
    </cfRule>
    <cfRule type="cellIs" dxfId="6" priority="6265" stopIfTrue="1" operator="greaterThan">
      <formula>0</formula>
    </cfRule>
    <cfRule type="cellIs" dxfId="7" priority="6266" stopIfTrue="1" operator="lessThan">
      <formula>0</formula>
    </cfRule>
    <cfRule type="cellIs" dxfId="6" priority="6285" stopIfTrue="1" operator="greaterThan">
      <formula>0</formula>
    </cfRule>
    <cfRule type="cellIs" dxfId="7" priority="6286" stopIfTrue="1" operator="lessThan">
      <formula>0</formula>
    </cfRule>
    <cfRule type="cellIs" dxfId="6" priority="6305" stopIfTrue="1" operator="greaterThan">
      <formula>0</formula>
    </cfRule>
    <cfRule type="cellIs" dxfId="7" priority="6306" stopIfTrue="1" operator="lessThan">
      <formula>0</formula>
    </cfRule>
    <cfRule type="cellIs" dxfId="6" priority="6325" stopIfTrue="1" operator="greaterThan">
      <formula>0</formula>
    </cfRule>
    <cfRule type="cellIs" dxfId="7" priority="6326" stopIfTrue="1" operator="lessThan">
      <formula>0</formula>
    </cfRule>
    <cfRule type="cellIs" dxfId="6" priority="6345" stopIfTrue="1" operator="greaterThan">
      <formula>0</formula>
    </cfRule>
    <cfRule type="cellIs" dxfId="7" priority="6346" stopIfTrue="1" operator="lessThan">
      <formula>0</formula>
    </cfRule>
    <cfRule type="cellIs" dxfId="6" priority="6401" stopIfTrue="1" operator="greaterThan">
      <formula>0</formula>
    </cfRule>
    <cfRule type="cellIs" dxfId="7" priority="6402" stopIfTrue="1" operator="lessThan">
      <formula>0</formula>
    </cfRule>
    <cfRule type="cellIs" dxfId="6" priority="6469" stopIfTrue="1" operator="greaterThan">
      <formula>0</formula>
    </cfRule>
    <cfRule type="cellIs" dxfId="7" priority="6470" stopIfTrue="1" operator="lessThan">
      <formula>0</formula>
    </cfRule>
  </conditionalFormatting>
  <conditionalFormatting sqref="AC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fRule type="cellIs" dxfId="6" priority="6227" stopIfTrue="1" operator="greaterThan">
      <formula>0</formula>
    </cfRule>
    <cfRule type="cellIs" dxfId="7" priority="6228" stopIfTrue="1" operator="lessThan">
      <formula>0</formula>
    </cfRule>
    <cfRule type="cellIs" dxfId="6" priority="6247" stopIfTrue="1" operator="greaterThan">
      <formula>0</formula>
    </cfRule>
    <cfRule type="cellIs" dxfId="7" priority="6248" stopIfTrue="1" operator="lessThan">
      <formula>0</formula>
    </cfRule>
    <cfRule type="cellIs" dxfId="6" priority="6267" stopIfTrue="1" operator="greaterThan">
      <formula>0</formula>
    </cfRule>
    <cfRule type="cellIs" dxfId="7" priority="6268" stopIfTrue="1" operator="lessThan">
      <formula>0</formula>
    </cfRule>
    <cfRule type="cellIs" dxfId="6" priority="6287" stopIfTrue="1" operator="greaterThan">
      <formula>0</formula>
    </cfRule>
    <cfRule type="cellIs" dxfId="7" priority="6288" stopIfTrue="1" operator="lessThan">
      <formula>0</formula>
    </cfRule>
    <cfRule type="cellIs" dxfId="6" priority="6307" stopIfTrue="1" operator="greaterThan">
      <formula>0</formula>
    </cfRule>
    <cfRule type="cellIs" dxfId="7" priority="6308" stopIfTrue="1" operator="lessThan">
      <formula>0</formula>
    </cfRule>
    <cfRule type="cellIs" dxfId="6" priority="6327" stopIfTrue="1" operator="greaterThan">
      <formula>0</formula>
    </cfRule>
    <cfRule type="cellIs" dxfId="7" priority="6328" stopIfTrue="1" operator="lessThan">
      <formula>0</formula>
    </cfRule>
    <cfRule type="cellIs" dxfId="6" priority="6347" stopIfTrue="1" operator="greaterThan">
      <formula>0</formula>
    </cfRule>
    <cfRule type="cellIs" dxfId="7" priority="6348" stopIfTrue="1" operator="lessThan">
      <formula>0</formula>
    </cfRule>
    <cfRule type="cellIs" dxfId="6" priority="6403" stopIfTrue="1" operator="greaterThan">
      <formula>0</formula>
    </cfRule>
    <cfRule type="cellIs" dxfId="7" priority="6404" stopIfTrue="1" operator="lessThan">
      <formula>0</formula>
    </cfRule>
    <cfRule type="cellIs" dxfId="6" priority="6471" stopIfTrue="1" operator="greaterThan">
      <formula>0</formula>
    </cfRule>
    <cfRule type="cellIs" dxfId="7" priority="6472" stopIfTrue="1" operator="lessThan">
      <formula>0</formula>
    </cfRule>
  </conditionalFormatting>
  <conditionalFormatting sqref="AD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fRule type="cellIs" dxfId="6" priority="6413" stopIfTrue="1" operator="greaterThan">
      <formula>0</formula>
    </cfRule>
    <cfRule type="cellIs" dxfId="7" priority="6414" stopIfTrue="1" operator="lessThan">
      <formula>0</formula>
    </cfRule>
    <cfRule type="cellIs" dxfId="6" priority="6481" stopIfTrue="1" operator="greaterThan">
      <formula>0</formula>
    </cfRule>
    <cfRule type="cellIs" dxfId="7" priority="6482" stopIfTrue="1" operator="lessThan">
      <formula>0</formula>
    </cfRule>
    <cfRule type="cellIs" dxfId="6" priority="6537" stopIfTrue="1" operator="greaterThan">
      <formula>0</formula>
    </cfRule>
    <cfRule type="cellIs" dxfId="7" priority="6538" stopIfTrue="1" operator="lessThan">
      <formula>0</formula>
    </cfRule>
    <cfRule type="cellIs" dxfId="6" priority="6605" stopIfTrue="1" operator="greaterThan">
      <formula>0</formula>
    </cfRule>
    <cfRule type="cellIs" dxfId="7" priority="6606" stopIfTrue="1" operator="lessThan">
      <formula>0</formula>
    </cfRule>
    <cfRule type="cellIs" dxfId="6" priority="6673" stopIfTrue="1" operator="greaterThan">
      <formula>0</formula>
    </cfRule>
    <cfRule type="cellIs" dxfId="7" priority="6674" stopIfTrue="1" operator="lessThan">
      <formula>0</formula>
    </cfRule>
  </conditionalFormatting>
  <conditionalFormatting sqref="AE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fRule type="cellIs" dxfId="6" priority="6415" stopIfTrue="1" operator="greaterThan">
      <formula>0</formula>
    </cfRule>
    <cfRule type="cellIs" dxfId="7" priority="6416" stopIfTrue="1" operator="lessThan">
      <formula>0</formula>
    </cfRule>
    <cfRule type="cellIs" dxfId="6" priority="6483" stopIfTrue="1" operator="greaterThan">
      <formula>0</formula>
    </cfRule>
    <cfRule type="cellIs" dxfId="7" priority="6484" stopIfTrue="1" operator="lessThan">
      <formula>0</formula>
    </cfRule>
    <cfRule type="cellIs" dxfId="6" priority="6539" stopIfTrue="1" operator="greaterThan">
      <formula>0</formula>
    </cfRule>
    <cfRule type="cellIs" dxfId="7" priority="6540" stopIfTrue="1" operator="lessThan">
      <formula>0</formula>
    </cfRule>
    <cfRule type="cellIs" dxfId="6" priority="6607" stopIfTrue="1" operator="greaterThan">
      <formula>0</formula>
    </cfRule>
    <cfRule type="cellIs" dxfId="7" priority="6608" stopIfTrue="1" operator="lessThan">
      <formula>0</formula>
    </cfRule>
    <cfRule type="cellIs" dxfId="6" priority="6675" stopIfTrue="1" operator="greaterThan">
      <formula>0</formula>
    </cfRule>
    <cfRule type="cellIs" dxfId="7" priority="6676" stopIfTrue="1" operator="lessThan">
      <formula>0</formula>
    </cfRule>
  </conditionalFormatting>
  <conditionalFormatting sqref="AF5">
    <cfRule type="cellIs" dxfId="6" priority="2039" stopIfTrue="1" operator="greaterThan">
      <formula>0</formula>
    </cfRule>
    <cfRule type="cellIs" dxfId="7" priority="2040" stopIfTrue="1" operator="less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fRule type="cellIs" dxfId="6" priority="6079" stopIfTrue="1" operator="greaterThan">
      <formula>0</formula>
    </cfRule>
    <cfRule type="cellIs" dxfId="6" priority="6549" stopIfTrue="1" operator="greaterThan">
      <formula>0</formula>
    </cfRule>
    <cfRule type="cellIs" dxfId="7" priority="6550" stopIfTrue="1" operator="lessThan">
      <formula>0</formula>
    </cfRule>
    <cfRule type="cellIs" dxfId="6" priority="6617" stopIfTrue="1" operator="greaterThan">
      <formula>0</formula>
    </cfRule>
    <cfRule type="cellIs" dxfId="7" priority="6618" stopIfTrue="1" operator="lessThan">
      <formula>0</formula>
    </cfRule>
    <cfRule type="cellIs" dxfId="6" priority="6685" stopIfTrue="1" operator="greaterThan">
      <formula>0</formula>
    </cfRule>
    <cfRule type="cellIs" dxfId="7" priority="6686" stopIfTrue="1" operator="lessThan">
      <formula>0</formula>
    </cfRule>
  </conditionalFormatting>
  <conditionalFormatting sqref="AG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fRule type="cellIs" dxfId="6" priority="6551" stopIfTrue="1" operator="greaterThan">
      <formula>0</formula>
    </cfRule>
    <cfRule type="cellIs" dxfId="7" priority="6552" stopIfTrue="1" operator="lessThan">
      <formula>0</formula>
    </cfRule>
    <cfRule type="cellIs" dxfId="6" priority="6619" stopIfTrue="1" operator="greaterThan">
      <formula>0</formula>
    </cfRule>
    <cfRule type="cellIs" dxfId="7" priority="6620" stopIfTrue="1" operator="lessThan">
      <formula>0</formula>
    </cfRule>
    <cfRule type="cellIs" dxfId="6" priority="6687" stopIfTrue="1" operator="greaterThan">
      <formula>0</formula>
    </cfRule>
    <cfRule type="cellIs" dxfId="7" priority="6688" stopIfTrue="1" operator="lessThan">
      <formula>0</formula>
    </cfRule>
  </conditionalFormatting>
  <conditionalFormatting sqref="AD7:AK7">
    <cfRule type="cellIs" dxfId="2" priority="7" operator="lessThan">
      <formula>0</formula>
    </cfRule>
    <cfRule type="cellIs" dxfId="1" priority="8" operator="greaterThan">
      <formula>0</formula>
    </cfRule>
  </conditionalFormatting>
  <conditionalFormatting sqref="AD9:AG9">
    <cfRule type="cellIs" dxfId="2" priority="5" operator="lessThan">
      <formula>0</formula>
    </cfRule>
    <cfRule type="cellIs" dxfId="1" priority="6" operator="greaterThan">
      <formula>0</formula>
    </cfRule>
  </conditionalFormatting>
  <conditionalFormatting sqref="AD11:AK11">
    <cfRule type="cellIs" dxfId="2" priority="3" operator="lessThan">
      <formula>0</formula>
    </cfRule>
    <cfRule type="cellIs" dxfId="1" priority="4" operator="greaterThan">
      <formula>0</formula>
    </cfRule>
  </conditionalFormatting>
  <conditionalFormatting sqref="AD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E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F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6" priority="2031" stopIfTrue="1" operator="greaterThan">
      <formula>0</formula>
    </cfRule>
    <cfRule type="cellIs" dxfId="7" priority="203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G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K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6157" stopIfTrue="1" operator="greaterThan">
      <formula>0</formula>
    </cfRule>
  </conditionalFormatting>
  <conditionalFormatting sqref="Z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onditionalFormatting>
  <conditionalFormatting sqref="AA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AB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097" stopIfTrue="1" operator="greaterThan">
      <formula>0</formula>
    </cfRule>
    <cfRule type="cellIs" dxfId="7" priority="6098" stopIfTrue="1" operator="less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8" stopIfTrue="1" operator="lessThan">
      <formula>0</formula>
    </cfRule>
    <cfRule type="cellIs" dxfId="6" priority="6217" stopIfTrue="1" operator="greaterThan">
      <formula>0</formula>
    </cfRule>
    <cfRule type="cellIs" dxfId="7" priority="6218" stopIfTrue="1" operator="lessThan">
      <formula>0</formula>
    </cfRule>
    <cfRule type="cellIs" dxfId="6" priority="6237" stopIfTrue="1" operator="greaterThan">
      <formula>0</formula>
    </cfRule>
    <cfRule type="cellIs" dxfId="7" priority="6238" stopIfTrue="1" operator="lessThan">
      <formula>0</formula>
    </cfRule>
    <cfRule type="cellIs" dxfId="6" priority="6257" stopIfTrue="1" operator="greaterThan">
      <formula>0</formula>
    </cfRule>
    <cfRule type="cellIs" dxfId="7" priority="6258" stopIfTrue="1" operator="lessThan">
      <formula>0</formula>
    </cfRule>
    <cfRule type="cellIs" dxfId="6" priority="6277" stopIfTrue="1" operator="greaterThan">
      <formula>0</formula>
    </cfRule>
    <cfRule type="cellIs" dxfId="7" priority="6278" stopIfTrue="1" operator="lessThan">
      <formula>0</formula>
    </cfRule>
    <cfRule type="cellIs" dxfId="6" priority="6297" stopIfTrue="1" operator="greaterThan">
      <formula>0</formula>
    </cfRule>
    <cfRule type="cellIs" dxfId="7" priority="6298" stopIfTrue="1" operator="lessThan">
      <formula>0</formula>
    </cfRule>
    <cfRule type="cellIs" dxfId="6" priority="6317" stopIfTrue="1" operator="greaterThan">
      <formula>0</formula>
    </cfRule>
    <cfRule type="cellIs" dxfId="7" priority="6318" stopIfTrue="1" operator="lessThan">
      <formula>0</formula>
    </cfRule>
    <cfRule type="cellIs" dxfId="6" priority="6337" stopIfTrue="1" operator="greaterThan">
      <formula>0</formula>
    </cfRule>
    <cfRule type="cellIs" dxfId="7" priority="6338" stopIfTrue="1" operator="lessThan">
      <formula>0</formula>
    </cfRule>
    <cfRule type="cellIs" dxfId="6" priority="6393" stopIfTrue="1" operator="greaterThan">
      <formula>0</formula>
    </cfRule>
    <cfRule type="cellIs" dxfId="7" priority="6394" stopIfTrue="1" operator="lessThan">
      <formula>0</formula>
    </cfRule>
    <cfRule type="cellIs" dxfId="6" priority="6461" stopIfTrue="1" operator="greaterThan">
      <formula>0</formula>
    </cfRule>
    <cfRule type="cellIs" dxfId="7" priority="6462" stopIfTrue="1" operator="lessThan">
      <formula>0</formula>
    </cfRule>
  </conditionalFormatting>
  <conditionalFormatting sqref="AC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fRule type="cellIs" dxfId="6" priority="6219" stopIfTrue="1" operator="greaterThan">
      <formula>0</formula>
    </cfRule>
    <cfRule type="cellIs" dxfId="7" priority="6220" stopIfTrue="1" operator="lessThan">
      <formula>0</formula>
    </cfRule>
    <cfRule type="cellIs" dxfId="6" priority="6239" stopIfTrue="1" operator="greaterThan">
      <formula>0</formula>
    </cfRule>
    <cfRule type="cellIs" dxfId="7" priority="6240" stopIfTrue="1" operator="lessThan">
      <formula>0</formula>
    </cfRule>
    <cfRule type="cellIs" dxfId="6" priority="6259" stopIfTrue="1" operator="greaterThan">
      <formula>0</formula>
    </cfRule>
    <cfRule type="cellIs" dxfId="7" priority="6260" stopIfTrue="1" operator="lessThan">
      <formula>0</formula>
    </cfRule>
    <cfRule type="cellIs" dxfId="6" priority="6279" stopIfTrue="1" operator="greaterThan">
      <formula>0</formula>
    </cfRule>
    <cfRule type="cellIs" dxfId="7" priority="6280" stopIfTrue="1" operator="lessThan">
      <formula>0</formula>
    </cfRule>
    <cfRule type="cellIs" dxfId="6" priority="6299" stopIfTrue="1" operator="greaterThan">
      <formula>0</formula>
    </cfRule>
    <cfRule type="cellIs" dxfId="7" priority="6300" stopIfTrue="1" operator="lessThan">
      <formula>0</formula>
    </cfRule>
    <cfRule type="cellIs" dxfId="6" priority="6319" stopIfTrue="1" operator="greaterThan">
      <formula>0</formula>
    </cfRule>
    <cfRule type="cellIs" dxfId="7" priority="6320" stopIfTrue="1" operator="lessThan">
      <formula>0</formula>
    </cfRule>
    <cfRule type="cellIs" dxfId="6" priority="6339" stopIfTrue="1" operator="greaterThan">
      <formula>0</formula>
    </cfRule>
    <cfRule type="cellIs" dxfId="7" priority="6340" stopIfTrue="1" operator="lessThan">
      <formula>0</formula>
    </cfRule>
    <cfRule type="cellIs" dxfId="6" priority="6357" stopIfTrue="1" operator="greaterThan">
      <formula>0</formula>
    </cfRule>
    <cfRule type="cellIs" dxfId="7" priority="6357" stopIfTrue="1" operator="lessThan">
      <formula>0</formula>
    </cfRule>
    <cfRule type="cellIs" dxfId="6" priority="6395" stopIfTrue="1" operator="greaterThan">
      <formula>0</formula>
    </cfRule>
    <cfRule type="cellIs" dxfId="7" priority="6396" stopIfTrue="1" operator="lessThan">
      <formula>0</formula>
    </cfRule>
    <cfRule type="cellIs" dxfId="6" priority="6463" stopIfTrue="1" operator="greaterThan">
      <formula>0</formula>
    </cfRule>
    <cfRule type="cellIs" dxfId="7" priority="6464" stopIfTrue="1" operator="lessThan">
      <formula>0</formula>
    </cfRule>
  </conditionalFormatting>
  <conditionalFormatting sqref="AD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6" priority="2019" stopIfTrue="1" operator="greaterThan">
      <formula>0</formula>
    </cfRule>
    <cfRule type="cellIs" dxfId="7" priority="2020" stopIfTrue="1" operator="less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fRule type="cellIs" dxfId="6" priority="6529" stopIfTrue="1" operator="greaterThan">
      <formula>0</formula>
    </cfRule>
    <cfRule type="cellIs" dxfId="7" priority="6530" stopIfTrue="1" operator="lessThan">
      <formula>0</formula>
    </cfRule>
    <cfRule type="cellIs" dxfId="6" priority="6597" stopIfTrue="1" operator="greaterThan">
      <formula>0</formula>
    </cfRule>
    <cfRule type="cellIs" dxfId="7" priority="6598" stopIfTrue="1" operator="lessThan">
      <formula>0</formula>
    </cfRule>
    <cfRule type="cellIs" dxfId="6" priority="6665" stopIfTrue="1" operator="greaterThan">
      <formula>0</formula>
    </cfRule>
    <cfRule type="cellIs" dxfId="7" priority="6666" stopIfTrue="1" operator="lessThan">
      <formula>0</formula>
    </cfRule>
  </conditionalFormatting>
  <conditionalFormatting sqref="AE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fRule type="cellIs" dxfId="6" priority="6697" stopIfTrue="1" operator="greaterThan">
      <formula>0</formula>
    </cfRule>
    <cfRule type="cellIs" dxfId="6" priority="6697" stopIfTrue="1" operator="greater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531" stopIfTrue="1" operator="greaterThan">
      <formula>0</formula>
    </cfRule>
    <cfRule type="cellIs" dxfId="7" priority="6532" stopIfTrue="1" operator="lessThan">
      <formula>0</formula>
    </cfRule>
    <cfRule type="cellIs" dxfId="6" priority="6599" stopIfTrue="1" operator="greaterThan">
      <formula>0</formula>
    </cfRule>
    <cfRule type="cellIs" dxfId="7" priority="6600" stopIfTrue="1" operator="lessThan">
      <formula>0</formula>
    </cfRule>
    <cfRule type="cellIs" dxfId="6" priority="6667" stopIfTrue="1" operator="greaterThan">
      <formula>0</formula>
    </cfRule>
    <cfRule type="cellIs" dxfId="7" priority="6668" stopIfTrue="1" operator="lessThan">
      <formula>0</formula>
    </cfRule>
  </conditionalFormatting>
  <conditionalFormatting sqref="L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M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N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697" stopIfTrue="1" operator="greaterThan">
      <formula>0</formula>
    </cfRule>
  </conditionalFormatting>
  <conditionalFormatting sqref="O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697" stopIfTrue="1" operator="greaterThan">
      <formula>0</formula>
    </cfRule>
  </conditionalFormatting>
  <conditionalFormatting sqref="R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onditionalFormatting>
  <conditionalFormatting sqref="S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T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U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onditionalFormatting>
  <conditionalFormatting sqref="V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onditionalFormatting>
  <conditionalFormatting sqref="W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onditionalFormatting>
  <conditionalFormatting sqref="X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onditionalFormatting>
  <conditionalFormatting sqref="Y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697" stopIfTrue="1" operator="greaterThan">
      <formula>0</formula>
    </cfRule>
  </conditionalFormatting>
  <conditionalFormatting sqref="P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697" stopIfTrue="1" operator="greaterThan">
      <formula>0</formula>
    </cfRule>
  </conditionalFormatting>
  <conditionalFormatting sqref="Q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697" stopIfTrue="1" operator="greaterThan">
      <formula>0</formula>
    </cfRule>
  </conditionalFormatting>
  <conditionalFormatting sqref="AD27">
    <cfRule type="cellIs" dxfId="6" priority="6047" stopIfTrue="1" operator="greaterThan">
      <formula>0</formula>
    </cfRule>
    <cfRule type="cellIs" dxfId="7" priority="6048" stopIfTrue="1" operator="lessThan">
      <formula>0</formula>
    </cfRule>
  </conditionalFormatting>
  <conditionalFormatting sqref="AE27">
    <cfRule type="cellIs" dxfId="6" priority="6049" stopIfTrue="1" operator="greaterThan">
      <formula>0</formula>
    </cfRule>
    <cfRule type="cellIs" dxfId="7" priority="6050" stopIfTrue="1" operator="lessThan">
      <formula>0</formula>
    </cfRule>
  </conditionalFormatting>
  <conditionalFormatting sqref="B29:AG29">
    <cfRule type="cellIs" dxfId="5" priority="1" operator="lessThan">
      <formula>0</formula>
    </cfRule>
    <cfRule type="cellIs" dxfId="4" priority="2" operator="greaterThan">
      <formula>0</formula>
    </cfRule>
  </conditionalFormatting>
  <conditionalFormatting sqref="F31">
    <cfRule type="cellIs" dxfId="6" priority="6697" stopIfTrue="1" operator="greaterThan">
      <formula>0</formula>
    </cfRule>
    <cfRule type="cellIs" dxfId="7" priority="6697" stopIfTrue="1" operator="lessThan">
      <formula>0</formula>
    </cfRule>
    <cfRule type="cellIs" dxfId="6" priority="6425" stopIfTrue="1" operator="greaterThan">
      <formula>0</formula>
    </cfRule>
    <cfRule type="cellIs" dxfId="7" priority="6426" stopIfTrue="1" operator="lessThan">
      <formula>0</formula>
    </cfRule>
    <cfRule type="cellIs" dxfId="6" priority="6493" stopIfTrue="1" operator="greaterThan">
      <formula>0</formula>
    </cfRule>
    <cfRule type="cellIs" dxfId="7" priority="6494" stopIfTrue="1" operator="lessThan">
      <formula>0</formula>
    </cfRule>
    <cfRule type="cellIs" dxfId="6" priority="6561" stopIfTrue="1" operator="greaterThan">
      <formula>0</formula>
    </cfRule>
    <cfRule type="cellIs" dxfId="7" priority="6562" stopIfTrue="1" operator="lessThan">
      <formula>0</formula>
    </cfRule>
    <cfRule type="cellIs" dxfId="6" priority="6629" stopIfTrue="1" operator="greaterThan">
      <formula>0</formula>
    </cfRule>
    <cfRule type="cellIs" dxfId="7" priority="6630" stopIfTrue="1" operator="lessThan">
      <formula>0</formula>
    </cfRule>
  </conditionalFormatting>
  <conditionalFormatting sqref="G31">
    <cfRule type="cellIs" dxfId="6" priority="6359" stopIfTrue="1" operator="greaterThan">
      <formula>0</formula>
    </cfRule>
    <cfRule type="cellIs" dxfId="7" priority="6360" stopIfTrue="1" operator="lessThan">
      <formula>0</formula>
    </cfRule>
    <cfRule type="cellIs" dxfId="6" priority="6427" stopIfTrue="1" operator="greaterThan">
      <formula>0</formula>
    </cfRule>
    <cfRule type="cellIs" dxfId="7" priority="6428" stopIfTrue="1" operator="lessThan">
      <formula>0</formula>
    </cfRule>
    <cfRule type="cellIs" dxfId="6" priority="6495" stopIfTrue="1" operator="greaterThan">
      <formula>0</formula>
    </cfRule>
    <cfRule type="cellIs" dxfId="7" priority="6496" stopIfTrue="1" operator="lessThan">
      <formula>0</formula>
    </cfRule>
    <cfRule type="cellIs" dxfId="6" priority="6563" stopIfTrue="1" operator="greaterThan">
      <formula>0</formula>
    </cfRule>
    <cfRule type="cellIs" dxfId="7" priority="6564" stopIfTrue="1" operator="lessThan">
      <formula>0</formula>
    </cfRule>
    <cfRule type="cellIs" dxfId="6" priority="6631" stopIfTrue="1" operator="greaterThan">
      <formula>0</formula>
    </cfRule>
    <cfRule type="cellIs" dxfId="7" priority="6632" stopIfTrue="1" operator="lessThan">
      <formula>0</formula>
    </cfRule>
  </conditionalFormatting>
  <conditionalFormatting sqref="H31">
    <cfRule type="cellIs" dxfId="6" priority="6369" stopIfTrue="1" operator="greaterThan">
      <formula>0</formula>
    </cfRule>
    <cfRule type="cellIs" dxfId="7" priority="6370" stopIfTrue="1" operator="lessThan">
      <formula>0</formula>
    </cfRule>
    <cfRule type="cellIs" dxfId="6" priority="6437" stopIfTrue="1" operator="greaterThan">
      <formula>0</formula>
    </cfRule>
    <cfRule type="cellIs" dxfId="7" priority="6438" stopIfTrue="1" operator="lessThan">
      <formula>0</formula>
    </cfRule>
    <cfRule type="cellIs" dxfId="6" priority="6505" stopIfTrue="1" operator="greaterThan">
      <formula>0</formula>
    </cfRule>
    <cfRule type="cellIs" dxfId="7" priority="6506" stopIfTrue="1" operator="lessThan">
      <formula>0</formula>
    </cfRule>
    <cfRule type="cellIs" dxfId="6" priority="6573" stopIfTrue="1" operator="greaterThan">
      <formula>0</formula>
    </cfRule>
    <cfRule type="cellIs" dxfId="7" priority="6574" stopIfTrue="1" operator="lessThan">
      <formula>0</formula>
    </cfRule>
    <cfRule type="cellIs" dxfId="6" priority="6641" stopIfTrue="1" operator="greaterThan">
      <formula>0</formula>
    </cfRule>
    <cfRule type="cellIs" dxfId="7" priority="6642" stopIfTrue="1" operator="lessThan">
      <formula>0</formula>
    </cfRule>
  </conditionalFormatting>
  <conditionalFormatting sqref="I31">
    <cfRule type="cellIs" dxfId="6" priority="6371" stopIfTrue="1" operator="greaterThan">
      <formula>0</formula>
    </cfRule>
    <cfRule type="cellIs" dxfId="7" priority="6372" stopIfTrue="1" operator="lessThan">
      <formula>0</formula>
    </cfRule>
    <cfRule type="cellIs" dxfId="6" priority="6439" stopIfTrue="1" operator="greaterThan">
      <formula>0</formula>
    </cfRule>
    <cfRule type="cellIs" dxfId="7" priority="6440" stopIfTrue="1" operator="lessThan">
      <formula>0</formula>
    </cfRule>
    <cfRule type="cellIs" dxfId="6" priority="6507" stopIfTrue="1" operator="greaterThan">
      <formula>0</formula>
    </cfRule>
    <cfRule type="cellIs" dxfId="7" priority="6508" stopIfTrue="1" operator="lessThan">
      <formula>0</formula>
    </cfRule>
    <cfRule type="cellIs" dxfId="6" priority="6575" stopIfTrue="1" operator="greaterThan">
      <formula>0</formula>
    </cfRule>
    <cfRule type="cellIs" dxfId="7" priority="6576" stopIfTrue="1" operator="lessThan">
      <formula>0</formula>
    </cfRule>
    <cfRule type="cellIs" dxfId="6" priority="6643" stopIfTrue="1" operator="greaterThan">
      <formula>0</formula>
    </cfRule>
    <cfRule type="cellIs" dxfId="7" priority="6644" stopIfTrue="1" operator="lessThan">
      <formula>0</formula>
    </cfRule>
  </conditionalFormatting>
  <conditionalFormatting sqref="J31">
    <cfRule type="cellIs" dxfId="6" priority="6381" stopIfTrue="1" operator="greaterThan">
      <formula>0</formula>
    </cfRule>
    <cfRule type="cellIs" dxfId="7" priority="6382" stopIfTrue="1" operator="lessThan">
      <formula>0</formula>
    </cfRule>
    <cfRule type="cellIs" dxfId="6" priority="6449" stopIfTrue="1" operator="greaterThan">
      <formula>0</formula>
    </cfRule>
    <cfRule type="cellIs" dxfId="7" priority="6450" stopIfTrue="1" operator="lessThan">
      <formula>0</formula>
    </cfRule>
    <cfRule type="cellIs" dxfId="6" priority="6517" stopIfTrue="1" operator="greaterThan">
      <formula>0</formula>
    </cfRule>
    <cfRule type="cellIs" dxfId="7" priority="6518" stopIfTrue="1" operator="lessThan">
      <formula>0</formula>
    </cfRule>
    <cfRule type="cellIs" dxfId="6" priority="6585" stopIfTrue="1" operator="greaterThan">
      <formula>0</formula>
    </cfRule>
    <cfRule type="cellIs" dxfId="7" priority="6586" stopIfTrue="1" operator="lessThan">
      <formula>0</formula>
    </cfRule>
    <cfRule type="cellIs" dxfId="6" priority="6653" stopIfTrue="1" operator="greaterThan">
      <formula>0</formula>
    </cfRule>
    <cfRule type="cellIs" dxfId="7" priority="6654" stopIfTrue="1" operator="lessThan">
      <formula>0</formula>
    </cfRule>
  </conditionalFormatting>
  <conditionalFormatting sqref="K31">
    <cfRule type="cellIs" dxfId="6" priority="6383" stopIfTrue="1" operator="greaterThan">
      <formula>0</formula>
    </cfRule>
    <cfRule type="cellIs" dxfId="7" priority="6384" stopIfTrue="1" operator="lessThan">
      <formula>0</formula>
    </cfRule>
    <cfRule type="cellIs" dxfId="6" priority="6451" stopIfTrue="1" operator="greaterThan">
      <formula>0</formula>
    </cfRule>
    <cfRule type="cellIs" dxfId="7" priority="6452" stopIfTrue="1" operator="lessThan">
      <formula>0</formula>
    </cfRule>
    <cfRule type="cellIs" dxfId="6" priority="6519" stopIfTrue="1" operator="greaterThan">
      <formula>0</formula>
    </cfRule>
    <cfRule type="cellIs" dxfId="7" priority="6520" stopIfTrue="1" operator="lessThan">
      <formula>0</formula>
    </cfRule>
    <cfRule type="cellIs" dxfId="6" priority="6587" stopIfTrue="1" operator="greaterThan">
      <formula>0</formula>
    </cfRule>
    <cfRule type="cellIs" dxfId="7" priority="6588" stopIfTrue="1" operator="lessThan">
      <formula>0</formula>
    </cfRule>
    <cfRule type="cellIs" dxfId="6" priority="6655" stopIfTrue="1" operator="greaterThan">
      <formula>0</formula>
    </cfRule>
    <cfRule type="cellIs" dxfId="7" priority="6656" stopIfTrue="1" operator="lessThan">
      <formula>0</formula>
    </cfRule>
  </conditionalFormatting>
  <conditionalFormatting sqref="AD31">
    <cfRule type="cellIs" dxfId="6" priority="6405" stopIfTrue="1" operator="greaterThan">
      <formula>0</formula>
    </cfRule>
    <cfRule type="cellIs" dxfId="7" priority="6406" stopIfTrue="1" operator="lessThan">
      <formula>0</formula>
    </cfRule>
    <cfRule type="cellIs" dxfId="6" priority="6473" stopIfTrue="1" operator="greaterThan">
      <formula>0</formula>
    </cfRule>
    <cfRule type="cellIs" dxfId="7" priority="6474" stopIfTrue="1" operator="lessThan">
      <formula>0</formula>
    </cfRule>
  </conditionalFormatting>
  <conditionalFormatting sqref="AE31">
    <cfRule type="cellIs" dxfId="6" priority="6407" stopIfTrue="1" operator="greaterThan">
      <formula>0</formula>
    </cfRule>
    <cfRule type="cellIs" dxfId="7" priority="6408" stopIfTrue="1" operator="lessThan">
      <formula>0</formula>
    </cfRule>
    <cfRule type="cellIs" dxfId="6" priority="6475" stopIfTrue="1" operator="greaterThan">
      <formula>0</formula>
    </cfRule>
    <cfRule type="cellIs" dxfId="7" priority="6476" stopIfTrue="1" operator="lessThan">
      <formula>0</formula>
    </cfRule>
  </conditionalFormatting>
  <conditionalFormatting sqref="AF31">
    <cfRule type="cellIs" dxfId="6" priority="6541" stopIfTrue="1" operator="greaterThan">
      <formula>0</formula>
    </cfRule>
    <cfRule type="cellIs" dxfId="7" priority="6542" stopIfTrue="1" operator="lessThan">
      <formula>0</formula>
    </cfRule>
    <cfRule type="cellIs" dxfId="6" priority="6609" stopIfTrue="1" operator="greaterThan">
      <formula>0</formula>
    </cfRule>
    <cfRule type="cellIs" dxfId="7" priority="6610" stopIfTrue="1" operator="lessThan">
      <formula>0</formula>
    </cfRule>
    <cfRule type="cellIs" dxfId="6" priority="6677" stopIfTrue="1" operator="greaterThan">
      <formula>0</formula>
    </cfRule>
    <cfRule type="cellIs" dxfId="7" priority="6678" stopIfTrue="1" operator="lessThan">
      <formula>0</formula>
    </cfRule>
  </conditionalFormatting>
  <conditionalFormatting sqref="AG31">
    <cfRule type="cellIs" dxfId="6" priority="6543" stopIfTrue="1" operator="greaterThan">
      <formula>0</formula>
    </cfRule>
    <cfRule type="cellIs" dxfId="7" priority="6544" stopIfTrue="1" operator="lessThan">
      <formula>0</formula>
    </cfRule>
    <cfRule type="cellIs" dxfId="6" priority="6611" stopIfTrue="1" operator="greaterThan">
      <formula>0</formula>
    </cfRule>
    <cfRule type="cellIs" dxfId="7" priority="6612" stopIfTrue="1" operator="lessThan">
      <formula>0</formula>
    </cfRule>
    <cfRule type="cellIs" dxfId="6" priority="6679" stopIfTrue="1" operator="greaterThan">
      <formula>0</formula>
    </cfRule>
    <cfRule type="cellIs" dxfId="7" priority="6680" stopIfTrue="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L4:L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M4:M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N4:N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O4:O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P4:P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697" stopIfTrue="1" operator="greaterThan">
      <formula>0</formula>
    </cfRule>
    <cfRule type="cellIs" dxfId="7" priority="6697" stopIfTrue="1" operator="lessThan">
      <formula>0</formula>
    </cfRule>
  </conditionalFormatting>
  <conditionalFormatting sqref="Q4:Q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R4:R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onditionalFormatting>
  <conditionalFormatting sqref="S4:S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697" stopIfTrue="1" operator="greaterThan">
      <formula>0</formula>
    </cfRule>
    <cfRule type="cellIs" dxfId="6" priority="6697" stopIfTrue="1" operator="greaterThan">
      <formula>0</formula>
    </cfRule>
    <cfRule type="cellIs" dxfId="7" priority="6697" stopIfTrue="1" operator="lessThan">
      <formula>0</formula>
    </cfRule>
  </conditionalFormatting>
  <conditionalFormatting sqref="T4:T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697" stopIfTrue="1" operator="greaterThan">
      <formula>0</formula>
    </cfRule>
    <cfRule type="cellIs" dxfId="7" priority="6697" stopIfTrue="1" operator="lessThan">
      <formula>0</formula>
    </cfRule>
  </conditionalFormatting>
  <conditionalFormatting sqref="U4:U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697" stopIfTrue="1" operator="greaterThan">
      <formula>0</formula>
    </cfRule>
  </conditionalFormatting>
  <conditionalFormatting sqref="V4:V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onditionalFormatting>
  <conditionalFormatting sqref="W4:W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onditionalFormatting>
  <conditionalFormatting sqref="X4:X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697" stopIfTrue="1" operator="less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onditionalFormatting>
  <conditionalFormatting sqref="Y4:Y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fRule type="cellIs" dxfId="7" priority="6697" stopIfTrue="1" operator="lessThan">
      <formula>0</formula>
    </cfRule>
    <cfRule type="cellIs" dxfId="6" priority="6697" stopIfTrue="1" operator="greaterThan">
      <formula>0</formula>
    </cfRule>
  </conditionalFormatting>
  <conditionalFormatting sqref="Z4:Z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AA4:AA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AB4:AB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AC4:AC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AD4:AD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E4:AE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F4:AF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697" stopIfTrue="1" operator="greaterThan">
      <formula>0</formula>
    </cfRule>
    <cfRule type="cellIs" dxfId="6" priority="6697" stopIfTrue="1" operator="greaterThan">
      <formula>0</formula>
    </cfRule>
  </conditionalFormatting>
  <conditionalFormatting sqref="AG4:AG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697" stopIfTrue="1" operator="lessThan">
      <formula>0</formula>
    </cfRule>
  </conditionalFormatting>
  <conditionalFormatting sqref="G4:K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Q4:Q5 O4:O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Z4:AG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4" sqref="H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435</v>
      </c>
      <c r="B1" t="s">
        <v>436</v>
      </c>
      <c r="C1" t="s">
        <v>437</v>
      </c>
      <c r="D1" t="s">
        <v>438</v>
      </c>
      <c r="E1" t="s">
        <v>439</v>
      </c>
      <c r="F1" t="s">
        <v>440</v>
      </c>
      <c r="G1" t="s">
        <v>441</v>
      </c>
      <c r="H1" t="s">
        <v>442</v>
      </c>
    </row>
    <row r="2" spans="1:8">
      <c r="A2">
        <v>1</v>
      </c>
      <c r="B2">
        <v>20191011</v>
      </c>
      <c r="C2" t="s">
        <v>443</v>
      </c>
      <c r="D2" t="s">
        <v>444</v>
      </c>
      <c r="E2" t="s">
        <v>445</v>
      </c>
      <c r="F2">
        <v>8</v>
      </c>
      <c r="G2" t="s">
        <v>191</v>
      </c>
      <c r="H2" t="s">
        <v>446</v>
      </c>
    </row>
    <row r="3" spans="1:8">
      <c r="A3">
        <v>2</v>
      </c>
      <c r="B3">
        <v>20191211</v>
      </c>
      <c r="C3" t="s">
        <v>447</v>
      </c>
      <c r="D3" t="s">
        <v>448</v>
      </c>
      <c r="E3" t="s">
        <v>449</v>
      </c>
      <c r="F3">
        <v>3</v>
      </c>
      <c r="G3" t="s">
        <v>191</v>
      </c>
      <c r="H3" t="s">
        <v>450</v>
      </c>
    </row>
    <row r="4" spans="1:8">
      <c r="A4" t="s">
        <v>451</v>
      </c>
      <c r="B4" t="s">
        <v>165</v>
      </c>
      <c r="C4" t="s">
        <v>452</v>
      </c>
      <c r="D4" t="s">
        <v>453</v>
      </c>
      <c r="E4" t="s">
        <v>454</v>
      </c>
      <c r="F4" t="s">
        <v>455</v>
      </c>
      <c r="G4" t="s">
        <v>456</v>
      </c>
      <c r="H4" t="s">
        <v>457</v>
      </c>
    </row>
    <row r="5" spans="1:8">
      <c r="A5" t="s">
        <v>455</v>
      </c>
      <c r="B5" t="s">
        <v>458</v>
      </c>
      <c r="C5" t="s">
        <v>459</v>
      </c>
      <c r="D5" t="s">
        <v>460</v>
      </c>
      <c r="E5" t="s">
        <v>449</v>
      </c>
      <c r="F5" t="s">
        <v>461</v>
      </c>
      <c r="G5" t="s">
        <v>462</v>
      </c>
      <c r="H5" t="s">
        <v>463</v>
      </c>
    </row>
    <row r="6" spans="1:8">
      <c r="A6" t="s">
        <v>464</v>
      </c>
      <c r="B6" t="s">
        <v>465</v>
      </c>
      <c r="C6" t="s">
        <v>191</v>
      </c>
      <c r="D6" t="s">
        <v>191</v>
      </c>
      <c r="E6" t="s">
        <v>191</v>
      </c>
      <c r="F6" t="s">
        <v>191</v>
      </c>
      <c r="G6" t="s">
        <v>191</v>
      </c>
      <c r="H6" t="s">
        <v>466</v>
      </c>
    </row>
    <row r="7" ht="201.6" customHeight="1" spans="1:8">
      <c r="A7" t="s">
        <v>467</v>
      </c>
      <c r="B7" t="s">
        <v>468</v>
      </c>
      <c r="C7" t="s">
        <v>469</v>
      </c>
      <c r="D7" t="s">
        <v>470</v>
      </c>
      <c r="E7" t="s">
        <v>449</v>
      </c>
      <c r="F7" t="s">
        <v>191</v>
      </c>
      <c r="G7" t="s">
        <v>191</v>
      </c>
      <c r="H7" s="9" t="s">
        <v>471</v>
      </c>
    </row>
    <row r="8" ht="43.2" customHeight="1" spans="1:8">
      <c r="A8">
        <v>7</v>
      </c>
      <c r="B8">
        <v>20191222</v>
      </c>
      <c r="C8" t="s">
        <v>469</v>
      </c>
      <c r="D8" t="s">
        <v>470</v>
      </c>
      <c r="E8" t="s">
        <v>449</v>
      </c>
      <c r="F8" t="s">
        <v>191</v>
      </c>
      <c r="G8" t="s">
        <v>191</v>
      </c>
      <c r="H8" s="9" t="s">
        <v>472</v>
      </c>
    </row>
    <row r="9" spans="1:8">
      <c r="A9" t="s">
        <v>461</v>
      </c>
      <c r="B9" t="s">
        <v>473</v>
      </c>
      <c r="C9" t="s">
        <v>191</v>
      </c>
      <c r="D9" t="s">
        <v>191</v>
      </c>
      <c r="E9" t="s">
        <v>191</v>
      </c>
      <c r="F9" t="s">
        <v>191</v>
      </c>
      <c r="G9" t="s">
        <v>191</v>
      </c>
      <c r="H9" t="s">
        <v>474</v>
      </c>
    </row>
    <row r="10" spans="1:8">
      <c r="A10" t="s">
        <v>475</v>
      </c>
      <c r="B10" t="s">
        <v>476</v>
      </c>
      <c r="C10" t="s">
        <v>191</v>
      </c>
      <c r="D10" t="s">
        <v>191</v>
      </c>
      <c r="E10" t="s">
        <v>191</v>
      </c>
      <c r="F10" t="s">
        <v>191</v>
      </c>
      <c r="G10" t="s">
        <v>191</v>
      </c>
      <c r="H10" t="s">
        <v>477</v>
      </c>
    </row>
    <row r="11" spans="1:8">
      <c r="A11" t="s">
        <v>478</v>
      </c>
      <c r="B11" t="s">
        <v>415</v>
      </c>
      <c r="C11" t="s">
        <v>191</v>
      </c>
      <c r="D11" t="s">
        <v>191</v>
      </c>
      <c r="E11" t="s">
        <v>191</v>
      </c>
      <c r="F11" t="s">
        <v>191</v>
      </c>
      <c r="G11" t="s">
        <v>191</v>
      </c>
      <c r="H11" t="s">
        <v>479</v>
      </c>
    </row>
    <row r="12" spans="1:8">
      <c r="A12" t="s">
        <v>480</v>
      </c>
      <c r="B12" t="s">
        <v>481</v>
      </c>
      <c r="C12" t="s">
        <v>191</v>
      </c>
      <c r="D12" t="s">
        <v>191</v>
      </c>
      <c r="E12" t="s">
        <v>191</v>
      </c>
      <c r="F12" t="s">
        <v>191</v>
      </c>
      <c r="G12" t="s">
        <v>191</v>
      </c>
      <c r="H12" t="s">
        <v>482</v>
      </c>
    </row>
    <row r="13" spans="1:8">
      <c r="A13" t="s">
        <v>483</v>
      </c>
      <c r="B13" t="s">
        <v>481</v>
      </c>
      <c r="C13" t="s">
        <v>191</v>
      </c>
      <c r="D13" t="s">
        <v>191</v>
      </c>
      <c r="E13" t="s">
        <v>191</v>
      </c>
      <c r="F13" t="s">
        <v>191</v>
      </c>
      <c r="G13" t="s">
        <v>191</v>
      </c>
      <c r="H13" t="s">
        <v>484</v>
      </c>
    </row>
    <row r="14" spans="1:8">
      <c r="A14">
        <v>13</v>
      </c>
      <c r="B14">
        <v>20200105</v>
      </c>
      <c r="C14" t="s">
        <v>191</v>
      </c>
      <c r="D14" t="s">
        <v>191</v>
      </c>
      <c r="E14" t="s">
        <v>191</v>
      </c>
      <c r="F14" t="s">
        <v>191</v>
      </c>
      <c r="G14" t="s">
        <v>191</v>
      </c>
      <c r="H14" t="s">
        <v>485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486</v>
      </c>
    </row>
    <row r="2" spans="1:2">
      <c r="A2" s="2"/>
      <c r="B2" t="s">
        <v>487</v>
      </c>
    </row>
    <row r="3" spans="2:2">
      <c r="B3" t="s">
        <v>488</v>
      </c>
    </row>
    <row r="4" spans="2:2">
      <c r="B4" s="3" t="s">
        <v>489</v>
      </c>
    </row>
    <row r="6" spans="1:1">
      <c r="A6" s="2" t="s">
        <v>490</v>
      </c>
    </row>
    <row r="7" spans="1:1">
      <c r="A7" t="s">
        <v>491</v>
      </c>
    </row>
    <row r="11" spans="1:3">
      <c r="A11" s="2" t="s">
        <v>492</v>
      </c>
      <c r="C11" t="s">
        <v>493</v>
      </c>
    </row>
    <row r="12" spans="1:1">
      <c r="A12" t="s">
        <v>494</v>
      </c>
    </row>
    <row r="13" spans="2:2">
      <c r="B13" s="3" t="s">
        <v>495</v>
      </c>
    </row>
    <row r="14" spans="2:2">
      <c r="B14" s="3" t="s">
        <v>496</v>
      </c>
    </row>
    <row r="15" spans="2:2">
      <c r="B15" s="3" t="s">
        <v>497</v>
      </c>
    </row>
    <row r="16" spans="1:2">
      <c r="A16" t="s">
        <v>498</v>
      </c>
      <c r="B16" s="3"/>
    </row>
    <row r="17" spans="2:2">
      <c r="B17" t="s">
        <v>499</v>
      </c>
    </row>
    <row r="18" spans="2:2">
      <c r="B18" t="s">
        <v>497</v>
      </c>
    </row>
    <row r="19" spans="2:2">
      <c r="B19" t="s">
        <v>500</v>
      </c>
    </row>
    <row r="20" spans="2:2">
      <c r="B20" t="s">
        <v>501</v>
      </c>
    </row>
    <row r="22" spans="1:1">
      <c r="A22" t="s">
        <v>502</v>
      </c>
    </row>
    <row r="23" spans="2:2">
      <c r="B23" t="s">
        <v>503</v>
      </c>
    </row>
    <row r="24" spans="2:13">
      <c r="B24" s="4" t="s">
        <v>504</v>
      </c>
      <c r="C24" s="4"/>
      <c r="F24" s="4" t="s">
        <v>505</v>
      </c>
      <c r="G24" s="5"/>
      <c r="J24" s="4" t="s">
        <v>506</v>
      </c>
      <c r="K24" s="4"/>
      <c r="L24" s="4"/>
      <c r="M24" s="5"/>
    </row>
    <row r="25" spans="2:13">
      <c r="B25" s="6" t="s">
        <v>507</v>
      </c>
      <c r="C25" s="7"/>
      <c r="F25" s="4"/>
      <c r="G25" s="5"/>
      <c r="J25" s="4"/>
      <c r="K25" s="4"/>
      <c r="L25" s="4"/>
      <c r="M25" s="5" t="s">
        <v>508</v>
      </c>
    </row>
    <row r="26" spans="2:14">
      <c r="B26" s="6" t="s">
        <v>435</v>
      </c>
      <c r="C26" s="6" t="s">
        <v>1</v>
      </c>
      <c r="F26" s="8" t="s">
        <v>384</v>
      </c>
      <c r="G26" s="6" t="s">
        <v>509</v>
      </c>
      <c r="H26" s="6" t="s">
        <v>510</v>
      </c>
      <c r="J26" s="8" t="s">
        <v>511</v>
      </c>
      <c r="K26" s="8" t="s">
        <v>512</v>
      </c>
      <c r="L26" s="8"/>
      <c r="M26" s="6" t="s">
        <v>513</v>
      </c>
      <c r="N26" s="6"/>
    </row>
    <row r="27" spans="2:14">
      <c r="B27" s="6" t="s">
        <v>514</v>
      </c>
      <c r="C27" s="6" t="s">
        <v>515</v>
      </c>
      <c r="F27" s="8"/>
      <c r="G27" s="6" t="s">
        <v>516</v>
      </c>
      <c r="H27" s="6" t="s">
        <v>517</v>
      </c>
      <c r="J27" s="8" t="s">
        <v>518</v>
      </c>
      <c r="K27" s="8" t="s">
        <v>519</v>
      </c>
      <c r="L27" s="8"/>
      <c r="M27" s="6" t="s">
        <v>520</v>
      </c>
      <c r="N27" s="6" t="s">
        <v>517</v>
      </c>
    </row>
    <row r="28" spans="2:13">
      <c r="B28" s="6" t="s">
        <v>521</v>
      </c>
      <c r="C28" s="6" t="s">
        <v>519</v>
      </c>
      <c r="M28" t="s">
        <v>522</v>
      </c>
    </row>
    <row r="29" spans="2:13">
      <c r="B29" s="6" t="s">
        <v>523</v>
      </c>
      <c r="C29" s="6" t="s">
        <v>524</v>
      </c>
      <c r="M29" t="s">
        <v>525</v>
      </c>
    </row>
    <row r="31" spans="1:1">
      <c r="A31" s="2" t="s">
        <v>526</v>
      </c>
    </row>
    <row r="32" spans="1:1">
      <c r="A32" t="s">
        <v>527</v>
      </c>
    </row>
    <row r="33" spans="2:2">
      <c r="B33" t="s">
        <v>528</v>
      </c>
    </row>
    <row r="34" spans="2:2">
      <c r="B34" t="s">
        <v>529</v>
      </c>
    </row>
    <row r="35" spans="2:2">
      <c r="B35" t="s">
        <v>530</v>
      </c>
    </row>
    <row r="36" spans="2:2">
      <c r="B36" t="s">
        <v>531</v>
      </c>
    </row>
    <row r="37" spans="2:2">
      <c r="B37" t="s">
        <v>532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2020-02-29T12:32:12Z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