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<sst xmlns="http://schemas.openxmlformats.org/spreadsheetml/2006/main" count="1030" uniqueCount="336">
  <si>
    <t>编号</t>
  </si>
  <si>
    <t>名称</t>
  </si>
  <si>
    <t>分类</t>
  </si>
  <si>
    <t>备注</t>
  </si>
  <si>
    <t>临时标记</t>
  </si>
  <si>
    <t>已投</t>
  </si>
  <si>
    <t>回撤</t>
  </si>
  <si>
    <t>推荐</t>
  </si>
  <si>
    <t>单位净值</t>
  </si>
  <si>
    <t>增长率%</t>
  </si>
  <si>
    <t>持续天数</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</si>
  <si>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</si>
  <si>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</si>
  <si>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</si>
  <si>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</si>
  <si>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</si>
  <si>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</si>
  <si>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</si>
  <si>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</si>
  <si>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</si>
  <si>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</si>
  <si>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</si>
  <si>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</si>
  <si>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</si>
  <si>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</si>
  <si>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</si>
  <si>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</si>
  <si>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</si>
  <si>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</si>
  <si>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</si>
  <si>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</si>
  <si>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</si>
  <si>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</si>
  <si>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</si>
  <si>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</si>
  <si>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</si>
  <si>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</si>
  <si>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</si>
  <si>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</si>
  <si>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</si>
  <si>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</si>
  <si>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</si>
  <si>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</si>
  <si>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</si>
  <si>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</si>
  <si>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</si>
  <si>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</si>
  <si>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</si>
  <si>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</si>
  <si>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</si>
  <si>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</si>
  <si>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</si>
  <si>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</si>
  <si>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</si>
  <si>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</si>
  <si>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</si>
  <si>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</si>
  <si>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</si>
  <si>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</si>
  <si>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</si>
  <si>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</si>
  <si>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</si>
  <si>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</si>
  <si>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</si>
  <si>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</si>
  <si>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</si>
  <si>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回撤时买</t>
  </si>
  <si>
    <t>中</t>
  </si>
  <si>
    <t>2019-12-15</t>
  </si>
  <si>
    <t>20191120</t>
  </si>
  <si>
    <t>诺安成长混合</t>
  </si>
  <si>
    <t>20191021</t>
  </si>
  <si>
    <t>20191119</t>
  </si>
  <si>
    <t>银河创新成长混合</t>
  </si>
  <si>
    <t>20191018</t>
  </si>
  <si>
    <t>003745</t>
  </si>
  <si>
    <t>广发多元新兴股票</t>
  </si>
  <si>
    <t>银华内需精选混合(LOF)</t>
  </si>
  <si>
    <t>有机会</t>
  </si>
  <si>
    <t>20191016</t>
  </si>
  <si>
    <t>华宝中证医疗指数分级</t>
  </si>
  <si>
    <t>中证医疗指数</t>
  </si>
  <si>
    <t>本次回撤结束就买，同类前4，指数到8700左右时买</t>
  </si>
  <si>
    <t>20191024</t>
  </si>
  <si>
    <t>006113</t>
  </si>
  <si>
    <t>汇添富创新医药混合</t>
  </si>
  <si>
    <t>1808成立</t>
  </si>
  <si>
    <t>001480</t>
  </si>
  <si>
    <t>财通成长优选混合</t>
  </si>
  <si>
    <t>最近涨了不少</t>
  </si>
  <si>
    <t>20191008</t>
  </si>
  <si>
    <t>20191114</t>
  </si>
  <si>
    <t>006879</t>
  </si>
  <si>
    <t>华安智能生活混合</t>
  </si>
  <si>
    <t>1905成立</t>
  </si>
  <si>
    <t>20191023</t>
  </si>
  <si>
    <t>007873</t>
  </si>
  <si>
    <t>华宝科技ETF联接A</t>
  </si>
  <si>
    <t>1908成立</t>
  </si>
  <si>
    <t>007490</t>
  </si>
  <si>
    <t>南方信息创新混合A</t>
  </si>
  <si>
    <t>1906成立</t>
  </si>
  <si>
    <t>050026</t>
  </si>
  <si>
    <t>博时医疗保健行业混合A</t>
  </si>
  <si>
    <t>易方达中小盘混合</t>
  </si>
  <si>
    <t>11月大幅下降，是因为分红,盘子太大</t>
  </si>
  <si>
    <t>招商中证白酒指数分级</t>
  </si>
  <si>
    <t>中证白酒指数</t>
  </si>
  <si>
    <t>当前估值太高，近三月表现不佳</t>
  </si>
  <si>
    <t>003096</t>
  </si>
  <si>
    <t>中欧医疗健康混合C</t>
  </si>
  <si>
    <t>回撤时可买少量</t>
  </si>
  <si>
    <t>少</t>
  </si>
  <si>
    <t>004851</t>
  </si>
  <si>
    <t>广发医疗保健股票</t>
  </si>
  <si>
    <t>似乎回撤结束</t>
  </si>
  <si>
    <t>000913</t>
  </si>
  <si>
    <t>农银医疗保健股票</t>
  </si>
  <si>
    <t>似乎回撤结束，盈利空间太小</t>
  </si>
  <si>
    <t>招商中证银行指数分级</t>
  </si>
  <si>
    <t>盈利空间太小</t>
  </si>
  <si>
    <t>20191030</t>
  </si>
  <si>
    <t>20191106</t>
  </si>
  <si>
    <t>001071</t>
  </si>
  <si>
    <t>华安媒体互联网混合</t>
  </si>
  <si>
    <t>在高点</t>
  </si>
  <si>
    <t>20191111</t>
  </si>
  <si>
    <t>004070</t>
  </si>
  <si>
    <t>南方中证全指证券ETF联接C</t>
  </si>
  <si>
    <t>20190815</t>
  </si>
  <si>
    <t>20190911</t>
  </si>
  <si>
    <t>040046</t>
  </si>
  <si>
    <t>华安纳斯达克100指数</t>
  </si>
  <si>
    <t>宽基</t>
  </si>
  <si>
    <t>2019-12-12</t>
  </si>
  <si>
    <t>20191128</t>
  </si>
  <si>
    <t>国泰中证申万证券行业指数</t>
  </si>
  <si>
    <t>20190807</t>
  </si>
  <si>
    <t>20190912</t>
  </si>
  <si>
    <t>519727</t>
  </si>
  <si>
    <t>交银成长30混合</t>
  </si>
  <si>
    <t/>
  </si>
  <si>
    <t>002939</t>
  </si>
  <si>
    <t>广发创新升级混合</t>
  </si>
  <si>
    <t>001410</t>
  </si>
  <si>
    <t>信达澳银新能源产业股票</t>
  </si>
  <si>
    <t>005461</t>
  </si>
  <si>
    <t>南方希元转债</t>
  </si>
  <si>
    <t>150201</t>
  </si>
  <si>
    <t>招商中证全指证券公司分级B</t>
  </si>
  <si>
    <t>161028</t>
  </si>
  <si>
    <t>富国中证新能源汽车指数分级</t>
  </si>
  <si>
    <t>110003</t>
  </si>
  <si>
    <t>易方达上证50指数A</t>
  </si>
  <si>
    <t>270042</t>
  </si>
  <si>
    <t>广发纳斯达克100指数A</t>
  </si>
  <si>
    <t>519005</t>
  </si>
  <si>
    <t>海富通股票混合</t>
  </si>
  <si>
    <t>162703</t>
  </si>
  <si>
    <t>广发小盘成长混合(LOF)</t>
  </si>
  <si>
    <t>007300</t>
  </si>
  <si>
    <t>国联安中证半导体ETF联接A</t>
  </si>
  <si>
    <t>161613</t>
  </si>
  <si>
    <t>融通创业板指数A</t>
  </si>
  <si>
    <t>161128</t>
  </si>
  <si>
    <t>易标普信息科技人民币</t>
  </si>
  <si>
    <t>指数ID</t>
  </si>
  <si>
    <t>指数名称</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</si>
  <si>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</si>
  <si>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</si>
  <si>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</si>
  <si>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</si>
  <si>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</si>
  <si>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</si>
  <si>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</si>
  <si>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</si>
  <si>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</si>
  <si>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</si>
  <si>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</si>
  <si>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</si>
  <si>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</si>
  <si>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</si>
  <si>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</si>
  <si>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</si>
  <si>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</si>
  <si>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</si>
  <si>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</si>
  <si>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</si>
  <si>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</si>
  <si>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</si>
  <si>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</si>
  <si>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</si>
  <si>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</si>
  <si>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</si>
  <si>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</si>
  <si>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</si>
  <si>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</si>
  <si>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20191216 17:13:39</t>
  </si>
  <si>
    <t>000016.SH</t>
  </si>
  <si>
    <t>上证50</t>
  </si>
  <si>
    <t>000300.SH</t>
  </si>
  <si>
    <t>沪深300</t>
  </si>
  <si>
    <t>000922.CSI</t>
  </si>
  <si>
    <t xml:space="preserve">中证红利 </t>
  </si>
  <si>
    <t>20191216</t>
  </si>
  <si>
    <t>000905.SH</t>
  </si>
  <si>
    <t>中证500</t>
  </si>
  <si>
    <t>000942.CSI</t>
  </si>
  <si>
    <t>内地消费</t>
  </si>
  <si>
    <t>000932.SH</t>
  </si>
  <si>
    <t>中证主要消费</t>
  </si>
  <si>
    <t>20191216 17:13:40</t>
  </si>
  <si>
    <t>000991.SH</t>
  </si>
  <si>
    <t>全指医药卫生</t>
  </si>
  <si>
    <t>000913.SH</t>
  </si>
  <si>
    <t>沪深300医药</t>
  </si>
  <si>
    <t>类全指医药</t>
  </si>
  <si>
    <t>399975.SZ</t>
  </si>
  <si>
    <t>证券公司指数</t>
  </si>
  <si>
    <t>招商中证银行，据说银行类涨势差</t>
  </si>
  <si>
    <t>399006.SZ</t>
  </si>
  <si>
    <t>创业版指</t>
  </si>
  <si>
    <t>20191216 17:13:41</t>
  </si>
  <si>
    <t>399986.CSI</t>
  </si>
  <si>
    <t>中证银行</t>
  </si>
  <si>
    <t>399989.CSI</t>
  </si>
  <si>
    <t>中证医疗</t>
  </si>
  <si>
    <t>华宝中证医疗指数分级(162412)</t>
  </si>
  <si>
    <t>000170.SH</t>
  </si>
  <si>
    <t>50AH优选</t>
  </si>
  <si>
    <t>100.HSI</t>
  </si>
  <si>
    <t>恒生指数</t>
  </si>
  <si>
    <t>NDX</t>
  </si>
  <si>
    <t>纳斯达克100</t>
  </si>
  <si>
    <t>20191216 17:13:42</t>
  </si>
  <si>
    <t>投资日期</t>
  </si>
  <si>
    <t>状态</t>
  </si>
  <si>
    <t>基金</t>
  </si>
  <si>
    <t>指数</t>
  </si>
  <si>
    <t>总投资</t>
  </si>
  <si>
    <t>161810</t>
  </si>
  <si>
    <t>320007</t>
  </si>
  <si>
    <t>161033</t>
  </si>
  <si>
    <t>恒生指数组合</t>
  </si>
  <si>
    <t>红利指数组合</t>
  </si>
  <si>
    <t>沪深300指数组合</t>
  </si>
  <si>
    <t>睿定投</t>
  </si>
  <si>
    <t>已赎回</t>
  </si>
  <si>
    <t>赎回</t>
  </si>
  <si>
    <t>20191118</t>
  </si>
  <si>
    <t>投资</t>
  </si>
  <si>
    <t>20191129</t>
  </si>
  <si>
    <t>20191204</t>
  </si>
  <si>
    <t>20191205</t>
  </si>
  <si>
    <t>19</t>
  </si>
  <si>
    <t>5000</t>
  </si>
  <si>
    <t>20</t>
  </si>
  <si>
    <t>21</t>
  </si>
  <si>
    <t>20191218</t>
  </si>
  <si>
    <t>3000</t>
  </si>
  <si>
    <t>2000</t>
  </si>
  <si>
    <t>22</t>
  </si>
  <si>
    <t>23</t>
  </si>
  <si>
    <t>20191219</t>
  </si>
  <si>
    <t>24</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</si>
  <si>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</si>
  <si>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</si>
  <si>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</si>
  <si>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</si>
  <si>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</si>
  <si>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</si>
  <si>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</si>
  <si>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</si>
  <si>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</si>
  <si>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</si>
  <si>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</si>
  <si>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</si>
  <si>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</si>
  <si>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</si>
  <si>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</si>
  <si>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</si>
  <si>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</si>
  <si>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</si>
  <si>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</si>
  <si>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</si>
  <si>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</si>
  <si>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</si>
  <si>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</si>
  <si>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</si>
  <si>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</si>
  <si>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</si>
  <si>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</si>
  <si>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</si>
  <si>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</si>
  <si>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</si>
  <si>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</si>
  <si>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</si>
  <si>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</si>
  <si>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</si>
  <si>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</si>
  <si>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</si>
  <si>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</si>
  <si>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</si>
  <si>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</si>
  <si>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</si>
  <si>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</si>
  <si>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</si>
  <si>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</si>
  <si>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</si>
  <si>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</si>
  <si>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</si>
  <si>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</si>
  <si>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</si>
  <si>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</si>
  <si>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</si>
  <si>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</si>
  <si>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</si>
  <si>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</si>
  <si>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</si>
  <si>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</si>
  <si>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类别</t>
  </si>
  <si>
    <t>投资金额</t>
  </si>
  <si>
    <t>投资价格</t>
  </si>
  <si>
    <t>总投资额</t>
  </si>
  <si>
    <t>当前价格</t>
  </si>
  <si>
    <t>投资收益</t>
  </si>
  <si>
    <t>收益率</t>
  </si>
  <si>
    <t>总收益(未赎回)</t>
  </si>
  <si>
    <t>总收益率</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</si>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</sst>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176" formatCode="yyyy/m/d;@"/>
    <numFmt numFmtId="177" formatCode="0.00_ "/>
    <numFmt numFmtId="178" formatCode="yyyy\-mm\-dd\ h:mm:ss"/>
    <numFmt numFmtId="44" formatCode="_ &quot;￥&quot;* #,##0.00_ ;_ &quot;￥&quot;* \-#,##0.00_ ;_ &quot;￥&quot;* &quot;-&quot;??_ ;_ @_ "/>
    <numFmt numFmtId="43" formatCode="_ * #,##0.00_ ;_ * \-#,##0.00_ ;_ * &quot;-&quot;??_ ;_ @_ "/>
    <numFmt numFmtId="41" formatCode="_ * #,##0_ ;_ * \-#,##0_ ;_ * &quot;-&quot;_ ;_ @_ "/>
  </numFmts>
  <fonts count="23">
    <font>
      <sz val="11"/>
      <name val="宋体"/>
      <charset val="134"/>
    </font>
    <font>
      <b/>
      <sz val="11"/>
      <name val="宋体"/>
      <charset val="134"/>
    </font>
    <font>
      <sz val="11"/>
      <color rgb="FF000000"/>
      <name val="宋体"/>
      <charset val="134"/>
    </font>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3" fillId="0" borderId="0">
      <alignment vertical="center"/>
    </xf>
    <xf numFmtId="0" fontId="4" fillId="25" borderId="0">
      <alignment vertical="center"/>
    </xf>
    <xf numFmtId="0" fontId="12" fillId="22" borderId="4">
      <alignment vertical="center"/>
    </xf>
    <xf numFmtId="44" fontId="3" fillId="0" borderId="0">
      <alignment vertical="center"/>
    </xf>
    <xf numFmtId="41" fontId="3" fillId="0" borderId="0">
      <alignment vertical="center"/>
    </xf>
    <xf numFmtId="0" fontId="4" fillId="13" borderId="0">
      <alignment vertical="center"/>
    </xf>
    <xf numFmtId="0" fontId="8" fillId="11" borderId="0">
      <alignment vertical="center"/>
    </xf>
    <xf numFmtId="43" fontId="3" fillId="0" borderId="0">
      <alignment vertical="center"/>
    </xf>
    <xf numFmtId="0" fontId="5" fillId="21" borderId="0">
      <alignment vertical="center"/>
    </xf>
    <xf numFmtId="0" fontId="18" fillId="0" borderId="0">
      <alignment vertical="center"/>
    </xf>
    <xf numFmtId="0" fontId="3" fillId="0" borderId="0">
      <alignment vertical="center"/>
    </xf>
    <xf numFmtId="0" fontId="22" fillId="0" borderId="0">
      <alignment vertical="center"/>
    </xf>
    <xf numFmtId="0" fontId="3" fillId="24" borderId="6">
      <alignment vertical="center"/>
    </xf>
    <xf numFmtId="0" fontId="5" fillId="10" borderId="0">
      <alignment vertical="center"/>
    </xf>
    <xf numFmtId="0" fontId="16" fillId="0" borderId="0">
      <alignment vertical="center"/>
    </xf>
    <xf numFmtId="0" fontId="7" fillId="0" borderId="0">
      <alignment vertical="center"/>
    </xf>
    <xf numFmtId="0" fontId="17" fillId="0" borderId="0">
      <alignment vertical="center"/>
    </xf>
    <xf numFmtId="0" fontId="21" fillId="0" borderId="0">
      <alignment vertical="center"/>
    </xf>
    <xf numFmtId="0" fontId="14" fillId="0" borderId="2">
      <alignment vertical="center"/>
    </xf>
    <xf numFmtId="0" fontId="6" fillId="0" borderId="2">
      <alignment vertical="center"/>
    </xf>
    <xf numFmtId="0" fontId="5" fillId="33" borderId="0">
      <alignment vertical="center"/>
    </xf>
    <xf numFmtId="0" fontId="16" fillId="0" borderId="8">
      <alignment vertical="center"/>
    </xf>
    <xf numFmtId="0" fontId="5" fillId="12" borderId="0">
      <alignment vertical="center"/>
    </xf>
    <xf numFmtId="0" fontId="13" fillId="18" borderId="5">
      <alignment vertical="center"/>
    </xf>
    <xf numFmtId="0" fontId="11" fillId="18" borderId="4">
      <alignment vertical="center"/>
    </xf>
    <xf numFmtId="0" fontId="15" fillId="29" borderId="7">
      <alignment vertical="center"/>
    </xf>
    <xf numFmtId="0" fontId="4" fillId="32" borderId="0">
      <alignment vertical="center"/>
    </xf>
    <xf numFmtId="0" fontId="5" fillId="9" borderId="0">
      <alignment vertical="center"/>
    </xf>
    <xf numFmtId="0" fontId="9" fillId="0" borderId="3">
      <alignment vertical="center"/>
    </xf>
    <xf numFmtId="0" fontId="19" fillId="0" borderId="9">
      <alignment vertical="center"/>
    </xf>
    <xf numFmtId="0" fontId="10" fillId="17" borderId="0">
      <alignment vertical="center"/>
    </xf>
    <xf numFmtId="0" fontId="20" fillId="37" borderId="0">
      <alignment vertical="center"/>
    </xf>
    <xf numFmtId="0" fontId="4" fillId="23" borderId="0">
      <alignment vertical="center"/>
    </xf>
    <xf numFmtId="0" fontId="5" fillId="28" borderId="0">
      <alignment vertical="center"/>
    </xf>
    <xf numFmtId="0" fontId="4" fillId="31" borderId="0">
      <alignment vertical="center"/>
    </xf>
    <xf numFmtId="0" fontId="4" fillId="8" borderId="0">
      <alignment vertical="center"/>
    </xf>
    <xf numFmtId="0" fontId="4" fillId="30" borderId="0">
      <alignment vertical="center"/>
    </xf>
    <xf numFmtId="0" fontId="4" fillId="36" borderId="0">
      <alignment vertical="center"/>
    </xf>
    <xf numFmtId="0" fontId="5" fillId="27" borderId="0">
      <alignment vertical="center"/>
    </xf>
    <xf numFmtId="0" fontId="5" fillId="16" borderId="0">
      <alignment vertical="center"/>
    </xf>
    <xf numFmtId="0" fontId="4" fillId="15" borderId="0">
      <alignment vertical="center"/>
    </xf>
    <xf numFmtId="0" fontId="4" fillId="26" borderId="0">
      <alignment vertical="center"/>
    </xf>
    <xf numFmtId="0" fontId="5" fillId="35" borderId="0">
      <alignment vertical="center"/>
    </xf>
    <xf numFmtId="0" fontId="4" fillId="14" borderId="0">
      <alignment vertical="center"/>
    </xf>
    <xf numFmtId="0" fontId="5" fillId="20" borderId="0">
      <alignment vertical="center"/>
    </xf>
    <xf numFmtId="0" fontId="5" fillId="19" borderId="0">
      <alignment vertical="center"/>
    </xf>
    <xf numFmtId="0" fontId="4" fillId="7" borderId="0">
      <alignment vertical="center"/>
    </xf>
    <xf numFmtId="0" fontId="5" fillId="34" borderId="0">
      <alignment vertical="center"/>
    </xf>
  </cellStyleXfs>
  <cellXfs count="32">
    <xf numFmtId="0" fontId="0" fillId="0" borderId="0" xfId="0" applyAlignment="1">
      <alignment vertical="center"/>
    </xf>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176" fontId="2" fillId="0" borderId="0" xfId="0" applyNumberFormat="1" applyFont="1" applyAlignment="1">
      <alignment vertical="center"/>
    </xf>
    <xf numFmtId="2" fontId="2" fillId="0" borderId="0" xfId="0" applyNumberFormat="1" applyFont="1" applyAlignment="1">
      <alignment vertical="center"/>
    </xf>
    <xf numFmtId="178" fontId="2" fillId="0" borderId="0" xfId="0" applyNumberFormat="1" applyFont="1" applyAlignment="1"/>
    <xf numFmtId="49" fontId="0" fillId="0" borderId="0" xfId="0" applyNumberFormat="1" applyAlignment="1"/>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2" fillId="0" borderId="0" xfId="0" applyFont="1" applyAlignment="1" quotePrefix="1">
      <alignment vertical="center"/>
    </xf>
    <xf numFmtId="0" fontId="0" fillId="0" borderId="0" xfId="0"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36"/>
  <sheetViews>
    <sheetView workbookViewId="0">
      <selection activeCell="B26" sqref="B26"/>
    </sheetView>
  </sheetViews>
  <sheetFormatPr defaultColWidth="9" defaultRowHeight="14.4"/>
  <cols>
    <col min="1" max="1" width="9" style="10" customWidth="1"/>
    <col min="2" max="2" width="17.5555555555556" style="2" customWidth="1"/>
    <col min="3" max="3" width="12.6666666666667" style="2" customWidth="1"/>
    <col min="4" max="4" width="2.66666666666667" style="2" customWidth="1"/>
    <col min="5" max="5" width="2.55555555555556" style="2" customWidth="1"/>
    <col min="6" max="6" width="2.77777777777778" style="2" customWidth="1"/>
    <col min="7" max="7" width="4.22222222222222" style="2" customWidth="1"/>
    <col min="8" max="8" width="2.77777777777778" style="2" customWidth="1"/>
    <col min="9" max="9" width="7.77777777777778" style="2" customWidth="1"/>
    <col min="10" max="10" width="7.55555555555556" style="17" customWidth="1"/>
    <col min="11" max="11" width="5.55555555555556" style="2" customWidth="1"/>
    <col min="12" max="12" width="8.33333333333333" style="2" customWidth="1"/>
    <col min="13" max="13" width="11.6666666666667" style="2" customWidth="1"/>
    <col min="14" max="14" width="6.55555555555556" style="17" customWidth="1"/>
    <col min="15" max="15" width="7.66666666666667" style="2" customWidth="1"/>
    <col min="16" max="16" width="9.11111111111111" style="18" customWidth="1"/>
    <col min="17" max="17" width="7.33333333333333" style="17" customWidth="1"/>
    <col min="18" max="18" width="8.11111111111111" style="2" customWidth="1"/>
    <col min="19" max="19" width="9.11111111111111" style="19" customWidth="1"/>
    <col min="20" max="20" width="7.44444444444444" style="17" customWidth="1"/>
    <col min="21" max="21" width="7.66666666666667" style="2" hidden="1" customWidth="1"/>
    <col min="22" max="22" width="6.77777777777778" style="2" hidden="1" customWidth="1"/>
    <col min="23" max="23" width="6.77777777777778" style="17" customWidth="1"/>
    <col min="24" max="24" width="7.22222222222222" style="2" hidden="1" customWidth="1"/>
    <col min="25" max="25" width="9" style="8" hidden="1" customWidth="1"/>
    <col min="26" max="26" width="7.55555555555556" style="20" customWidth="1"/>
    <col min="27" max="27" width="7.33333333333333" style="2" hidden="1" customWidth="1"/>
    <col min="28" max="28" width="9" style="8" hidden="1" customWidth="1"/>
    <col min="29" max="29" width="9" style="20" customWidth="1"/>
    <col min="30" max="31" width="9" style="8" hidden="1" customWidth="1"/>
    <col min="32" max="32" width="9" style="20" customWidth="1"/>
    <col min="33" max="34" width="9" style="8" hidden="1" customWidth="1"/>
    <col min="35" max="35" width="9" style="20" customWidth="1"/>
    <col min="36" max="37" width="9" style="8" hidden="1" customWidth="1"/>
    <col min="38" max="38" width="9" style="20" customWidth="1"/>
    <col min="39" max="40" width="9" style="8" hidden="1" customWidth="1"/>
    <col min="41" max="41" width="9" style="20" customWidth="1"/>
    <col min="42" max="43" width="9" style="8" hidden="1" customWidth="1"/>
    <col min="44" max="44" width="7.55555555555556" style="20" customWidth="1"/>
    <col min="45" max="46" width="9" style="8" hidden="1" customWidth="1"/>
    <col min="47" max="47" width="7.22222222222222" style="20" customWidth="1"/>
    <col min="48" max="49" width="9" style="8" hidden="1" customWidth="1"/>
    <col min="50" max="50" width="9" style="20" customWidth="1"/>
    <col min="51" max="52" width="9" style="8" hidden="1" customWidth="1"/>
    <col min="53" max="53" width="7.55555555555556" style="20" customWidth="1"/>
    <col min="54" max="55" width="9" style="8" hidden="1" customWidth="1"/>
    <col min="56" max="56" width="7.66666666666667" style="20" customWidth="1"/>
    <col min="57" max="58" width="9" style="8" hidden="1" customWidth="1"/>
    <col min="60" max="61" width="9" style="8" hidden="1" customWidth="1"/>
  </cols>
  <sheetData>
    <row r="1" ht="15.15" customHeight="1" spans="1:64">
      <c r="A1" t="s">
        <v>0</v>
      </c>
      <c r="B1" t="s">
        <v>1</v>
      </c>
      <c r="C1" t="s">
        <v>2</v>
      </c>
      <c r="D1" t="s">
        <v>3</v>
      </c>
      <c r="E1" t="s">
        <v>4</v>
      </c>
      <c r="F1" t="s">
        <v>5</v>
      </c>
      <c r="G1" t="s">
        <v>6</v>
      </c>
      <c r="H1" t="s">
        <v>7</v>
      </c>
      <c r="I1" t="s">
        <v>8</v>
      </c>
      <c r="J1" t="s">
        <v>9</v>
      </c>
      <c r="K1" t="s">
        <v>10</v>
      </c>
      <c r="L1" t="s">
        <v>11</v>
      </c>
      <c r="M1" t="s">
        <v>12</v>
      </c>
      <c r="N1" s="17" t="s">
        <v>13</v>
      </c>
      <c r="O1" s="2" t="s">
        <v>14</v>
      </c>
      <c r="P1" s="27" t="s">
        <v>15</v>
      </c>
      <c r="Q1" s="17" t="s">
        <v>16</v>
      </c>
      <c r="R1" s="2" t="s">
        <v>17</v>
      </c>
      <c r="S1" s="2"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ht="15.15" customHeight="1" spans="1:99">
      <c r="A2" s="32" t="s">
        <v>64</v>
      </c>
      <c r="B2" t="s">
        <v>65</v>
      </c>
      <c r="E2" s="21" t="s">
        <v>66</v>
      </c>
      <c r="G2" t="s">
        <v>67</v>
      </c>
      <c r="H2">
        <v>5</v>
      </c>
      <c r="I2" s="2">
        <v>2.2221</v>
      </c>
      <c r="J2" s="28">
        <v>2.13734142305571</v>
      </c>
      <c r="K2">
        <v>3</v>
      </c>
      <c r="L2">
        <v>2.2221</v>
      </c>
      <c r="M2" s="29" t="s">
        <v>68</v>
      </c>
      <c r="N2" s="28">
        <f t="shared" ref="N2:N13" si="0">(O2-I2)/I2*100</f>
        <v>-22.2762251923856</v>
      </c>
      <c r="O2" s="2">
        <v>1.7271</v>
      </c>
      <c r="P2" s="18">
        <v>20191021</v>
      </c>
      <c r="Q2" s="28">
        <f t="shared" ref="Q2:Q13" si="1">(R2-I2)/I2*100</f>
        <v>-9.27501012555691</v>
      </c>
      <c r="R2" s="2">
        <v>2.016</v>
      </c>
      <c r="S2" s="18" t="s">
        <v>69</v>
      </c>
      <c r="T2" s="28"/>
      <c r="U2"/>
      <c r="V2" s="29"/>
      <c r="W2" s="28"/>
      <c r="X2"/>
      <c r="Y2" s="29"/>
      <c r="Z2" s="28"/>
      <c r="AA2"/>
      <c r="AB2" s="29"/>
      <c r="AC2" s="28"/>
      <c r="AD2" s="2"/>
      <c r="AE2" s="29"/>
      <c r="AF2" s="28"/>
      <c r="AG2" s="2"/>
      <c r="AH2" s="29"/>
      <c r="AI2" s="28"/>
      <c r="AJ2" s="2"/>
      <c r="AK2" s="29"/>
      <c r="AL2" s="28"/>
      <c r="AM2" s="2"/>
      <c r="AN2" s="29"/>
      <c r="AO2" s="28"/>
      <c r="AP2" s="2"/>
      <c r="AQ2" s="29"/>
      <c r="AR2" s="28"/>
      <c r="AS2" s="2"/>
      <c r="AT2" s="29"/>
      <c r="AU2" s="28"/>
      <c r="AV2" s="2"/>
      <c r="AW2" s="29"/>
      <c r="AX2" s="28"/>
      <c r="AY2" s="2"/>
      <c r="AZ2" s="29"/>
      <c r="BA2" s="28"/>
      <c r="BB2" s="2"/>
      <c r="BC2" s="29"/>
      <c r="BD2" s="11"/>
      <c r="BE2" s="2"/>
      <c r="BF2" s="29"/>
      <c r="BG2" s="31"/>
      <c r="BH2" s="2"/>
      <c r="BI2" s="2"/>
      <c r="BJ2" s="31"/>
      <c r="BK2" s="2"/>
      <c r="BL2" s="2"/>
      <c r="BM2" s="2"/>
      <c r="BN2" s="2"/>
      <c r="BO2" s="2"/>
      <c r="BP2" s="2"/>
      <c r="BQ2" s="2"/>
      <c r="BR2" s="2"/>
      <c r="BS2" s="2"/>
      <c r="BT2" s="2"/>
      <c r="BU2" s="2"/>
      <c r="BV2" s="2"/>
      <c r="BW2" s="2"/>
      <c r="BX2" s="2"/>
      <c r="BY2" s="2"/>
      <c r="BZ2" s="2"/>
      <c r="CA2" s="2"/>
      <c r="CB2" s="2"/>
      <c r="CC2" s="2"/>
      <c r="CD2" s="2"/>
      <c r="CE2" s="2"/>
      <c r="CF2" s="2"/>
      <c r="CG2" s="2"/>
      <c r="CH2" s="2"/>
      <c r="CI2" s="2"/>
      <c r="CJ2" s="2"/>
      <c r="CK2" s="8"/>
      <c r="CL2" s="8"/>
      <c r="CM2" s="8"/>
      <c r="CN2" s="8"/>
      <c r="CO2" s="8"/>
      <c r="CP2" s="8"/>
      <c r="CQ2" s="8"/>
      <c r="CR2" s="8"/>
      <c r="CS2" s="8"/>
      <c r="CT2" s="8"/>
      <c r="CU2" s="8"/>
    </row>
    <row r="3" ht="15.15" customHeight="1" spans="1:99">
      <c r="A3" s="10">
        <v>320007</v>
      </c>
      <c r="B3" t="s">
        <v>70</v>
      </c>
      <c r="H3" s="2">
        <v>5</v>
      </c>
      <c r="I3" s="2">
        <v>1.312</v>
      </c>
      <c r="J3" s="28">
        <v>1.62664601084432</v>
      </c>
      <c r="K3">
        <v>3</v>
      </c>
      <c r="L3">
        <v>1.757</v>
      </c>
      <c r="M3" s="29" t="s">
        <v>68</v>
      </c>
      <c r="N3" s="28">
        <f t="shared" si="0"/>
        <v>-23.6280487804878</v>
      </c>
      <c r="O3" s="2">
        <v>1.002</v>
      </c>
      <c r="P3" s="19" t="s">
        <v>71</v>
      </c>
      <c r="Q3" s="28">
        <f t="shared" si="1"/>
        <v>-12.3475609756098</v>
      </c>
      <c r="R3" s="2">
        <v>1.15</v>
      </c>
      <c r="S3" s="19" t="s">
        <v>72</v>
      </c>
      <c r="T3" s="28"/>
      <c r="U3"/>
      <c r="V3" s="29"/>
      <c r="W3" s="28"/>
      <c r="X3"/>
      <c r="Y3" s="29"/>
      <c r="Z3" s="28"/>
      <c r="AA3"/>
      <c r="AB3" s="29"/>
      <c r="AC3" s="28"/>
      <c r="AD3" s="2"/>
      <c r="AE3" s="29"/>
      <c r="AF3" s="28"/>
      <c r="AG3" s="2"/>
      <c r="AH3" s="29"/>
      <c r="AI3" s="28"/>
      <c r="AJ3" s="2"/>
      <c r="AK3" s="29"/>
      <c r="AL3" s="28"/>
      <c r="AM3" s="2"/>
      <c r="AN3" s="29"/>
      <c r="AO3" s="28"/>
      <c r="AP3" s="2"/>
      <c r="AQ3" s="29"/>
      <c r="AR3" s="28"/>
      <c r="AS3" s="2"/>
      <c r="AT3" s="29"/>
      <c r="AU3" s="28"/>
      <c r="AV3" s="2"/>
      <c r="AW3" s="29"/>
      <c r="AX3" s="28"/>
      <c r="AY3" s="2"/>
      <c r="AZ3" s="29"/>
      <c r="BA3" s="28"/>
      <c r="BB3" s="2"/>
      <c r="BC3" s="29"/>
      <c r="BD3" s="11"/>
      <c r="BE3" s="2"/>
      <c r="BF3" s="29"/>
      <c r="BG3" s="31"/>
      <c r="BH3" s="2"/>
      <c r="BI3" s="2"/>
      <c r="BJ3" s="31"/>
      <c r="BK3" s="2"/>
      <c r="BL3" s="2"/>
      <c r="BM3" s="2"/>
      <c r="BN3" s="2"/>
      <c r="BO3" s="2"/>
      <c r="BP3" s="2"/>
      <c r="BQ3" s="2"/>
      <c r="BR3" s="2"/>
      <c r="BS3" s="2"/>
      <c r="BT3" s="2"/>
      <c r="BU3" s="2"/>
      <c r="BV3" s="2"/>
      <c r="BW3" s="2"/>
      <c r="BX3" s="2"/>
      <c r="BY3" s="2"/>
      <c r="BZ3" s="2"/>
      <c r="CA3" s="2"/>
      <c r="CB3" s="2"/>
      <c r="CC3" s="2"/>
      <c r="CD3" s="2"/>
      <c r="CE3" s="2"/>
      <c r="CF3" s="2"/>
      <c r="CG3" s="2"/>
      <c r="CH3" s="2"/>
      <c r="CI3" s="2"/>
      <c r="CJ3" s="2"/>
      <c r="CK3" s="8"/>
      <c r="CL3" s="8"/>
      <c r="CM3" s="8"/>
      <c r="CN3" s="8"/>
      <c r="CO3" s="8"/>
      <c r="CP3" s="8"/>
      <c r="CQ3" s="8"/>
      <c r="CR3" s="8"/>
      <c r="CS3" s="8"/>
      <c r="CT3" s="8"/>
      <c r="CU3" s="8"/>
    </row>
    <row r="4" ht="15.15" customHeight="1" spans="1:99">
      <c r="A4" s="10">
        <v>519674</v>
      </c>
      <c r="B4" t="s">
        <v>73</v>
      </c>
      <c r="H4" s="2">
        <v>5</v>
      </c>
      <c r="I4" s="2">
        <v>4.2549</v>
      </c>
      <c r="J4" s="28">
        <v>3.72997879031669</v>
      </c>
      <c r="K4">
        <v>3</v>
      </c>
      <c r="L4">
        <v>4.2549</v>
      </c>
      <c r="M4" s="29" t="s">
        <v>68</v>
      </c>
      <c r="N4" s="28">
        <f t="shared" si="0"/>
        <v>-21.6432818632635</v>
      </c>
      <c r="O4" s="2">
        <v>3.334</v>
      </c>
      <c r="P4" s="19" t="s">
        <v>74</v>
      </c>
      <c r="Q4" s="28">
        <f t="shared" si="1"/>
        <v>-13.0884392112623</v>
      </c>
      <c r="R4" s="2">
        <v>3.698</v>
      </c>
      <c r="S4" s="19" t="s">
        <v>72</v>
      </c>
      <c r="T4" s="28"/>
      <c r="U4"/>
      <c r="V4"/>
      <c r="W4" s="28"/>
      <c r="X4"/>
      <c r="Y4" s="2"/>
      <c r="Z4" s="28"/>
      <c r="AA4"/>
      <c r="AB4" s="2"/>
      <c r="AC4" s="28"/>
      <c r="AD4" s="2"/>
      <c r="AE4" s="2"/>
      <c r="AF4" s="28"/>
      <c r="AG4" s="2"/>
      <c r="AH4" s="2"/>
      <c r="AI4" s="28"/>
      <c r="AJ4" s="2"/>
      <c r="AK4" s="2"/>
      <c r="AL4" s="28"/>
      <c r="AM4" s="2"/>
      <c r="AN4" s="2"/>
      <c r="AO4" s="28"/>
      <c r="AP4" s="2"/>
      <c r="AQ4" s="2"/>
      <c r="AR4" s="28"/>
      <c r="AS4" s="2"/>
      <c r="AT4" s="2"/>
      <c r="AU4" s="28"/>
      <c r="AV4" s="2"/>
      <c r="AW4" s="2"/>
      <c r="AX4" s="28"/>
      <c r="AY4" s="2"/>
      <c r="AZ4" s="2"/>
      <c r="BA4" s="28"/>
      <c r="BB4" s="2"/>
      <c r="BC4" s="2"/>
      <c r="BD4" s="31"/>
      <c r="BE4" s="2"/>
      <c r="BF4" s="2"/>
      <c r="BG4" s="31"/>
      <c r="BH4" s="2"/>
      <c r="BI4" s="2"/>
      <c r="BJ4" s="31"/>
      <c r="BK4" s="2"/>
      <c r="BL4" s="2"/>
      <c r="BM4" s="2"/>
      <c r="BN4" s="2"/>
      <c r="BO4" s="2"/>
      <c r="BP4" s="2"/>
      <c r="BQ4" s="2"/>
      <c r="BR4" s="2"/>
      <c r="BS4" s="2"/>
      <c r="BT4" s="2"/>
      <c r="BU4" s="2"/>
      <c r="BV4" s="2"/>
      <c r="BW4" s="2"/>
      <c r="BX4" s="2"/>
      <c r="BY4" s="2"/>
      <c r="BZ4" s="2"/>
      <c r="CA4" s="2"/>
      <c r="CB4" s="2"/>
      <c r="CC4" s="2"/>
      <c r="CD4" s="2"/>
      <c r="CE4" s="2"/>
      <c r="CF4" s="2"/>
      <c r="CG4" s="2"/>
      <c r="CH4" s="2"/>
      <c r="CI4" s="2"/>
      <c r="CJ4" s="2"/>
      <c r="CK4" s="8"/>
      <c r="CL4" s="8"/>
      <c r="CM4" s="8"/>
      <c r="CN4" s="8"/>
      <c r="CO4" s="8"/>
      <c r="CP4" s="8"/>
      <c r="CQ4" s="8"/>
      <c r="CR4" s="8"/>
      <c r="CS4" s="8"/>
      <c r="CT4" s="8"/>
      <c r="CU4" s="8"/>
    </row>
    <row r="5" ht="15.15" customHeight="1" spans="1:99">
      <c r="A5" s="32" t="s">
        <v>75</v>
      </c>
      <c r="B5" t="s">
        <v>76</v>
      </c>
      <c r="H5" s="2">
        <v>5</v>
      </c>
      <c r="I5" s="2">
        <v>1.5956</v>
      </c>
      <c r="J5" s="28">
        <v>2.25583183799025</v>
      </c>
      <c r="K5">
        <v>3</v>
      </c>
      <c r="L5">
        <v>1.5956</v>
      </c>
      <c r="M5" s="29" t="s">
        <v>68</v>
      </c>
      <c r="N5" s="28">
        <f t="shared" si="0"/>
        <v>-22.223614941088</v>
      </c>
      <c r="O5" s="2">
        <v>1.241</v>
      </c>
      <c r="P5" s="19" t="s">
        <v>71</v>
      </c>
      <c r="Q5" s="28">
        <f t="shared" si="1"/>
        <v>-9.88342943093507</v>
      </c>
      <c r="R5" s="2">
        <v>1.4379</v>
      </c>
      <c r="S5" s="19" t="s">
        <v>72</v>
      </c>
      <c r="T5" s="28"/>
      <c r="U5"/>
      <c r="V5"/>
      <c r="W5" s="28"/>
      <c r="X5"/>
      <c r="Y5" s="2"/>
      <c r="Z5" s="28"/>
      <c r="AA5"/>
      <c r="AB5" s="2"/>
      <c r="AC5" s="28"/>
      <c r="AD5" s="2"/>
      <c r="AE5" s="2"/>
      <c r="AF5" s="28"/>
      <c r="AG5" s="2"/>
      <c r="AH5" s="2"/>
      <c r="AI5" s="28"/>
      <c r="AJ5" s="2"/>
      <c r="AK5" s="2"/>
      <c r="AL5" s="28"/>
      <c r="AM5" s="2"/>
      <c r="AN5" s="2"/>
      <c r="AO5" s="28"/>
      <c r="AP5" s="2"/>
      <c r="AQ5" s="2"/>
      <c r="AR5" s="28"/>
      <c r="AS5" s="2"/>
      <c r="AT5" s="2"/>
      <c r="AU5" s="28"/>
      <c r="AV5" s="2"/>
      <c r="AW5" s="2"/>
      <c r="AX5" s="28"/>
      <c r="AY5" s="2"/>
      <c r="AZ5" s="2"/>
      <c r="BA5" s="28"/>
      <c r="BB5" s="2"/>
      <c r="BC5" s="2"/>
      <c r="BD5" s="31"/>
      <c r="BE5" s="2"/>
      <c r="BF5" s="2"/>
      <c r="BG5" s="31"/>
      <c r="BH5" s="2"/>
      <c r="BI5" s="2"/>
      <c r="BJ5" s="31"/>
      <c r="BK5" s="2"/>
      <c r="BL5" s="2"/>
      <c r="BM5" s="2"/>
      <c r="BN5" s="2"/>
      <c r="BO5" s="2"/>
      <c r="BP5" s="2"/>
      <c r="BQ5" s="2"/>
      <c r="BR5" s="2"/>
      <c r="BS5" s="2"/>
      <c r="BT5" s="2"/>
      <c r="BU5" s="2"/>
      <c r="BV5" s="2"/>
      <c r="BW5" s="2"/>
      <c r="BX5" s="2"/>
      <c r="BY5" s="2"/>
      <c r="BZ5" s="2"/>
      <c r="CA5" s="2"/>
      <c r="CB5" s="2"/>
      <c r="CC5" s="2"/>
      <c r="CD5" s="2"/>
      <c r="CE5" s="2"/>
      <c r="CF5" s="2"/>
      <c r="CG5" s="2"/>
      <c r="CH5" s="2"/>
      <c r="CI5" s="2"/>
      <c r="CJ5" s="2"/>
      <c r="CK5" s="8"/>
      <c r="CL5" s="8"/>
      <c r="CM5" s="8"/>
      <c r="CN5" s="8"/>
      <c r="CO5" s="8"/>
      <c r="CP5" s="8"/>
      <c r="CQ5" s="8"/>
      <c r="CR5" s="8"/>
      <c r="CS5" s="8"/>
      <c r="CT5" s="8"/>
      <c r="CU5" s="8"/>
    </row>
    <row r="6" ht="15.15" customHeight="1" spans="1:99">
      <c r="A6" s="10">
        <v>161810</v>
      </c>
      <c r="B6" t="s">
        <v>77</v>
      </c>
      <c r="E6" t="s">
        <v>78</v>
      </c>
      <c r="H6" s="2">
        <v>5</v>
      </c>
      <c r="I6" s="2">
        <v>2.184</v>
      </c>
      <c r="J6" s="28">
        <v>2.24719101123596</v>
      </c>
      <c r="K6">
        <v>3</v>
      </c>
      <c r="L6">
        <v>2.076</v>
      </c>
      <c r="M6" s="29" t="s">
        <v>68</v>
      </c>
      <c r="N6" s="28">
        <f t="shared" si="0"/>
        <v>-11.4468864468865</v>
      </c>
      <c r="O6" s="2">
        <v>1.934</v>
      </c>
      <c r="P6" s="19" t="s">
        <v>79</v>
      </c>
      <c r="Q6" s="28">
        <f t="shared" si="1"/>
        <v>-1.83150183150183</v>
      </c>
      <c r="R6" s="2">
        <v>2.144</v>
      </c>
      <c r="S6" s="19" t="s">
        <v>72</v>
      </c>
      <c r="T6" s="28"/>
      <c r="U6"/>
      <c r="V6"/>
      <c r="W6" s="28"/>
      <c r="X6"/>
      <c r="Y6" s="2"/>
      <c r="Z6" s="28"/>
      <c r="AA6"/>
      <c r="AB6" s="2"/>
      <c r="AC6" s="28"/>
      <c r="AD6" s="2"/>
      <c r="AE6" s="2"/>
      <c r="AF6" s="28"/>
      <c r="AG6" s="2"/>
      <c r="AH6" s="2"/>
      <c r="AI6" s="28"/>
      <c r="AJ6" s="2"/>
      <c r="AK6" s="2"/>
      <c r="AL6" s="28"/>
      <c r="AM6" s="2"/>
      <c r="AN6" s="2"/>
      <c r="AO6" s="28"/>
      <c r="AP6" s="2"/>
      <c r="AQ6" s="2"/>
      <c r="AR6" s="11"/>
      <c r="AS6" s="2"/>
      <c r="AT6" s="2"/>
      <c r="AU6" s="11"/>
      <c r="AV6" s="2"/>
      <c r="AW6" s="2"/>
      <c r="AX6" s="31"/>
      <c r="AY6" s="2"/>
      <c r="AZ6" s="2"/>
      <c r="BA6" s="31"/>
      <c r="BB6" s="2"/>
      <c r="BC6" s="2"/>
      <c r="BD6" s="31"/>
      <c r="BE6" s="2"/>
      <c r="BF6" s="2"/>
      <c r="BG6" s="31"/>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8"/>
      <c r="CL6" s="8"/>
      <c r="CM6" s="8"/>
      <c r="CN6" s="8"/>
      <c r="CO6" s="8"/>
      <c r="CP6" s="8"/>
      <c r="CQ6" s="8"/>
      <c r="CR6" s="8"/>
      <c r="CS6" s="8"/>
      <c r="CT6" s="8"/>
      <c r="CU6" s="8"/>
    </row>
    <row r="7" ht="15.15" customHeight="1" spans="1:99">
      <c r="A7" s="22">
        <v>162412</v>
      </c>
      <c r="B7" t="s">
        <v>80</v>
      </c>
      <c r="C7" s="16" t="s">
        <v>81</v>
      </c>
      <c r="E7" s="23" t="s">
        <v>82</v>
      </c>
      <c r="G7" t="s">
        <v>67</v>
      </c>
      <c r="H7" s="2">
        <v>5</v>
      </c>
      <c r="I7" s="2">
        <v>1.119</v>
      </c>
      <c r="J7" s="28">
        <v>1.15711444585065</v>
      </c>
      <c r="K7">
        <v>1</v>
      </c>
      <c r="L7">
        <v>0.4703</v>
      </c>
      <c r="M7" s="29" t="s">
        <v>68</v>
      </c>
      <c r="N7" s="28">
        <f t="shared" si="0"/>
        <v>-2.65415549597856</v>
      </c>
      <c r="O7" s="2">
        <v>1.0893</v>
      </c>
      <c r="P7" s="19" t="s">
        <v>83</v>
      </c>
      <c r="Q7" s="28">
        <f t="shared" si="1"/>
        <v>8.97229669347632</v>
      </c>
      <c r="R7" s="2">
        <v>1.2194</v>
      </c>
      <c r="S7" s="19" t="s">
        <v>69</v>
      </c>
      <c r="T7" s="28"/>
      <c r="U7"/>
      <c r="V7"/>
      <c r="W7" s="28"/>
      <c r="X7"/>
      <c r="Y7" s="2"/>
      <c r="Z7" s="28"/>
      <c r="AA7"/>
      <c r="AB7" s="2"/>
      <c r="AC7" s="28"/>
      <c r="AD7" s="2"/>
      <c r="AE7" s="2"/>
      <c r="AF7" s="28"/>
      <c r="AG7" s="2"/>
      <c r="AH7" s="2"/>
      <c r="AI7" s="28"/>
      <c r="AJ7" s="2"/>
      <c r="AK7" s="2"/>
      <c r="AL7" s="28"/>
      <c r="AM7" s="2"/>
      <c r="AN7" s="2"/>
      <c r="AO7" s="28"/>
      <c r="AP7" s="2"/>
      <c r="AQ7" s="2"/>
      <c r="AR7" s="28"/>
      <c r="AS7" s="2"/>
      <c r="AT7" s="2"/>
      <c r="AU7" s="28"/>
      <c r="AV7" s="2"/>
      <c r="AW7" s="2"/>
      <c r="AX7" s="28"/>
      <c r="AY7" s="2"/>
      <c r="AZ7" s="2"/>
      <c r="BA7" s="28"/>
      <c r="BB7" s="2"/>
      <c r="BC7" s="2"/>
      <c r="BD7" s="28"/>
      <c r="BE7" s="2"/>
      <c r="BF7" s="2"/>
      <c r="BG7" s="31"/>
      <c r="BH7" s="2"/>
      <c r="BI7" s="2"/>
      <c r="BJ7" s="31"/>
      <c r="BK7" s="2"/>
      <c r="BL7" s="2"/>
      <c r="BM7" s="2"/>
      <c r="BN7" s="2"/>
      <c r="BO7" s="2"/>
      <c r="BP7" s="2"/>
      <c r="BQ7" s="2"/>
      <c r="BR7" s="2"/>
      <c r="BS7" s="2"/>
      <c r="BT7" s="2"/>
      <c r="BU7" s="2"/>
      <c r="BV7" s="2"/>
      <c r="BW7" s="2"/>
      <c r="BX7" s="2"/>
      <c r="BY7" s="2"/>
      <c r="BZ7" s="2"/>
      <c r="CA7" s="2"/>
      <c r="CB7" s="2"/>
      <c r="CC7" s="2"/>
      <c r="CD7" s="2"/>
      <c r="CE7" s="2"/>
      <c r="CF7" s="2"/>
      <c r="CG7" s="2"/>
      <c r="CH7" s="2"/>
      <c r="CI7" s="2"/>
      <c r="CJ7" s="2"/>
      <c r="CK7" s="8"/>
      <c r="CL7" s="8"/>
      <c r="CM7" s="8"/>
      <c r="CN7" s="8"/>
      <c r="CO7" s="8"/>
      <c r="CP7" s="8"/>
      <c r="CQ7" s="8"/>
      <c r="CR7" s="8"/>
      <c r="CS7" s="8"/>
      <c r="CT7" s="8"/>
      <c r="CU7" s="8"/>
    </row>
    <row r="8" ht="15.15" customHeight="1" spans="1:99">
      <c r="A8" s="32" t="s">
        <v>84</v>
      </c>
      <c r="B8" t="s">
        <v>85</v>
      </c>
      <c r="E8" s="2" t="s">
        <v>86</v>
      </c>
      <c r="H8" s="2">
        <v>5</v>
      </c>
      <c r="I8" s="2">
        <v>1.6105</v>
      </c>
      <c r="J8" s="28">
        <v>-0.10544597444486</v>
      </c>
      <c r="K8">
        <v>1</v>
      </c>
      <c r="L8">
        <v>1.6105</v>
      </c>
      <c r="M8" s="29" t="s">
        <v>68</v>
      </c>
      <c r="N8" s="28">
        <f t="shared" si="0"/>
        <v>-3.43992548897859</v>
      </c>
      <c r="O8" s="2">
        <v>1.5551</v>
      </c>
      <c r="P8" s="19" t="s">
        <v>83</v>
      </c>
      <c r="Q8" s="28">
        <f t="shared" si="1"/>
        <v>5.84290592983545</v>
      </c>
      <c r="R8" s="2">
        <v>1.7046</v>
      </c>
      <c r="S8" s="19" t="s">
        <v>72</v>
      </c>
      <c r="T8" s="28"/>
      <c r="U8"/>
      <c r="V8"/>
      <c r="W8" s="28"/>
      <c r="X8"/>
      <c r="Y8" s="2"/>
      <c r="Z8" s="28"/>
      <c r="AA8"/>
      <c r="AB8" s="2"/>
      <c r="AC8" s="28"/>
      <c r="AD8" s="2"/>
      <c r="AE8" s="2"/>
      <c r="AF8" s="28"/>
      <c r="AG8" s="2"/>
      <c r="AH8" s="2"/>
      <c r="AI8" s="28"/>
      <c r="AJ8" s="2"/>
      <c r="AK8" s="2"/>
      <c r="AL8" s="28"/>
      <c r="AM8" s="2"/>
      <c r="AN8" s="2"/>
      <c r="AO8" s="28"/>
      <c r="AP8" s="2"/>
      <c r="AQ8" s="2"/>
      <c r="AR8" s="28"/>
      <c r="AS8" s="2"/>
      <c r="AT8" s="2"/>
      <c r="AU8" s="28"/>
      <c r="AV8" s="2"/>
      <c r="AW8" s="2"/>
      <c r="AX8" s="28"/>
      <c r="AY8" s="2"/>
      <c r="AZ8" s="2"/>
      <c r="BA8" s="28"/>
      <c r="BB8" s="2"/>
      <c r="BC8" s="2"/>
      <c r="BD8" s="11"/>
      <c r="BE8" s="2"/>
      <c r="BF8" s="2"/>
      <c r="BG8" s="31"/>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8"/>
      <c r="CL8" s="8"/>
      <c r="CM8" s="8"/>
      <c r="CN8" s="8"/>
      <c r="CO8" s="8"/>
      <c r="CP8" s="8"/>
      <c r="CQ8" s="8"/>
      <c r="CR8" s="8"/>
      <c r="CS8" s="8"/>
      <c r="CT8" s="8"/>
      <c r="CU8" s="8"/>
    </row>
    <row r="9" ht="15.15" customHeight="1" spans="1:99">
      <c r="A9" s="33" t="s">
        <v>87</v>
      </c>
      <c r="B9" t="s">
        <v>88</v>
      </c>
      <c r="E9" s="2" t="s">
        <v>89</v>
      </c>
      <c r="H9" s="2">
        <v>4</v>
      </c>
      <c r="I9" s="2">
        <v>1.311</v>
      </c>
      <c r="J9" s="28">
        <v>2.74294670846394</v>
      </c>
      <c r="K9">
        <v>3</v>
      </c>
      <c r="L9">
        <v>1.311</v>
      </c>
      <c r="M9" s="29" t="s">
        <v>68</v>
      </c>
      <c r="N9" s="28">
        <f t="shared" si="0"/>
        <v>-11.2128146453089</v>
      </c>
      <c r="O9" s="2">
        <v>1.164</v>
      </c>
      <c r="P9" s="19" t="s">
        <v>90</v>
      </c>
      <c r="Q9" s="28">
        <f t="shared" si="1"/>
        <v>-5.33943554538519</v>
      </c>
      <c r="R9" s="2">
        <v>1.241</v>
      </c>
      <c r="S9" s="19" t="s">
        <v>91</v>
      </c>
      <c r="T9" s="28"/>
      <c r="U9"/>
      <c r="V9"/>
      <c r="W9" s="28"/>
      <c r="X9"/>
      <c r="Y9" s="2"/>
      <c r="Z9" s="28"/>
      <c r="AA9"/>
      <c r="AB9" s="2"/>
      <c r="AC9" s="28"/>
      <c r="AD9" s="2"/>
      <c r="AE9" s="2"/>
      <c r="AF9" s="28"/>
      <c r="AG9" s="2"/>
      <c r="AH9" s="2"/>
      <c r="AI9" s="28"/>
      <c r="AJ9" s="2"/>
      <c r="AK9" s="2"/>
      <c r="AL9" s="28"/>
      <c r="AM9" s="2"/>
      <c r="AN9" s="2"/>
      <c r="AO9" s="28"/>
      <c r="AP9" s="2"/>
      <c r="AQ9" s="2"/>
      <c r="AR9" s="28"/>
      <c r="AS9" s="2"/>
      <c r="AT9" s="2"/>
      <c r="AU9" s="28"/>
      <c r="AV9" s="2"/>
      <c r="AW9" s="2"/>
      <c r="AX9" s="28"/>
      <c r="AY9" s="2"/>
      <c r="AZ9" s="2"/>
      <c r="BA9" s="31"/>
      <c r="BB9" s="2"/>
      <c r="BC9" s="2"/>
      <c r="BD9" s="31"/>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8"/>
      <c r="CL9" s="8"/>
      <c r="CM9" s="8"/>
      <c r="CN9" s="8"/>
      <c r="CO9" s="8"/>
      <c r="CP9" s="8"/>
      <c r="CQ9" s="8"/>
      <c r="CR9" s="8"/>
      <c r="CS9" s="8"/>
      <c r="CT9" s="8"/>
      <c r="CU9" s="8"/>
    </row>
    <row r="10" ht="15.15" customHeight="1" spans="1:99">
      <c r="A10" s="32" t="s">
        <v>92</v>
      </c>
      <c r="B10" t="s">
        <v>93</v>
      </c>
      <c r="E10" t="s">
        <v>94</v>
      </c>
      <c r="G10" t="s">
        <v>67</v>
      </c>
      <c r="H10" s="2">
        <v>3</v>
      </c>
      <c r="I10" s="2">
        <v>1.5617</v>
      </c>
      <c r="J10" s="28">
        <v>1.64670658682635</v>
      </c>
      <c r="K10">
        <v>2</v>
      </c>
      <c r="L10">
        <v>1.5617</v>
      </c>
      <c r="M10" s="29" t="s">
        <v>68</v>
      </c>
      <c r="N10" s="28">
        <f t="shared" si="0"/>
        <v>-13.0818979317411</v>
      </c>
      <c r="O10" s="2">
        <v>1.3574</v>
      </c>
      <c r="P10" s="19" t="s">
        <v>95</v>
      </c>
      <c r="Q10" s="28">
        <f t="shared" si="1"/>
        <v>-3.7459179099699</v>
      </c>
      <c r="R10" s="2">
        <v>1.5032</v>
      </c>
      <c r="S10" s="19" t="s">
        <v>72</v>
      </c>
      <c r="T10" s="28"/>
      <c r="U10"/>
      <c r="V10"/>
      <c r="W10" s="28"/>
      <c r="X10"/>
      <c r="Y10" s="2"/>
      <c r="Z10" s="28"/>
      <c r="AA10"/>
      <c r="AB10" s="2"/>
      <c r="AC10" s="28"/>
      <c r="AD10" s="2"/>
      <c r="AE10" s="2"/>
      <c r="AF10" s="28"/>
      <c r="AG10" s="2"/>
      <c r="AH10" s="2"/>
      <c r="AI10" s="28"/>
      <c r="AJ10" s="2"/>
      <c r="AK10" s="2"/>
      <c r="AL10" s="28"/>
      <c r="AM10" s="2"/>
      <c r="AN10" s="2"/>
      <c r="AO10" s="28"/>
      <c r="AP10" s="2"/>
      <c r="AQ10" s="2"/>
      <c r="AR10" s="28"/>
      <c r="AS10" s="2"/>
      <c r="AT10" s="2"/>
      <c r="AU10" s="28"/>
      <c r="AV10" s="2"/>
      <c r="AW10" s="2"/>
      <c r="AX10" s="28"/>
      <c r="AY10" s="2"/>
      <c r="AZ10" s="2"/>
      <c r="BA10" s="31"/>
      <c r="BB10" s="2"/>
      <c r="BC10" s="2"/>
      <c r="BD10" s="31"/>
      <c r="BE10" s="2"/>
      <c r="BF10" s="2"/>
      <c r="BG10" s="31"/>
      <c r="BH10" s="2"/>
      <c r="BI10" s="2"/>
      <c r="BJ10" s="31"/>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8"/>
      <c r="CL10" s="8"/>
      <c r="CM10" s="8"/>
      <c r="CN10" s="8"/>
      <c r="CO10" s="8"/>
      <c r="CP10" s="8"/>
      <c r="CQ10" s="8"/>
      <c r="CR10" s="8"/>
      <c r="CS10" s="8"/>
      <c r="CT10" s="8"/>
      <c r="CU10" s="8"/>
    </row>
    <row r="11" ht="15.15" customHeight="1" spans="1:99">
      <c r="A11" s="32" t="s">
        <v>96</v>
      </c>
      <c r="B11" t="s">
        <v>97</v>
      </c>
      <c r="E11" s="2" t="s">
        <v>98</v>
      </c>
      <c r="H11" s="2">
        <v>3</v>
      </c>
      <c r="I11" s="2">
        <v>1.1116</v>
      </c>
      <c r="J11" s="28">
        <v>1.85083379146051</v>
      </c>
      <c r="K11">
        <v>2</v>
      </c>
      <c r="L11">
        <v>1.1116</v>
      </c>
      <c r="M11" s="29" t="s">
        <v>68</v>
      </c>
      <c r="N11" s="28">
        <f t="shared" si="0"/>
        <v>-10.0035984166967</v>
      </c>
      <c r="O11" s="2">
        <v>1.0004</v>
      </c>
      <c r="P11" s="19" t="s">
        <v>71</v>
      </c>
      <c r="Q11" s="28">
        <f t="shared" si="1"/>
        <v>-1.9251529327096</v>
      </c>
      <c r="R11" s="2">
        <v>1.0902</v>
      </c>
      <c r="S11" s="19" t="s">
        <v>72</v>
      </c>
      <c r="T11" s="28"/>
      <c r="U11"/>
      <c r="V11"/>
      <c r="W11" s="28"/>
      <c r="X11"/>
      <c r="Y11" s="2"/>
      <c r="Z11" s="28"/>
      <c r="AA11"/>
      <c r="AB11" s="2"/>
      <c r="AC11" s="28"/>
      <c r="AD11" s="2"/>
      <c r="AE11" s="2"/>
      <c r="AF11" s="28"/>
      <c r="AG11" s="2"/>
      <c r="AH11" s="2"/>
      <c r="AI11" s="28"/>
      <c r="AJ11" s="2"/>
      <c r="AK11" s="2"/>
      <c r="AL11" s="31"/>
      <c r="AM11" s="2"/>
      <c r="AN11" s="2"/>
      <c r="AO11" s="31"/>
      <c r="AP11" s="2"/>
      <c r="AQ11" s="2"/>
      <c r="AR11" s="31"/>
      <c r="AS11" s="2"/>
      <c r="AT11" s="2"/>
      <c r="AU11" s="31"/>
      <c r="AV11" s="2"/>
      <c r="AW11" s="2"/>
      <c r="AX11" s="2"/>
      <c r="AY11" s="2"/>
      <c r="AZ11" s="2"/>
      <c r="BA11" s="17"/>
      <c r="BB11" s="2"/>
      <c r="BC11" s="2"/>
      <c r="BD11" s="17"/>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8"/>
      <c r="CL11" s="8"/>
      <c r="CM11" s="8"/>
      <c r="CN11" s="8"/>
      <c r="CO11" s="8"/>
      <c r="CP11" s="8"/>
      <c r="CQ11" s="8"/>
      <c r="CR11" s="8"/>
      <c r="CS11" s="8"/>
      <c r="CT11" s="8"/>
      <c r="CU11" s="8"/>
    </row>
    <row r="12" ht="15.15" customHeight="1" spans="1:99">
      <c r="A12" s="32" t="s">
        <v>99</v>
      </c>
      <c r="B12" t="s">
        <v>100</v>
      </c>
      <c r="E12" s="2" t="s">
        <v>101</v>
      </c>
      <c r="H12" s="2">
        <v>3</v>
      </c>
      <c r="I12" s="2">
        <v>1.4935</v>
      </c>
      <c r="J12" s="28">
        <v>2.5473770942049</v>
      </c>
      <c r="K12">
        <v>3</v>
      </c>
      <c r="L12">
        <v>1.4935</v>
      </c>
      <c r="M12" s="29" t="s">
        <v>68</v>
      </c>
      <c r="N12" s="28">
        <f t="shared" si="0"/>
        <v>-19.7589554737195</v>
      </c>
      <c r="O12" s="2">
        <v>1.1984</v>
      </c>
      <c r="P12" s="19" t="s">
        <v>90</v>
      </c>
      <c r="Q12" s="28">
        <f t="shared" si="1"/>
        <v>-8.49012387010379</v>
      </c>
      <c r="R12" s="2">
        <v>1.3667</v>
      </c>
      <c r="S12" s="19" t="s">
        <v>72</v>
      </c>
      <c r="T12" s="28"/>
      <c r="U12"/>
      <c r="V12"/>
      <c r="W12" s="28"/>
      <c r="X12"/>
      <c r="Y12" s="2"/>
      <c r="Z12" s="28"/>
      <c r="AA12"/>
      <c r="AB12" s="2"/>
      <c r="AC12" s="28"/>
      <c r="AD12" s="2"/>
      <c r="AE12" s="2"/>
      <c r="AF12" s="28"/>
      <c r="AG12" s="2"/>
      <c r="AH12" s="2"/>
      <c r="AI12" s="28"/>
      <c r="AJ12" s="2"/>
      <c r="AK12" s="2"/>
      <c r="AL12" s="28"/>
      <c r="AM12" s="2"/>
      <c r="AN12" s="2"/>
      <c r="AO12" s="28"/>
      <c r="AP12" s="2"/>
      <c r="AQ12" s="2"/>
      <c r="AR12" s="28"/>
      <c r="AS12" s="2"/>
      <c r="AT12" s="2"/>
      <c r="AU12" s="28"/>
      <c r="AV12" s="2"/>
      <c r="AW12" s="2"/>
      <c r="AX12" s="28"/>
      <c r="AY12" s="2"/>
      <c r="AZ12" s="2"/>
      <c r="BA12" s="28"/>
      <c r="BB12" s="2"/>
      <c r="BC12" s="2"/>
      <c r="BD12" s="11"/>
      <c r="BE12" s="2"/>
      <c r="BF12" s="2"/>
      <c r="BG12" s="31"/>
      <c r="BH12" s="2"/>
      <c r="BI12" s="2"/>
      <c r="BJ12" s="31"/>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8"/>
      <c r="CL12" s="8"/>
      <c r="CM12" s="8"/>
      <c r="CN12" s="8"/>
      <c r="CO12" s="8"/>
      <c r="CP12" s="8"/>
      <c r="CQ12" s="8"/>
      <c r="CR12" s="8"/>
      <c r="CS12" s="8"/>
      <c r="CT12" s="8"/>
      <c r="CU12" s="8"/>
    </row>
    <row r="13" ht="15.15" customHeight="1" spans="1:99">
      <c r="A13" s="33" t="s">
        <v>102</v>
      </c>
      <c r="B13" t="s">
        <v>103</v>
      </c>
      <c r="H13" s="2">
        <v>5</v>
      </c>
      <c r="I13" s="2">
        <v>2.308</v>
      </c>
      <c r="J13" s="28">
        <v>0.435161009573533</v>
      </c>
      <c r="K13">
        <v>3</v>
      </c>
      <c r="L13">
        <v>2.447</v>
      </c>
      <c r="M13" s="29" t="s">
        <v>68</v>
      </c>
      <c r="N13" s="28">
        <f t="shared" si="0"/>
        <v>-3.29289428076255</v>
      </c>
      <c r="O13" s="2">
        <v>2.232</v>
      </c>
      <c r="P13" s="19" t="s">
        <v>83</v>
      </c>
      <c r="Q13" s="28">
        <f t="shared" si="1"/>
        <v>5.4159445407279</v>
      </c>
      <c r="R13" s="2">
        <v>2.433</v>
      </c>
      <c r="S13" s="19" t="s">
        <v>69</v>
      </c>
      <c r="T13" s="28"/>
      <c r="U13"/>
      <c r="V13"/>
      <c r="W13" s="28"/>
      <c r="X13"/>
      <c r="Y13" s="2"/>
      <c r="Z13" s="28"/>
      <c r="AA13"/>
      <c r="AB13" s="2"/>
      <c r="AC13" s="28"/>
      <c r="AD13" s="2"/>
      <c r="AE13" s="2"/>
      <c r="AF13" s="28"/>
      <c r="AG13" s="2"/>
      <c r="AH13" s="2"/>
      <c r="AI13" s="28"/>
      <c r="AJ13" s="2"/>
      <c r="AK13" s="2"/>
      <c r="AL13" s="28"/>
      <c r="AM13" s="2"/>
      <c r="AN13" s="2"/>
      <c r="AO13" s="28"/>
      <c r="AP13" s="2"/>
      <c r="AQ13" s="2"/>
      <c r="AR13" s="31"/>
      <c r="AS13" s="2"/>
      <c r="AT13" s="2"/>
      <c r="AU13" s="31"/>
      <c r="AV13" s="2"/>
      <c r="AW13" s="2"/>
      <c r="AX13" s="2"/>
      <c r="AY13" s="2"/>
      <c r="AZ13" s="2"/>
      <c r="BA13" s="17"/>
      <c r="BB13" s="2"/>
      <c r="BC13" s="2"/>
      <c r="BD13" s="17"/>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8"/>
      <c r="CL13" s="8"/>
      <c r="CM13" s="8"/>
      <c r="CN13" s="8"/>
      <c r="CO13" s="8"/>
      <c r="CP13" s="8"/>
      <c r="CQ13" s="8"/>
      <c r="CR13" s="8"/>
      <c r="CS13" s="8"/>
      <c r="CT13" s="8"/>
      <c r="CU13" s="8"/>
    </row>
    <row r="14" ht="15.15" customHeight="1" spans="1:99">
      <c r="A14" s="10">
        <v>110011</v>
      </c>
      <c r="B14" t="s">
        <v>104</v>
      </c>
      <c r="E14" s="2" t="s">
        <v>105</v>
      </c>
      <c r="H14" s="2">
        <v>4</v>
      </c>
      <c r="I14" s="2">
        <v>4.8619</v>
      </c>
      <c r="J14" s="28">
        <v>-0.229833165746643</v>
      </c>
      <c r="K14">
        <v>1</v>
      </c>
      <c r="L14">
        <v>5.7519</v>
      </c>
      <c r="M14" s="29" t="s">
        <v>68</v>
      </c>
      <c r="N14" s="28">
        <f>(O14-I14-0.5)/(I14+0.5)*100</f>
        <v>-3.31785374587367</v>
      </c>
      <c r="O14" s="2">
        <v>5.184</v>
      </c>
      <c r="P14" s="19" t="s">
        <v>83</v>
      </c>
      <c r="Q14" s="28">
        <f>(R14-I14-0.5)/(I14+0.5)*100</f>
        <v>3.79343143288758</v>
      </c>
      <c r="R14" s="2">
        <v>5.5653</v>
      </c>
      <c r="S14" s="19" t="s">
        <v>72</v>
      </c>
      <c r="T14" s="28"/>
      <c r="U14"/>
      <c r="V14"/>
      <c r="W14" s="28"/>
      <c r="X14"/>
      <c r="Y14" s="2"/>
      <c r="Z14" s="28"/>
      <c r="AA14"/>
      <c r="AB14" s="2"/>
      <c r="AC14" s="28"/>
      <c r="AD14" s="2"/>
      <c r="AE14" s="2"/>
      <c r="AF14" s="28"/>
      <c r="AG14" s="2"/>
      <c r="AH14" s="2"/>
      <c r="AI14" s="28"/>
      <c r="AJ14" s="2"/>
      <c r="AK14" s="2"/>
      <c r="AL14" s="28"/>
      <c r="AM14" s="2"/>
      <c r="AN14" s="2"/>
      <c r="AO14" s="28"/>
      <c r="AP14" s="2"/>
      <c r="AQ14" s="2"/>
      <c r="AR14" s="28"/>
      <c r="AS14" s="2"/>
      <c r="AT14" s="2"/>
      <c r="AU14" s="31"/>
      <c r="AV14" s="2"/>
      <c r="AW14" s="2"/>
      <c r="AX14" s="31"/>
      <c r="AY14" s="2"/>
      <c r="AZ14" s="2"/>
      <c r="BA14" s="31"/>
      <c r="BB14" s="2"/>
      <c r="BC14" s="2"/>
      <c r="BD14" s="17"/>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8"/>
      <c r="CL14" s="8"/>
      <c r="CM14" s="8"/>
      <c r="CN14" s="8"/>
      <c r="CO14" s="8"/>
      <c r="CP14" s="8"/>
      <c r="CQ14" s="8"/>
      <c r="CR14" s="8"/>
      <c r="CS14" s="8"/>
      <c r="CT14" s="8"/>
      <c r="CU14" s="8"/>
    </row>
    <row r="15" ht="15.15" customHeight="1" spans="1:99">
      <c r="A15" s="10">
        <v>161725</v>
      </c>
      <c r="B15" t="s">
        <v>106</v>
      </c>
      <c r="C15" t="s">
        <v>107</v>
      </c>
      <c r="E15" s="25" t="s">
        <v>108</v>
      </c>
      <c r="H15" s="2">
        <v>3</v>
      </c>
      <c r="I15" s="2">
        <v>0.9649</v>
      </c>
      <c r="J15" s="28">
        <v>-1.57094766908089</v>
      </c>
      <c r="K15">
        <v>1</v>
      </c>
      <c r="L15">
        <v>2.091</v>
      </c>
      <c r="M15" s="29" t="s">
        <v>68</v>
      </c>
      <c r="N15" s="28">
        <f t="shared" ref="N15:N36" si="2">(O15-I15)/I15*100</f>
        <v>-1.4716550937921</v>
      </c>
      <c r="O15" s="2">
        <v>0.9507</v>
      </c>
      <c r="P15" s="19" t="s">
        <v>83</v>
      </c>
      <c r="Q15" s="28">
        <f t="shared" ref="Q15:Q36" si="3">(R15-I15)/I15*100</f>
        <v>5.54461602238574</v>
      </c>
      <c r="R15" s="2">
        <v>1.0184</v>
      </c>
      <c r="S15" s="19" t="s">
        <v>69</v>
      </c>
      <c r="T15" s="28"/>
      <c r="U15"/>
      <c r="V15"/>
      <c r="W15" s="28"/>
      <c r="X15"/>
      <c r="Y15" s="2"/>
      <c r="Z15" s="28"/>
      <c r="AA15"/>
      <c r="AB15" s="2"/>
      <c r="AC15" s="28"/>
      <c r="AD15" s="2"/>
      <c r="AE15" s="2"/>
      <c r="AF15" s="31"/>
      <c r="AG15" s="2"/>
      <c r="AH15" s="2"/>
      <c r="AI15" s="31"/>
      <c r="AJ15" s="2"/>
      <c r="AK15" s="2"/>
      <c r="AL15" s="17"/>
      <c r="AM15" s="2"/>
      <c r="AN15" s="2"/>
      <c r="AO15" s="2"/>
      <c r="AP15" s="2"/>
      <c r="AQ15" s="2"/>
      <c r="AR15" s="2"/>
      <c r="AS15" s="2"/>
      <c r="AT15" s="2"/>
      <c r="AU15" s="2"/>
      <c r="AV15" s="2"/>
      <c r="AW15" s="2"/>
      <c r="AX15" s="2"/>
      <c r="AY15" s="2"/>
      <c r="AZ15" s="2"/>
      <c r="BA15" s="17"/>
      <c r="BB15" s="2"/>
      <c r="BC15" s="2"/>
      <c r="BD15" s="17"/>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8"/>
      <c r="CL15" s="8"/>
      <c r="CM15" s="8"/>
      <c r="CN15" s="8"/>
      <c r="CO15" s="8"/>
      <c r="CP15" s="8"/>
      <c r="CQ15" s="8"/>
      <c r="CR15" s="8"/>
      <c r="CS15" s="8"/>
      <c r="CT15" s="8"/>
      <c r="CU15" s="8"/>
    </row>
    <row r="16" ht="15.15" customHeight="1" spans="1:99">
      <c r="A16" s="34" t="s">
        <v>109</v>
      </c>
      <c r="B16" t="s">
        <v>110</v>
      </c>
      <c r="E16" s="21" t="s">
        <v>111</v>
      </c>
      <c r="G16" t="s">
        <v>112</v>
      </c>
      <c r="H16" s="2">
        <v>5</v>
      </c>
      <c r="I16" s="2">
        <v>1.765</v>
      </c>
      <c r="J16" s="28">
        <v>0.0566893424036219</v>
      </c>
      <c r="K16">
        <v>2</v>
      </c>
      <c r="L16">
        <v>1.84</v>
      </c>
      <c r="M16" s="29" t="s">
        <v>68</v>
      </c>
      <c r="N16" s="28">
        <f t="shared" si="2"/>
        <v>-3.5127478753541</v>
      </c>
      <c r="O16" s="2">
        <v>1.703</v>
      </c>
      <c r="P16" s="19" t="s">
        <v>83</v>
      </c>
      <c r="Q16" s="28">
        <f t="shared" si="3"/>
        <v>8.21529745042493</v>
      </c>
      <c r="R16" s="2">
        <v>1.91</v>
      </c>
      <c r="S16" s="19" t="s">
        <v>69</v>
      </c>
      <c r="T16" s="28"/>
      <c r="U16"/>
      <c r="V16"/>
      <c r="W16" s="28"/>
      <c r="X16"/>
      <c r="Y16" s="2"/>
      <c r="Z16" s="28"/>
      <c r="AA16"/>
      <c r="AB16" s="2"/>
      <c r="AC16" s="28"/>
      <c r="AD16" s="2"/>
      <c r="AE16" s="2"/>
      <c r="AF16" s="28"/>
      <c r="AG16" s="2"/>
      <c r="AH16" s="2"/>
      <c r="AI16" s="28"/>
      <c r="AJ16" s="2"/>
      <c r="AK16" s="2"/>
      <c r="AL16" s="28"/>
      <c r="AM16" s="2"/>
      <c r="AN16" s="2"/>
      <c r="AO16" s="28"/>
      <c r="AP16" s="2"/>
      <c r="AQ16" s="2"/>
      <c r="AR16" s="28"/>
      <c r="AS16" s="2"/>
      <c r="AT16" s="2"/>
      <c r="AU16" s="28"/>
      <c r="AV16" s="2"/>
      <c r="AW16" s="2"/>
      <c r="AX16" s="28"/>
      <c r="AY16" s="2"/>
      <c r="AZ16" s="2"/>
      <c r="BA16" s="28"/>
      <c r="BB16" s="2"/>
      <c r="BC16" s="2"/>
      <c r="BD16" s="28"/>
      <c r="BE16" s="2"/>
      <c r="BF16" s="2"/>
      <c r="BG16" s="31"/>
      <c r="BH16" s="2"/>
      <c r="BI16" s="2"/>
      <c r="BJ16" s="31"/>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8"/>
      <c r="CL16" s="8"/>
      <c r="CM16" s="8"/>
      <c r="CN16" s="8"/>
      <c r="CO16" s="8"/>
      <c r="CP16" s="8"/>
      <c r="CQ16" s="8"/>
      <c r="CR16" s="8"/>
      <c r="CS16" s="8"/>
      <c r="CT16" s="8"/>
      <c r="CU16" s="8"/>
    </row>
    <row r="17" ht="15.15" customHeight="1" spans="1:99">
      <c r="A17" s="34" t="s">
        <v>113</v>
      </c>
      <c r="B17" t="s">
        <v>114</v>
      </c>
      <c r="E17" s="2" t="s">
        <v>115</v>
      </c>
      <c r="G17" t="s">
        <v>112</v>
      </c>
      <c r="H17" s="2">
        <v>5</v>
      </c>
      <c r="I17" s="2">
        <v>1.726</v>
      </c>
      <c r="J17" s="28">
        <v>-0.150410737012608</v>
      </c>
      <c r="K17">
        <v>1</v>
      </c>
      <c r="L17">
        <v>1.726</v>
      </c>
      <c r="M17" s="29" t="s">
        <v>68</v>
      </c>
      <c r="N17" s="28">
        <f t="shared" si="2"/>
        <v>-4.46697566628041</v>
      </c>
      <c r="O17" s="2">
        <v>1.6489</v>
      </c>
      <c r="P17" s="19" t="s">
        <v>83</v>
      </c>
      <c r="Q17" s="28">
        <f t="shared" si="3"/>
        <v>8.23870220162225</v>
      </c>
      <c r="R17" s="2">
        <v>1.8682</v>
      </c>
      <c r="S17" s="19" t="s">
        <v>69</v>
      </c>
      <c r="T17" s="28"/>
      <c r="U17"/>
      <c r="V17"/>
      <c r="W17" s="28"/>
      <c r="X17"/>
      <c r="Y17" s="2"/>
      <c r="Z17" s="28"/>
      <c r="AA17"/>
      <c r="AB17" s="2"/>
      <c r="AC17" s="28"/>
      <c r="AD17" s="2"/>
      <c r="AE17" s="2"/>
      <c r="AF17" s="28"/>
      <c r="AG17" s="2"/>
      <c r="AH17" s="2"/>
      <c r="AI17" s="28"/>
      <c r="AJ17" s="2"/>
      <c r="AK17" s="2"/>
      <c r="AL17" s="28"/>
      <c r="AM17" s="2"/>
      <c r="AN17" s="2"/>
      <c r="AO17" s="28"/>
      <c r="AP17" s="2"/>
      <c r="AQ17" s="2"/>
      <c r="AR17" s="28"/>
      <c r="AS17" s="2"/>
      <c r="AT17" s="2"/>
      <c r="AU17" s="28"/>
      <c r="AV17" s="2"/>
      <c r="AW17" s="2"/>
      <c r="AX17" s="28"/>
      <c r="AY17" s="2"/>
      <c r="AZ17" s="2"/>
      <c r="BA17" s="28"/>
      <c r="BB17" s="2"/>
      <c r="BC17" s="2"/>
      <c r="BD17" s="28"/>
      <c r="BE17" s="2"/>
      <c r="BF17" s="2"/>
      <c r="BG17" s="31"/>
      <c r="BH17" s="2"/>
      <c r="BI17" s="2"/>
      <c r="BJ17" s="31"/>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8"/>
      <c r="CL17" s="8"/>
      <c r="CM17" s="8"/>
      <c r="CN17" s="8"/>
      <c r="CO17" s="8"/>
      <c r="CP17" s="8"/>
      <c r="CQ17" s="8"/>
      <c r="CR17" s="8"/>
      <c r="CS17" s="8"/>
      <c r="CT17" s="8"/>
      <c r="CU17" s="8"/>
    </row>
    <row r="18" ht="15.15" customHeight="1" spans="1:99">
      <c r="A18" s="33" t="s">
        <v>116</v>
      </c>
      <c r="B18" t="s">
        <v>117</v>
      </c>
      <c r="E18" s="21" t="s">
        <v>118</v>
      </c>
      <c r="G18" t="s">
        <v>67</v>
      </c>
      <c r="H18" s="2">
        <v>5</v>
      </c>
      <c r="I18" s="2">
        <v>1.6056</v>
      </c>
      <c r="J18" s="28">
        <v>-0.236112837082144</v>
      </c>
      <c r="K18">
        <v>1</v>
      </c>
      <c r="L18">
        <v>1.6056</v>
      </c>
      <c r="M18" s="29" t="s">
        <v>68</v>
      </c>
      <c r="N18" s="28">
        <f t="shared" si="2"/>
        <v>-5.01993024414549</v>
      </c>
      <c r="O18" s="2">
        <v>1.525</v>
      </c>
      <c r="P18" s="19" t="s">
        <v>83</v>
      </c>
      <c r="Q18" s="28">
        <f t="shared" si="3"/>
        <v>6.29048330842053</v>
      </c>
      <c r="R18" s="2">
        <v>1.7066</v>
      </c>
      <c r="S18" s="19" t="s">
        <v>69</v>
      </c>
      <c r="T18" s="28"/>
      <c r="U18"/>
      <c r="V18"/>
      <c r="W18" s="28"/>
      <c r="X18"/>
      <c r="Y18" s="2"/>
      <c r="Z18" s="28"/>
      <c r="AA18"/>
      <c r="AB18" s="2"/>
      <c r="AC18" s="28"/>
      <c r="AD18" s="2"/>
      <c r="AE18" s="2"/>
      <c r="AF18" s="28"/>
      <c r="AG18" s="2"/>
      <c r="AH18" s="2"/>
      <c r="AI18" s="28"/>
      <c r="AJ18" s="2"/>
      <c r="AK18" s="2"/>
      <c r="AL18" s="28"/>
      <c r="AM18" s="2"/>
      <c r="AN18" s="2"/>
      <c r="AO18" s="28"/>
      <c r="AP18" s="2"/>
      <c r="AQ18" s="2"/>
      <c r="AR18" s="28"/>
      <c r="AS18" s="2"/>
      <c r="AT18" s="2"/>
      <c r="AU18" s="28"/>
      <c r="AV18" s="2"/>
      <c r="AW18" s="2"/>
      <c r="AX18" s="28"/>
      <c r="AY18" s="2"/>
      <c r="AZ18" s="2"/>
      <c r="BA18" s="28"/>
      <c r="BB18" s="2"/>
      <c r="BC18" s="2"/>
      <c r="BD18" s="11"/>
      <c r="BE18" s="2"/>
      <c r="BF18" s="2"/>
      <c r="BG18" s="31"/>
      <c r="BH18" s="2"/>
      <c r="BI18" s="2"/>
      <c r="BJ18" s="31"/>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8"/>
      <c r="CL18" s="8"/>
      <c r="CM18" s="8"/>
      <c r="CN18" s="8"/>
      <c r="CO18" s="8"/>
      <c r="CP18" s="8"/>
      <c r="CQ18" s="8"/>
      <c r="CR18" s="8"/>
      <c r="CS18" s="8"/>
      <c r="CT18" s="8"/>
      <c r="CU18" s="8"/>
    </row>
    <row r="19" ht="15.15" customHeight="1" spans="1:99">
      <c r="A19" s="10">
        <v>161723</v>
      </c>
      <c r="B19" t="s">
        <v>119</v>
      </c>
      <c r="E19" s="2" t="s">
        <v>120</v>
      </c>
      <c r="H19" s="2">
        <v>2</v>
      </c>
      <c r="I19">
        <v>1.1099</v>
      </c>
      <c r="J19" s="11">
        <v>-2.22006871641264</v>
      </c>
      <c r="K19">
        <v>1</v>
      </c>
      <c r="L19">
        <v>1.2151</v>
      </c>
      <c r="M19" t="s">
        <v>68</v>
      </c>
      <c r="N19" s="28">
        <f t="shared" si="2"/>
        <v>0.955040994684201</v>
      </c>
      <c r="O19">
        <v>1.1205</v>
      </c>
      <c r="P19" s="30" t="s">
        <v>121</v>
      </c>
      <c r="Q19" s="28">
        <f t="shared" si="3"/>
        <v>4.51392017298854</v>
      </c>
      <c r="R19">
        <v>1.16</v>
      </c>
      <c r="S19" s="30" t="s">
        <v>122</v>
      </c>
      <c r="T19" s="11"/>
      <c r="U19"/>
      <c r="V19"/>
      <c r="W19" s="11"/>
      <c r="X19"/>
      <c r="Y19"/>
      <c r="Z19" s="11"/>
      <c r="AA19"/>
      <c r="AB19"/>
      <c r="AC19" s="11"/>
      <c r="AD19"/>
      <c r="AE19"/>
      <c r="AF19" s="11"/>
      <c r="AG19"/>
      <c r="AH19"/>
      <c r="AI19" s="11"/>
      <c r="AJ19"/>
      <c r="AK19"/>
      <c r="AL19" s="11"/>
      <c r="AM19"/>
      <c r="AN19"/>
      <c r="AO19" s="11"/>
      <c r="AP19"/>
      <c r="AQ19"/>
      <c r="AR19" s="11"/>
      <c r="AS19"/>
      <c r="AT19"/>
      <c r="AU19" s="11"/>
      <c r="AV19"/>
      <c r="AW19"/>
      <c r="AX19" s="8"/>
      <c r="BA19" s="8"/>
      <c r="BD19" s="8"/>
      <c r="BG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row>
    <row r="20" ht="15.15" customHeight="1" spans="1:99">
      <c r="A20" s="35" t="s">
        <v>123</v>
      </c>
      <c r="B20" t="s">
        <v>124</v>
      </c>
      <c r="E20" s="2" t="s">
        <v>125</v>
      </c>
      <c r="H20" s="2">
        <v>3</v>
      </c>
      <c r="I20">
        <v>1.942</v>
      </c>
      <c r="J20" s="11">
        <v>1.67539267015707</v>
      </c>
      <c r="K20">
        <v>2</v>
      </c>
      <c r="L20">
        <v>1.942</v>
      </c>
      <c r="M20" t="s">
        <v>68</v>
      </c>
      <c r="N20" s="28">
        <f t="shared" si="2"/>
        <v>-8.70236869207003</v>
      </c>
      <c r="O20">
        <v>1.773</v>
      </c>
      <c r="P20" s="30" t="s">
        <v>126</v>
      </c>
      <c r="Q20" s="28">
        <f t="shared" si="3"/>
        <v>-2.88362512873327</v>
      </c>
      <c r="R20">
        <v>1.886</v>
      </c>
      <c r="S20" s="30" t="s">
        <v>72</v>
      </c>
      <c r="T20" s="11"/>
      <c r="U20"/>
      <c r="V20"/>
      <c r="W20" s="11"/>
      <c r="X20"/>
      <c r="Y20"/>
      <c r="Z20" s="11"/>
      <c r="AA20"/>
      <c r="AB20"/>
      <c r="AC20" s="11"/>
      <c r="AD20"/>
      <c r="AE20"/>
      <c r="AF20" s="11"/>
      <c r="AG20"/>
      <c r="AH20"/>
      <c r="AI20" s="11"/>
      <c r="AJ20"/>
      <c r="AK20"/>
      <c r="AL20" s="11"/>
      <c r="AM20"/>
      <c r="AN20"/>
      <c r="AO20" s="11"/>
      <c r="AP20"/>
      <c r="AQ20"/>
      <c r="AR20" s="11"/>
      <c r="AS20"/>
      <c r="AT20"/>
      <c r="AU20" s="11"/>
      <c r="AV20"/>
      <c r="AW20"/>
      <c r="AX20" s="11"/>
      <c r="AY20"/>
      <c r="AZ20"/>
      <c r="BA20" s="11"/>
      <c r="BB20"/>
      <c r="BC20"/>
      <c r="BD20" s="11"/>
      <c r="BG20" s="11"/>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row>
    <row r="21" ht="15.15" customHeight="1" spans="1:99">
      <c r="A21" s="36" t="s">
        <v>127</v>
      </c>
      <c r="B21" t="s">
        <v>128</v>
      </c>
      <c r="H21" s="2">
        <v>4</v>
      </c>
      <c r="I21">
        <v>0.9654</v>
      </c>
      <c r="J21" s="11">
        <v>1.53554901135886</v>
      </c>
      <c r="K21">
        <v>2</v>
      </c>
      <c r="L21">
        <v>0.9654</v>
      </c>
      <c r="M21" t="s">
        <v>68</v>
      </c>
      <c r="N21" s="28">
        <f t="shared" si="2"/>
        <v>-7.54091568261861</v>
      </c>
      <c r="O21">
        <v>0.8926</v>
      </c>
      <c r="P21" s="30" t="s">
        <v>129</v>
      </c>
      <c r="Q21" s="28">
        <f t="shared" si="3"/>
        <v>5.12740832815412</v>
      </c>
      <c r="R21">
        <v>1.0149</v>
      </c>
      <c r="S21" s="30" t="s">
        <v>130</v>
      </c>
      <c r="T21" s="11"/>
      <c r="U21"/>
      <c r="V21"/>
      <c r="W21" s="11"/>
      <c r="X21"/>
      <c r="Y21"/>
      <c r="Z21" s="11"/>
      <c r="AA21"/>
      <c r="AB21"/>
      <c r="AC21" s="11"/>
      <c r="AD21"/>
      <c r="AE21"/>
      <c r="AF21" s="11"/>
      <c r="AG21"/>
      <c r="AH21"/>
      <c r="AI21" s="11"/>
      <c r="AJ21"/>
      <c r="AK21"/>
      <c r="AL21" s="11"/>
      <c r="AM21"/>
      <c r="AN21"/>
      <c r="AO21" s="11"/>
      <c r="AP21"/>
      <c r="AQ21"/>
      <c r="AR21" s="11"/>
      <c r="AS21"/>
      <c r="AT21"/>
      <c r="AU21" s="11"/>
      <c r="AV21"/>
      <c r="AW21"/>
      <c r="AX21" s="11"/>
      <c r="AY21"/>
      <c r="AZ21"/>
      <c r="BA21" s="11"/>
      <c r="BB21"/>
      <c r="BC21"/>
      <c r="BD21" s="11"/>
      <c r="BE21"/>
      <c r="BF21"/>
      <c r="BG21" s="11"/>
      <c r="BH21"/>
      <c r="BI21"/>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row>
    <row r="22" ht="15.15" customHeight="1" spans="1:99">
      <c r="A22" s="35" t="s">
        <v>131</v>
      </c>
      <c r="B22" s="2" t="s">
        <v>132</v>
      </c>
      <c r="C22" s="2" t="s">
        <v>133</v>
      </c>
      <c r="H22" s="2">
        <v>3</v>
      </c>
      <c r="I22">
        <v>2.65</v>
      </c>
      <c r="J22" s="11">
        <v>0.113335851907824</v>
      </c>
      <c r="K22">
        <v>3</v>
      </c>
      <c r="L22">
        <v>2.65</v>
      </c>
      <c r="M22" t="s">
        <v>134</v>
      </c>
      <c r="N22" s="28">
        <f t="shared" si="2"/>
        <v>-9.16981132075471</v>
      </c>
      <c r="O22" s="2">
        <v>2.407</v>
      </c>
      <c r="P22" s="18" t="s">
        <v>90</v>
      </c>
      <c r="Q22" s="28">
        <f t="shared" si="3"/>
        <v>-0.264150943396231</v>
      </c>
      <c r="R22" s="2">
        <v>2.643</v>
      </c>
      <c r="S22" s="19" t="s">
        <v>135</v>
      </c>
      <c r="T22" s="11"/>
      <c r="U22"/>
      <c r="V22"/>
      <c r="W22" s="11"/>
      <c r="X22"/>
      <c r="Y22"/>
      <c r="Z22" s="11"/>
      <c r="AA22"/>
      <c r="AB22"/>
      <c r="AC22" s="11"/>
      <c r="AD22"/>
      <c r="AE22"/>
      <c r="AF22" s="11"/>
      <c r="AG22"/>
      <c r="AH22"/>
      <c r="AI22" s="11"/>
      <c r="AJ22"/>
      <c r="AK22"/>
      <c r="AL22" s="11"/>
      <c r="AM22"/>
      <c r="AN22"/>
      <c r="AO22" s="11"/>
      <c r="AP22"/>
      <c r="AQ22"/>
      <c r="AR22" s="11"/>
      <c r="AS22"/>
      <c r="AT22"/>
      <c r="AU22" s="11"/>
      <c r="AV22"/>
      <c r="AW22"/>
      <c r="AX22" s="11"/>
      <c r="AY22"/>
      <c r="AZ22"/>
      <c r="BA22" s="11"/>
      <c r="BB22"/>
      <c r="BC22"/>
      <c r="BD22" s="8"/>
      <c r="BG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row>
    <row r="23" ht="15.15" customHeight="1" spans="1:99">
      <c r="A23" s="10">
        <v>501016</v>
      </c>
      <c r="B23" t="s">
        <v>136</v>
      </c>
      <c r="H23" s="2">
        <v>4</v>
      </c>
      <c r="I23">
        <v>1.0376</v>
      </c>
      <c r="J23" s="11">
        <v>1.45692774029531</v>
      </c>
      <c r="K23">
        <v>2</v>
      </c>
      <c r="L23">
        <v>1.0376</v>
      </c>
      <c r="M23" t="s">
        <v>68</v>
      </c>
      <c r="N23" s="28">
        <f t="shared" si="2"/>
        <v>-9.32922127987665</v>
      </c>
      <c r="O23" s="2">
        <v>0.9408</v>
      </c>
      <c r="P23" s="18" t="s">
        <v>137</v>
      </c>
      <c r="Q23" s="28">
        <f t="shared" si="3"/>
        <v>5.81148804934464</v>
      </c>
      <c r="R23" s="2">
        <v>1.0979</v>
      </c>
      <c r="S23" s="19" t="s">
        <v>138</v>
      </c>
      <c r="T23" s="11"/>
      <c r="U23"/>
      <c r="V23"/>
      <c r="W23" s="11"/>
      <c r="X23"/>
      <c r="Y23"/>
      <c r="Z23" s="11"/>
      <c r="AA23"/>
      <c r="AB23"/>
      <c r="AC23" s="11"/>
      <c r="AD23"/>
      <c r="AE23"/>
      <c r="AF23" s="11"/>
      <c r="AG23"/>
      <c r="AH23"/>
      <c r="AI23" s="11"/>
      <c r="AJ23"/>
      <c r="AK23"/>
      <c r="AL23" s="11"/>
      <c r="AM23"/>
      <c r="AN23"/>
      <c r="AO23" s="11"/>
      <c r="AP23"/>
      <c r="AQ23"/>
      <c r="AR23" s="11"/>
      <c r="AS23"/>
      <c r="AT23"/>
      <c r="AU23" s="11"/>
      <c r="AV23"/>
      <c r="AW23"/>
      <c r="AX23" s="11"/>
      <c r="AY23"/>
      <c r="AZ23"/>
      <c r="BA23" s="11"/>
      <c r="BB23"/>
      <c r="BC23"/>
      <c r="BD23" s="11"/>
      <c r="BE23"/>
      <c r="BF23"/>
      <c r="BG23" s="11"/>
      <c r="BH23"/>
      <c r="BI23"/>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row>
    <row r="24" ht="15.15" customHeight="1" spans="1:99">
      <c r="A24" t="s">
        <v>139</v>
      </c>
      <c r="B24" t="s">
        <v>140</v>
      </c>
      <c r="H24" t="s">
        <v>141</v>
      </c>
      <c r="I24" s="8">
        <v>1.657</v>
      </c>
      <c r="J24" s="11">
        <v>1.90651906519066</v>
      </c>
      <c r="K24" s="8">
        <v>3</v>
      </c>
      <c r="L24" s="8">
        <v>2.117</v>
      </c>
      <c r="M24" s="8" t="s">
        <v>68</v>
      </c>
      <c r="N24">
        <f t="shared" si="2"/>
        <v>-100</v>
      </c>
      <c r="P24" t="s">
        <v>141</v>
      </c>
      <c r="Q24">
        <f t="shared" si="3"/>
        <v>-100</v>
      </c>
      <c r="S24" t="s">
        <v>141</v>
      </c>
      <c r="T24" s="8"/>
      <c r="U24" s="8"/>
      <c r="V24" s="8"/>
      <c r="W24" s="8"/>
      <c r="X24" s="8"/>
      <c r="Z24" s="8"/>
      <c r="AA24" s="8"/>
      <c r="AC24" s="8"/>
      <c r="AF24" s="8"/>
      <c r="AI24" s="8"/>
      <c r="AL24" s="8"/>
      <c r="AO24" s="8"/>
      <c r="AR24" s="8"/>
      <c r="AU24" s="8"/>
      <c r="AX24" s="8"/>
      <c r="BA24" s="8"/>
      <c r="BD24" s="8"/>
      <c r="BG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row>
    <row r="25" ht="15.15" customHeight="1" spans="1:99">
      <c r="A25" t="s">
        <v>142</v>
      </c>
      <c r="B25" t="s">
        <v>143</v>
      </c>
      <c r="H25" t="s">
        <v>141</v>
      </c>
      <c r="I25" s="8">
        <v>1.8954</v>
      </c>
      <c r="J25" s="11">
        <v>2.47067091960859</v>
      </c>
      <c r="K25" s="8">
        <v>3</v>
      </c>
      <c r="L25" s="8">
        <v>1.9404</v>
      </c>
      <c r="M25" s="8" t="s">
        <v>68</v>
      </c>
      <c r="N25">
        <f t="shared" si="2"/>
        <v>-100</v>
      </c>
      <c r="P25" t="s">
        <v>141</v>
      </c>
      <c r="Q25">
        <f t="shared" si="3"/>
        <v>-100</v>
      </c>
      <c r="S25" t="s">
        <v>141</v>
      </c>
      <c r="T25" s="8"/>
      <c r="U25" s="8"/>
      <c r="V25" s="8"/>
      <c r="W25" s="8"/>
      <c r="X25" s="8"/>
      <c r="Z25" s="8"/>
      <c r="AA25" s="8"/>
      <c r="AC25" s="8"/>
      <c r="AF25" s="8"/>
      <c r="AI25" s="8"/>
      <c r="AL25" s="8"/>
      <c r="AO25" s="8"/>
      <c r="AR25" s="8"/>
      <c r="AU25" s="8"/>
      <c r="AX25" s="8"/>
      <c r="BA25" s="8"/>
      <c r="BD25" s="8"/>
      <c r="BG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row>
    <row r="26" ht="15.15" customHeight="1" spans="1:99">
      <c r="A26" t="s">
        <v>144</v>
      </c>
      <c r="B26" t="s">
        <v>145</v>
      </c>
      <c r="H26" t="s">
        <v>141</v>
      </c>
      <c r="I26" s="8">
        <v>2.352</v>
      </c>
      <c r="J26" s="11">
        <v>3.9787798408488</v>
      </c>
      <c r="K26" s="8">
        <v>3</v>
      </c>
      <c r="L26" s="8">
        <v>2.414</v>
      </c>
      <c r="M26" s="8" t="s">
        <v>68</v>
      </c>
      <c r="N26">
        <f t="shared" si="2"/>
        <v>-100</v>
      </c>
      <c r="P26" t="s">
        <v>141</v>
      </c>
      <c r="Q26">
        <f t="shared" si="3"/>
        <v>-100</v>
      </c>
      <c r="S26" t="s">
        <v>141</v>
      </c>
      <c r="T26" s="8"/>
      <c r="U26" s="8"/>
      <c r="V26" s="8"/>
      <c r="W26" s="8"/>
      <c r="X26" s="8"/>
      <c r="Z26" s="8"/>
      <c r="AA26" s="8"/>
      <c r="AC26" s="8"/>
      <c r="AF26" s="8"/>
      <c r="AI26" s="8"/>
      <c r="AL26" s="8"/>
      <c r="AO26" s="8"/>
      <c r="AR26" s="8"/>
      <c r="AU26" s="8"/>
      <c r="AX26" s="8"/>
      <c r="BA26" s="8"/>
      <c r="BD26" s="8"/>
      <c r="BG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row>
    <row r="27" spans="1:99">
      <c r="A27" t="s">
        <v>146</v>
      </c>
      <c r="B27" t="s">
        <v>147</v>
      </c>
      <c r="H27" t="s">
        <v>141</v>
      </c>
      <c r="I27" s="8">
        <v>1.1761</v>
      </c>
      <c r="J27" s="11">
        <v>1.01348449712274</v>
      </c>
      <c r="K27" s="8">
        <v>11</v>
      </c>
      <c r="L27" s="8">
        <v>1.1761</v>
      </c>
      <c r="M27" s="8" t="s">
        <v>68</v>
      </c>
      <c r="N27">
        <f t="shared" si="2"/>
        <v>-100</v>
      </c>
      <c r="P27" t="s">
        <v>141</v>
      </c>
      <c r="Q27">
        <f t="shared" si="3"/>
        <v>-100</v>
      </c>
      <c r="S27" t="s">
        <v>141</v>
      </c>
      <c r="T27" s="8"/>
      <c r="U27" s="8"/>
      <c r="V27" s="8"/>
      <c r="W27" s="8"/>
      <c r="X27" s="8"/>
      <c r="Z27" s="8"/>
      <c r="AA27" s="8"/>
      <c r="AC27" s="8"/>
      <c r="AF27" s="8"/>
      <c r="AI27" s="8"/>
      <c r="AL27" s="8"/>
      <c r="AO27" s="8"/>
      <c r="AR27" s="8"/>
      <c r="AU27" s="8"/>
      <c r="AX27" s="8"/>
      <c r="BA27" s="8"/>
      <c r="BD27" s="8"/>
      <c r="BG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row>
    <row r="28" spans="1:99">
      <c r="A28" t="s">
        <v>148</v>
      </c>
      <c r="B28" t="s">
        <v>149</v>
      </c>
      <c r="H28" t="s">
        <v>141</v>
      </c>
      <c r="I28" s="8">
        <v>1.0772</v>
      </c>
      <c r="J28" s="11">
        <v>2.83532219570404</v>
      </c>
      <c r="K28" s="8">
        <v>2</v>
      </c>
      <c r="L28" s="8">
        <v>0.1321</v>
      </c>
      <c r="M28" s="8" t="s">
        <v>68</v>
      </c>
      <c r="N28">
        <f t="shared" si="2"/>
        <v>-100</v>
      </c>
      <c r="P28" t="s">
        <v>141</v>
      </c>
      <c r="Q28">
        <f t="shared" si="3"/>
        <v>-100</v>
      </c>
      <c r="S28" t="s">
        <v>141</v>
      </c>
      <c r="T28" s="8"/>
      <c r="U28" s="8"/>
      <c r="V28" s="8"/>
      <c r="W28" s="8"/>
      <c r="X28" s="8"/>
      <c r="Z28" s="8"/>
      <c r="AA28" s="8"/>
      <c r="AC28" s="8"/>
      <c r="AF28" s="8"/>
      <c r="AI28" s="8"/>
      <c r="AL28" s="8"/>
      <c r="AO28" s="8"/>
      <c r="AR28" s="8"/>
      <c r="AU28" s="8"/>
      <c r="AX28" s="8"/>
      <c r="BA28" s="8"/>
      <c r="BD28" s="8"/>
      <c r="BG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row>
    <row r="29" spans="1:99">
      <c r="A29" t="s">
        <v>150</v>
      </c>
      <c r="B29" t="s">
        <v>151</v>
      </c>
      <c r="H29" t="s">
        <v>141</v>
      </c>
      <c r="I29" s="8">
        <v>1.1</v>
      </c>
      <c r="J29" s="11">
        <v>1.38248847926268</v>
      </c>
      <c r="K29" s="8">
        <v>2</v>
      </c>
      <c r="L29" s="8">
        <v>0.764</v>
      </c>
      <c r="M29" s="8" t="s">
        <v>68</v>
      </c>
      <c r="N29">
        <f t="shared" si="2"/>
        <v>-100</v>
      </c>
      <c r="P29" t="s">
        <v>141</v>
      </c>
      <c r="Q29">
        <f t="shared" si="3"/>
        <v>-100</v>
      </c>
      <c r="S29" t="s">
        <v>141</v>
      </c>
      <c r="T29" s="8"/>
      <c r="U29" s="8"/>
      <c r="V29" s="8"/>
      <c r="W29" s="8"/>
      <c r="X29" s="8"/>
      <c r="Z29" s="8"/>
      <c r="AA29" s="8"/>
      <c r="AC29" s="8"/>
      <c r="AF29" s="8"/>
      <c r="AI29" s="8"/>
      <c r="AL29" s="8"/>
      <c r="AO29" s="8"/>
      <c r="AR29" s="8"/>
      <c r="AU29" s="8"/>
      <c r="AX29" s="8"/>
      <c r="BA29" s="8"/>
      <c r="BD29" s="8"/>
      <c r="BG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row>
    <row r="30" spans="1:99">
      <c r="A30" t="s">
        <v>152</v>
      </c>
      <c r="B30" t="s">
        <v>153</v>
      </c>
      <c r="H30" t="s">
        <v>141</v>
      </c>
      <c r="I30" s="8">
        <v>1.8057</v>
      </c>
      <c r="J30" s="11">
        <v>-0.479497354497351</v>
      </c>
      <c r="K30" s="8">
        <v>1</v>
      </c>
      <c r="L30" s="8">
        <v>3.6757</v>
      </c>
      <c r="M30" s="8" t="s">
        <v>68</v>
      </c>
      <c r="N30">
        <f t="shared" si="2"/>
        <v>-100</v>
      </c>
      <c r="P30" t="s">
        <v>141</v>
      </c>
      <c r="Q30">
        <f t="shared" si="3"/>
        <v>-100</v>
      </c>
      <c r="S30" t="s">
        <v>141</v>
      </c>
      <c r="T30" s="8"/>
      <c r="U30" s="8"/>
      <c r="V30" s="8"/>
      <c r="W30" s="8"/>
      <c r="X30" s="8"/>
      <c r="Z30" s="8"/>
      <c r="AA30" s="8"/>
      <c r="AC30" s="8"/>
      <c r="AF30" s="8"/>
      <c r="AI30" s="8"/>
      <c r="AL30" s="8"/>
      <c r="AO30" s="8"/>
      <c r="AR30" s="8"/>
      <c r="AU30" s="8"/>
      <c r="AX30" s="8"/>
      <c r="BA30" s="8"/>
      <c r="BD30" s="8"/>
      <c r="BG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row>
    <row r="31" spans="1:99">
      <c r="A31" t="s">
        <v>154</v>
      </c>
      <c r="B31" t="s">
        <v>155</v>
      </c>
      <c r="H31" t="s">
        <v>141</v>
      </c>
      <c r="I31" s="8">
        <v>2.6894</v>
      </c>
      <c r="J31" s="11">
        <v>0.119127391854668</v>
      </c>
      <c r="K31" s="8">
        <v>3</v>
      </c>
      <c r="L31" s="8">
        <v>2.9594</v>
      </c>
      <c r="M31" s="8" t="s">
        <v>134</v>
      </c>
      <c r="N31">
        <f t="shared" si="2"/>
        <v>-100</v>
      </c>
      <c r="P31" t="s">
        <v>141</v>
      </c>
      <c r="Q31">
        <f t="shared" si="3"/>
        <v>-100</v>
      </c>
      <c r="S31" t="s">
        <v>141</v>
      </c>
      <c r="T31" s="8"/>
      <c r="U31" s="8"/>
      <c r="V31" s="8"/>
      <c r="W31" s="8"/>
      <c r="X31" s="8"/>
      <c r="Z31" s="8"/>
      <c r="AA31" s="8"/>
      <c r="AC31" s="8"/>
      <c r="AF31" s="8"/>
      <c r="AI31" s="8"/>
      <c r="AL31" s="8"/>
      <c r="AO31" s="8"/>
      <c r="AR31" s="8"/>
      <c r="AU31" s="8"/>
      <c r="AX31" s="8"/>
      <c r="BA31" s="8"/>
      <c r="BD31" s="8"/>
      <c r="BG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row>
    <row r="32" spans="1:99">
      <c r="A32" t="s">
        <v>156</v>
      </c>
      <c r="B32" t="s">
        <v>157</v>
      </c>
      <c r="H32" t="s">
        <v>141</v>
      </c>
      <c r="I32" s="8">
        <v>1.006</v>
      </c>
      <c r="J32" s="11">
        <v>4.57380457380458</v>
      </c>
      <c r="K32" s="8">
        <v>3</v>
      </c>
      <c r="L32" s="8">
        <v>2.955</v>
      </c>
      <c r="M32" s="8" t="s">
        <v>68</v>
      </c>
      <c r="N32">
        <f t="shared" si="2"/>
        <v>-100</v>
      </c>
      <c r="P32" t="s">
        <v>141</v>
      </c>
      <c r="Q32">
        <f t="shared" si="3"/>
        <v>-100</v>
      </c>
      <c r="S32" t="s">
        <v>141</v>
      </c>
      <c r="T32" s="8"/>
      <c r="U32" s="8"/>
      <c r="V32" s="8"/>
      <c r="W32" s="8"/>
      <c r="X32" s="8"/>
      <c r="Z32" s="8"/>
      <c r="AA32" s="8"/>
      <c r="AC32" s="8"/>
      <c r="AF32" s="8"/>
      <c r="AI32" s="8"/>
      <c r="AL32" s="8"/>
      <c r="AO32" s="8"/>
      <c r="AR32" s="8"/>
      <c r="AU32" s="8"/>
      <c r="AX32" s="8"/>
      <c r="BA32" s="8"/>
      <c r="BD32" s="8"/>
      <c r="BG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row>
    <row r="33" spans="1:99">
      <c r="A33" t="s">
        <v>158</v>
      </c>
      <c r="B33" t="s">
        <v>159</v>
      </c>
      <c r="H33" t="s">
        <v>141</v>
      </c>
      <c r="I33" s="8">
        <v>2.0428</v>
      </c>
      <c r="J33" s="11">
        <v>0</v>
      </c>
      <c r="K33" s="8">
        <v>1</v>
      </c>
      <c r="L33" s="8">
        <v>4.3808</v>
      </c>
      <c r="M33" s="8" t="s">
        <v>68</v>
      </c>
      <c r="N33">
        <f t="shared" si="2"/>
        <v>-100</v>
      </c>
      <c r="P33" t="s">
        <v>141</v>
      </c>
      <c r="Q33">
        <f t="shared" si="3"/>
        <v>-100</v>
      </c>
      <c r="S33" t="s">
        <v>141</v>
      </c>
      <c r="T33" s="8"/>
      <c r="U33" s="8"/>
      <c r="V33" s="8"/>
      <c r="W33" s="8"/>
      <c r="X33" s="8"/>
      <c r="Z33" s="8"/>
      <c r="AA33" s="8"/>
      <c r="AC33" s="8"/>
      <c r="AF33" s="8"/>
      <c r="AI33" s="8"/>
      <c r="AL33" s="8"/>
      <c r="AO33" s="8"/>
      <c r="AR33" s="8"/>
      <c r="AU33" s="8"/>
      <c r="AX33" s="8"/>
      <c r="BA33" s="8"/>
      <c r="BD33" s="8"/>
      <c r="BG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row>
    <row r="34" spans="1:99">
      <c r="A34" t="s">
        <v>160</v>
      </c>
      <c r="B34" t="s">
        <v>161</v>
      </c>
      <c r="H34" t="s">
        <v>141</v>
      </c>
      <c r="I34">
        <v>1.4835</v>
      </c>
      <c r="J34" s="12">
        <v>2.13425129087781</v>
      </c>
      <c r="K34">
        <v>1</v>
      </c>
      <c r="L34" s="8">
        <v>1.4835</v>
      </c>
      <c r="M34" t="s">
        <v>68</v>
      </c>
      <c r="N34">
        <f t="shared" si="2"/>
        <v>-100</v>
      </c>
      <c r="P34" t="s">
        <v>141</v>
      </c>
      <c r="Q34">
        <f t="shared" si="3"/>
        <v>-100</v>
      </c>
      <c r="S34" t="s">
        <v>141</v>
      </c>
      <c r="T34" s="8"/>
      <c r="U34" s="8"/>
      <c r="V34" s="8"/>
      <c r="W34" s="8"/>
      <c r="X34" s="8"/>
      <c r="Z34" s="8"/>
      <c r="AA34" s="8"/>
      <c r="AC34" s="8"/>
      <c r="AF34" s="8"/>
      <c r="AI34" s="8"/>
      <c r="AL34" s="8"/>
      <c r="AO34" s="8"/>
      <c r="AR34" s="8"/>
      <c r="AU34" s="8"/>
      <c r="AX34" s="8"/>
      <c r="BA34" s="8"/>
      <c r="BD34" s="8"/>
      <c r="BG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row>
    <row r="35" spans="1:99">
      <c r="A35" t="s">
        <v>162</v>
      </c>
      <c r="B35" t="s">
        <v>163</v>
      </c>
      <c r="H35" t="s">
        <v>141</v>
      </c>
      <c r="I35" s="8">
        <v>0.863</v>
      </c>
      <c r="J35" s="11">
        <v>1.41010575793185</v>
      </c>
      <c r="K35" s="8">
        <v>3</v>
      </c>
      <c r="L35" s="8">
        <v>2.123</v>
      </c>
      <c r="M35" s="8" t="s">
        <v>68</v>
      </c>
      <c r="N35">
        <f t="shared" si="2"/>
        <v>-100</v>
      </c>
      <c r="P35" t="s">
        <v>141</v>
      </c>
      <c r="Q35">
        <f t="shared" si="3"/>
        <v>-100</v>
      </c>
      <c r="S35" t="s">
        <v>141</v>
      </c>
      <c r="T35" s="8"/>
      <c r="U35" s="8"/>
      <c r="V35" s="8"/>
      <c r="W35" s="8"/>
      <c r="X35" s="8"/>
      <c r="Z35" s="8"/>
      <c r="AA35" s="8"/>
      <c r="AC35" s="8"/>
      <c r="AF35" s="8"/>
      <c r="AI35" s="8"/>
      <c r="AL35" s="8"/>
      <c r="AO35" s="8"/>
      <c r="AR35" s="8"/>
      <c r="AU35" s="8"/>
      <c r="AX35" s="8"/>
      <c r="BA35" s="8"/>
      <c r="BD35" s="8"/>
      <c r="BG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row>
    <row r="36" spans="1:99">
      <c r="A36" t="s">
        <v>164</v>
      </c>
      <c r="B36" t="s">
        <v>165</v>
      </c>
      <c r="H36" t="s">
        <v>141</v>
      </c>
      <c r="I36" s="8">
        <v>1.8013</v>
      </c>
      <c r="J36" s="11">
        <v>0.468514696859834</v>
      </c>
      <c r="K36" s="8">
        <v>4</v>
      </c>
      <c r="L36" s="8">
        <v>1.8013</v>
      </c>
      <c r="M36" s="8" t="s">
        <v>134</v>
      </c>
      <c r="N36">
        <f t="shared" si="2"/>
        <v>-100</v>
      </c>
      <c r="P36" t="s">
        <v>141</v>
      </c>
      <c r="Q36">
        <f t="shared" si="3"/>
        <v>-100</v>
      </c>
      <c r="S36" t="s">
        <v>141</v>
      </c>
      <c r="T36" s="8"/>
      <c r="U36" s="8"/>
      <c r="V36" s="8"/>
      <c r="W36" s="8"/>
      <c r="X36" s="8"/>
      <c r="Z36" s="8"/>
      <c r="AA36" s="8"/>
      <c r="AC36" s="8"/>
      <c r="AF36" s="8"/>
      <c r="AI36" s="8"/>
      <c r="AL36" s="8"/>
      <c r="AO36" s="8"/>
      <c r="AR36" s="8"/>
      <c r="AU36" s="8"/>
      <c r="AX36" s="8"/>
      <c r="BA36" s="8"/>
      <c r="BD36" s="8"/>
      <c r="BG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row>
  </sheetData>
  <conditionalFormatting sqref="H2:H65536">
    <cfRule type="cellIs" dxfId="0" priority="6" operator="greaterThanOrEqual">
      <formula>3</formula>
    </cfRule>
    <cfRule type="cellIs" dxfId="1" priority="5" operator="greaterThanOrEqual">
      <formula>4</formula>
    </cfRule>
    <cfRule type="cellIs" dxfId="2" priority="7" operator="greaterThanOrEqual">
      <formula>2</formula>
    </cfRule>
    <cfRule type="cellIs" dxfId="3" priority="8" operator="greaterThanOrEqual">
      <formula>1</formula>
    </cfRule>
  </conditionalFormatting>
  <conditionalFormatting sqref="J2:J65536">
    <cfRule type="cellIs" dxfId="2" priority="13" operator="lessThan">
      <formula>0</formula>
    </cfRule>
    <cfRule type="cellIs" dxfId="1" priority="14" operator="greaterThan">
      <formula>0</formula>
    </cfRule>
  </conditionalFormatting>
  <conditionalFormatting sqref="BG2:BG65536">
    <cfRule type="cellIs" dxfId="0" priority="2" operator="lessThan">
      <formula>3</formula>
    </cfRule>
  </conditionalFormatting>
  <conditionalFormatting sqref="BJ2:BJ65536">
    <cfRule type="cellIs" dxfId="0" priority="1" operator="greaterThan">
      <formula>-3</formula>
    </cfRule>
  </conditionalFormatting>
  <conditionalFormatting sqref="N2:N65536 BD2:BD65536 AX2:AX65536 AR2:AR65536 AL2:AL65536 AF2:AF65536 Z2:Z65536 T2:T65536">
    <cfRule type="cellIs" dxfId="0" priority="10" operator="greaterThan">
      <formula>-3</formula>
    </cfRule>
  </conditionalFormatting>
  <conditionalFormatting sqref="N2:N65536 AF2:AF65536 Z2:Z65536 BA2:BA65536 AL2:AL65536 T2:T65536 AU2:AU65536 AR2:AR65536 Q2:Q65536 AO2:AO65536 AX2:AX65536 W2:W65536 AI2:AI65536 BD2:BD65536 AC2:AC65536">
    <cfRule type="cellIs" dxfId="1" priority="12" operator="greaterThan">
      <formula>0</formula>
    </cfRule>
    <cfRule type="cellIs" dxfId="2" priority="11" operator="lessThan">
      <formula>0</formula>
    </cfRule>
  </conditionalFormatting>
  <conditionalFormatting sqref="Q2:Q65536 AI2:AI65536 AC2:AC65536 BA2:BA65536 AO2:AO65536 W2:W65536 AU2:AU65536">
    <cfRule type="cellIs" dxfId="0" priority="9" operator="lessThan">
      <formula>3</formula>
    </cfRule>
  </conditionalFormatting>
  <conditionalFormatting sqref="BG2:BG65536 BJ2:BJ65536">
    <cfRule type="cellIs" dxfId="2" priority="3" operator="lessThan">
      <formula>0</formula>
    </cfRule>
    <cfRule type="cellIs" dxfId="1" priority="4"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I17" sqref="I17"/>
    </sheetView>
  </sheetViews>
  <sheetFormatPr defaultColWidth="9" defaultRowHeight="14.4"/>
  <cols>
    <col min="1" max="1" width="11.5555555555556" style="2" customWidth="1"/>
    <col min="2" max="2" width="13.3333333333333" style="2" customWidth="1"/>
    <col min="4" max="4" width="6.55555555555556" style="8" customWidth="1"/>
    <col min="5" max="5" width="5.55555555555556" style="8" customWidth="1"/>
    <col min="6" max="6" width="10.1111111111111" style="13" customWidth="1"/>
    <col min="7" max="7" width="7.33333333333333" style="13" customWidth="1"/>
    <col min="8" max="8" width="5.55555555555556" style="8" customWidth="1"/>
    <col min="9" max="9" width="7.88888888888889" style="13" customWidth="1"/>
    <col min="10" max="10" width="6.77777777777778" style="13" customWidth="1"/>
    <col min="11" max="11" width="12.3333333333333" style="8" customWidth="1"/>
    <col min="12" max="12" width="9" style="13" customWidth="1"/>
    <col min="13" max="13" width="5.66666666666667" style="8" customWidth="1"/>
    <col min="14" max="14" width="9" style="8" customWidth="1"/>
    <col min="15" max="15" width="8.44444444444444" style="13" customWidth="1"/>
    <col min="17" max="17" width="9.66666666666667" style="8" customWidth="1"/>
    <col min="18" max="18" width="7.55555555555556" style="13" customWidth="1"/>
    <col min="19" max="19" width="10.6666666666667" style="8" hidden="1" customWidth="1"/>
    <col min="20" max="20" width="9" style="8" hidden="1" customWidth="1"/>
    <col min="21" max="21" width="7.22222222222222" style="13" customWidth="1"/>
    <col min="22" max="22" width="10.6666666666667" style="8" hidden="1" customWidth="1"/>
    <col min="23" max="23" width="9" style="8" hidden="1" customWidth="1"/>
    <col min="24" max="24" width="7.11111111111111" style="13" customWidth="1"/>
    <col min="25" max="25" width="10.6666666666667" style="8" hidden="1" customWidth="1"/>
    <col min="26" max="26" width="9" style="8" hidden="1" customWidth="1"/>
    <col min="27" max="27" width="7.33333333333333" style="13" customWidth="1"/>
    <col min="28" max="28" width="10.6666666666667" style="8" hidden="1" customWidth="1"/>
    <col min="29" max="29" width="9" style="8" hidden="1" customWidth="1"/>
    <col min="30" max="30" width="7.11111111111111" style="13" customWidth="1"/>
    <col min="31" max="31" width="10.6666666666667" style="8" hidden="1" customWidth="1"/>
    <col min="32" max="32" width="9" style="8" hidden="1" customWidth="1"/>
    <col min="33" max="33" width="6.88888888888889" style="13" customWidth="1"/>
    <col min="34" max="34" width="10.6666666666667" style="8" hidden="1" customWidth="1"/>
    <col min="35" max="35" width="9" style="8" hidden="1" customWidth="1"/>
    <col min="36" max="36" width="6.55555555555556" style="13" customWidth="1"/>
    <col min="37" max="37" width="10.6666666666667" style="8" hidden="1" customWidth="1"/>
    <col min="38" max="38" width="9" style="8" hidden="1" customWidth="1"/>
    <col min="39" max="39" width="6.88888888888889" style="13" customWidth="1"/>
    <col min="40" max="40" width="10.6666666666667" style="8" hidden="1" customWidth="1"/>
    <col min="41" max="41" width="9" style="8" hidden="1" customWidth="1"/>
    <col min="42" max="42" width="6.66666666666667" style="13" customWidth="1"/>
    <col min="43" max="43" width="10.6666666666667" style="8" hidden="1" customWidth="1"/>
    <col min="44" max="44" width="9" style="8" hidden="1" customWidth="1"/>
    <col min="45" max="45" width="6.33333333333333" style="13" customWidth="1"/>
    <col min="46" max="46" width="10.6666666666667" style="8" hidden="1" customWidth="1"/>
    <col min="47" max="47" width="9" style="8" hidden="1" customWidth="1"/>
    <col min="48" max="48" width="7" style="13" customWidth="1"/>
    <col min="49" max="49" width="10.6666666666667" style="8" hidden="1" customWidth="1"/>
    <col min="50" max="50" width="9" style="8" hidden="1" customWidth="1"/>
    <col min="51" max="51" width="7" style="13" customWidth="1"/>
    <col min="52" max="52" width="10.6666666666667" style="8" hidden="1" customWidth="1"/>
    <col min="53" max="53" width="9" style="8" hidden="1" customWidth="1"/>
    <col min="54" max="54" width="6.88888888888889" style="13" customWidth="1"/>
    <col min="55" max="55" width="10.6666666666667" style="8" hidden="1" customWidth="1"/>
    <col min="56" max="56" width="9" style="8" hidden="1" customWidth="1"/>
    <col min="57" max="57" width="7" style="13" customWidth="1"/>
    <col min="58" max="58" width="10.6666666666667" style="8" hidden="1" customWidth="1"/>
    <col min="59" max="59" width="9" style="8" hidden="1" customWidth="1"/>
    <col min="60" max="60" width="6.22222222222222" style="13" customWidth="1"/>
  </cols>
  <sheetData>
    <row r="1" ht="15.15" customHeight="1" spans="1:62">
      <c r="A1" t="s">
        <v>166</v>
      </c>
      <c r="B1" t="s">
        <v>167</v>
      </c>
      <c r="C1" t="s">
        <v>3</v>
      </c>
      <c r="D1" t="s">
        <v>7</v>
      </c>
      <c r="E1" t="s">
        <v>168</v>
      </c>
      <c r="F1" t="s">
        <v>169</v>
      </c>
      <c r="G1" t="s">
        <v>9</v>
      </c>
      <c r="H1" t="s">
        <v>10</v>
      </c>
      <c r="I1" t="s">
        <v>170</v>
      </c>
      <c r="J1" t="s">
        <v>171</v>
      </c>
      <c r="K1" t="s">
        <v>172</v>
      </c>
      <c r="L1" t="s">
        <v>13</v>
      </c>
      <c r="M1" t="s">
        <v>173</v>
      </c>
      <c r="N1" t="s">
        <v>174</v>
      </c>
      <c r="O1" t="s">
        <v>16</v>
      </c>
      <c r="P1" t="s">
        <v>175</v>
      </c>
      <c r="Q1" t="s">
        <v>176</v>
      </c>
      <c r="R1" t="s">
        <v>19</v>
      </c>
      <c r="S1" t="s">
        <v>177</v>
      </c>
      <c r="T1" t="s">
        <v>21</v>
      </c>
      <c r="U1" t="s">
        <v>22</v>
      </c>
      <c r="V1" t="s">
        <v>178</v>
      </c>
      <c r="W1" t="s">
        <v>24</v>
      </c>
      <c r="X1" t="s">
        <v>25</v>
      </c>
      <c r="Y1" t="s">
        <v>179</v>
      </c>
      <c r="Z1" t="s">
        <v>27</v>
      </c>
      <c r="AA1" t="s">
        <v>28</v>
      </c>
      <c r="AB1" t="s">
        <v>180</v>
      </c>
      <c r="AC1" t="s">
        <v>30</v>
      </c>
      <c r="AD1" t="s">
        <v>31</v>
      </c>
      <c r="AE1" t="s">
        <v>181</v>
      </c>
      <c r="AF1" t="s">
        <v>33</v>
      </c>
      <c r="AG1" t="s">
        <v>34</v>
      </c>
      <c r="AH1" t="s">
        <v>182</v>
      </c>
      <c r="AI1" t="s">
        <v>36</v>
      </c>
      <c r="AJ1" t="s">
        <v>37</v>
      </c>
      <c r="AK1" t="s">
        <v>183</v>
      </c>
      <c r="AL1" t="s">
        <v>39</v>
      </c>
      <c r="AM1" t="s">
        <v>40</v>
      </c>
      <c r="AN1" t="s">
        <v>184</v>
      </c>
      <c r="AO1" t="s">
        <v>42</v>
      </c>
      <c r="AP1" t="s">
        <v>43</v>
      </c>
      <c r="AQ1" t="s">
        <v>185</v>
      </c>
      <c r="AR1" t="s">
        <v>45</v>
      </c>
      <c r="AS1" t="s">
        <v>46</v>
      </c>
      <c r="AT1" t="s">
        <v>186</v>
      </c>
      <c r="AU1" t="s">
        <v>48</v>
      </c>
      <c r="AV1" t="s">
        <v>49</v>
      </c>
      <c r="AW1" t="s">
        <v>187</v>
      </c>
      <c r="AX1" t="s">
        <v>51</v>
      </c>
      <c r="AY1" t="s">
        <v>52</v>
      </c>
      <c r="AZ1" t="s">
        <v>188</v>
      </c>
      <c r="BA1" t="s">
        <v>54</v>
      </c>
      <c r="BB1" t="s">
        <v>55</v>
      </c>
      <c r="BC1" t="s">
        <v>189</v>
      </c>
      <c r="BD1" t="s">
        <v>57</v>
      </c>
      <c r="BE1" t="s">
        <v>58</v>
      </c>
      <c r="BF1" t="s">
        <v>190</v>
      </c>
      <c r="BG1" t="s">
        <v>60</v>
      </c>
      <c r="BH1" t="s">
        <v>61</v>
      </c>
      <c r="BI1" t="s">
        <v>191</v>
      </c>
      <c r="BJ1" t="s">
        <v>63</v>
      </c>
    </row>
    <row r="2" ht="15.15" customHeight="1" spans="1:97">
      <c r="A2" t="s">
        <v>192</v>
      </c>
      <c r="B2" t="s">
        <v>193</v>
      </c>
      <c r="C2" t="s">
        <v>194</v>
      </c>
      <c r="D2" t="s">
        <v>195</v>
      </c>
      <c r="E2" t="s">
        <v>196</v>
      </c>
      <c r="F2" s="12">
        <v>2984.3925</v>
      </c>
      <c r="G2" s="12">
        <v>0.5632723298268</v>
      </c>
      <c r="H2">
        <v>2</v>
      </c>
      <c r="I2" s="12">
        <v>2.34779799242938</v>
      </c>
      <c r="J2" s="12">
        <v>2.376667632</v>
      </c>
      <c r="K2" t="s">
        <v>197</v>
      </c>
      <c r="L2" s="13">
        <f t="shared" ref="L2:L17" si="0">(M2-F2)/F2*100</f>
        <v>-3.83302464404397</v>
      </c>
      <c r="M2">
        <v>2870</v>
      </c>
      <c r="O2" s="13">
        <f t="shared" ref="O2:O17" si="1">(P2-F2)/F2*100</f>
        <v>9.3354845249075</v>
      </c>
      <c r="P2">
        <v>3263</v>
      </c>
      <c r="R2" s="17"/>
      <c r="S2" s="2"/>
      <c r="T2" s="2"/>
      <c r="U2" s="17"/>
      <c r="V2" s="2"/>
      <c r="W2" s="2"/>
      <c r="X2" s="17"/>
      <c r="Y2" s="2"/>
      <c r="Z2" s="2"/>
      <c r="AA2" s="17"/>
      <c r="AB2" s="2"/>
      <c r="AC2" s="2"/>
      <c r="AD2" s="17"/>
      <c r="AE2" s="2"/>
      <c r="AF2" s="2"/>
      <c r="AG2" s="17"/>
      <c r="AH2" s="2"/>
      <c r="AI2" s="2"/>
      <c r="AJ2" s="17"/>
      <c r="AK2" s="2"/>
      <c r="AL2" s="2"/>
      <c r="AM2" s="17"/>
      <c r="AN2" s="2"/>
      <c r="AO2" s="2"/>
      <c r="AP2" s="17"/>
      <c r="AQ2" s="2"/>
      <c r="AR2" s="2"/>
      <c r="AS2" s="17"/>
      <c r="AT2" s="2"/>
      <c r="AU2" s="2"/>
      <c r="AV2" s="17"/>
      <c r="AW2" s="2"/>
      <c r="AX2" s="2"/>
      <c r="AY2" s="17"/>
      <c r="AZ2" s="2"/>
      <c r="BA2" s="2"/>
      <c r="BB2" s="17"/>
      <c r="BC2" s="2"/>
      <c r="BD2" s="2"/>
      <c r="BE2" s="17"/>
      <c r="BF2" s="2"/>
      <c r="BG2" s="2"/>
      <c r="BH2" s="17"/>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ht="15.15" customHeight="1" spans="1:97">
      <c r="A3" t="s">
        <v>198</v>
      </c>
      <c r="B3" t="s">
        <v>199</v>
      </c>
      <c r="F3" s="12">
        <v>2999.2015</v>
      </c>
      <c r="G3" s="12">
        <v>-0.236542259891987</v>
      </c>
      <c r="H3">
        <v>1</v>
      </c>
      <c r="I3" s="12">
        <v>-0.236542259891987</v>
      </c>
      <c r="J3" s="12">
        <v>0.619669793</v>
      </c>
      <c r="K3" t="s">
        <v>197</v>
      </c>
      <c r="L3" s="13">
        <f t="shared" si="0"/>
        <v>-8.40895485014928</v>
      </c>
      <c r="M3">
        <v>2747</v>
      </c>
      <c r="O3" s="13">
        <f t="shared" si="1"/>
        <v>1.42699648556457</v>
      </c>
      <c r="P3">
        <v>3042</v>
      </c>
      <c r="R3" s="17"/>
      <c r="S3" s="2"/>
      <c r="T3" s="2"/>
      <c r="U3" s="17"/>
      <c r="V3" s="2"/>
      <c r="W3" s="2"/>
      <c r="X3" s="17"/>
      <c r="Y3" s="2"/>
      <c r="Z3" s="2"/>
      <c r="AA3" s="17"/>
      <c r="AB3" s="2"/>
      <c r="AC3" s="2"/>
      <c r="AD3" s="17"/>
      <c r="AE3" s="2"/>
      <c r="AF3" s="2"/>
      <c r="AG3" s="17"/>
      <c r="AH3" s="2"/>
      <c r="AI3" s="2"/>
      <c r="AJ3" s="17"/>
      <c r="AK3" s="2"/>
      <c r="AL3" s="2"/>
      <c r="AM3" s="17"/>
      <c r="AN3" s="2"/>
      <c r="AO3" s="2"/>
      <c r="AP3" s="17"/>
      <c r="AQ3" s="2"/>
      <c r="AR3" s="2"/>
      <c r="AS3" s="17"/>
      <c r="AT3" s="2"/>
      <c r="AU3" s="2"/>
      <c r="AV3" s="17"/>
      <c r="AW3" s="2"/>
      <c r="AX3" s="2"/>
      <c r="AY3" s="17"/>
      <c r="AZ3" s="2"/>
      <c r="BA3" s="2"/>
      <c r="BB3" s="17"/>
      <c r="BC3" s="2"/>
      <c r="BD3" s="2"/>
      <c r="BE3" s="17"/>
      <c r="BF3" s="2"/>
      <c r="BG3" s="2"/>
      <c r="BH3" s="17"/>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ht="15.15" customHeight="1" spans="1:97">
      <c r="A4" t="s">
        <v>200</v>
      </c>
      <c r="B4" t="s">
        <v>201</v>
      </c>
      <c r="F4" s="12">
        <v>3987.5464</v>
      </c>
      <c r="G4" s="12">
        <v>0.4870015937368</v>
      </c>
      <c r="H4">
        <v>2</v>
      </c>
      <c r="I4" s="12">
        <v>2.48063736020969</v>
      </c>
      <c r="J4" s="12">
        <v>2.021548953</v>
      </c>
      <c r="K4" t="s">
        <v>197</v>
      </c>
      <c r="L4" s="13">
        <f t="shared" si="0"/>
        <v>-8.8913423051328</v>
      </c>
      <c r="M4">
        <v>3633</v>
      </c>
      <c r="O4" s="13">
        <f t="shared" si="1"/>
        <v>3.32168172387912</v>
      </c>
      <c r="P4">
        <v>4120</v>
      </c>
      <c r="R4" s="17"/>
      <c r="S4" s="2"/>
      <c r="T4" s="2"/>
      <c r="U4" s="17"/>
      <c r="V4" s="2"/>
      <c r="W4" s="2"/>
      <c r="X4" s="17"/>
      <c r="Y4" s="2"/>
      <c r="Z4" s="2"/>
      <c r="AA4" s="17"/>
      <c r="AB4" s="2"/>
      <c r="AC4" s="2"/>
      <c r="AD4" s="17"/>
      <c r="AE4" s="2"/>
      <c r="AF4" s="2"/>
      <c r="AG4" s="17"/>
      <c r="AH4" s="2"/>
      <c r="AI4" s="2"/>
      <c r="AJ4" s="17"/>
      <c r="AK4" s="2"/>
      <c r="AL4" s="2"/>
      <c r="AM4" s="17"/>
      <c r="AN4" s="2"/>
      <c r="AO4" s="2"/>
      <c r="AP4" s="17"/>
      <c r="AQ4" s="2"/>
      <c r="AR4" s="2"/>
      <c r="AS4" s="17"/>
      <c r="AT4" s="2"/>
      <c r="AU4" s="2"/>
      <c r="AV4" s="17"/>
      <c r="AW4" s="2"/>
      <c r="AX4" s="2"/>
      <c r="AY4" s="17"/>
      <c r="AZ4" s="2"/>
      <c r="BA4" s="2"/>
      <c r="BB4" s="17"/>
      <c r="BC4" s="2"/>
      <c r="BD4" s="2"/>
      <c r="BE4" s="17"/>
      <c r="BF4" s="2"/>
      <c r="BG4" s="2"/>
      <c r="BH4" s="17"/>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ht="15.15" customHeight="1" spans="1:97">
      <c r="A5" t="s">
        <v>202</v>
      </c>
      <c r="B5" t="s">
        <v>203</v>
      </c>
      <c r="F5" s="12">
        <v>4338.628</v>
      </c>
      <c r="G5" s="12">
        <v>0.749825025346361</v>
      </c>
      <c r="H5">
        <v>4</v>
      </c>
      <c r="I5" s="12">
        <v>2.45403046775135</v>
      </c>
      <c r="J5" s="12">
        <v>0.338198276</v>
      </c>
      <c r="K5" t="s">
        <v>204</v>
      </c>
      <c r="L5" s="13">
        <f t="shared" si="0"/>
        <v>-5.70751859804527</v>
      </c>
      <c r="M5">
        <v>4091</v>
      </c>
      <c r="O5" s="13">
        <f t="shared" si="1"/>
        <v>17.0877060674481</v>
      </c>
      <c r="P5">
        <v>5080</v>
      </c>
      <c r="R5" s="17"/>
      <c r="S5" s="2"/>
      <c r="T5" s="2"/>
      <c r="U5" s="17"/>
      <c r="V5" s="2"/>
      <c r="W5" s="2"/>
      <c r="X5" s="17"/>
      <c r="Y5" s="2"/>
      <c r="Z5" s="2"/>
      <c r="AA5" s="17"/>
      <c r="AB5" s="2"/>
      <c r="AC5" s="2"/>
      <c r="AD5" s="17"/>
      <c r="AE5" s="2"/>
      <c r="AF5" s="2"/>
      <c r="AG5" s="17"/>
      <c r="AH5" s="2"/>
      <c r="AI5" s="2"/>
      <c r="AJ5" s="17"/>
      <c r="AK5" s="2"/>
      <c r="AL5" s="2"/>
      <c r="AM5" s="17"/>
      <c r="AN5" s="2"/>
      <c r="AO5" s="2"/>
      <c r="AP5" s="17"/>
      <c r="AQ5" s="2"/>
      <c r="AR5" s="2"/>
      <c r="AS5" s="17"/>
      <c r="AT5" s="2"/>
      <c r="AU5" s="2"/>
      <c r="AV5" s="17"/>
      <c r="AW5" s="2"/>
      <c r="AX5" s="2"/>
      <c r="AY5" s="17"/>
      <c r="AZ5" s="2"/>
      <c r="BA5" s="2"/>
      <c r="BB5" s="17"/>
      <c r="BC5" s="2"/>
      <c r="BD5" s="2"/>
      <c r="BE5" s="17"/>
      <c r="BF5" s="2"/>
      <c r="BG5" s="2"/>
      <c r="BH5" s="17"/>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ht="15.15" customHeight="1" spans="1:97">
      <c r="A6" t="s">
        <v>205</v>
      </c>
      <c r="B6" t="s">
        <v>206</v>
      </c>
      <c r="F6" s="12">
        <v>5166.0391</v>
      </c>
      <c r="G6" s="12">
        <v>1.82024081980007</v>
      </c>
      <c r="H6">
        <v>2</v>
      </c>
      <c r="I6" s="12">
        <v>3.07338320416569</v>
      </c>
      <c r="J6" s="12">
        <v>1.180779229</v>
      </c>
      <c r="K6" t="s">
        <v>197</v>
      </c>
      <c r="L6" s="13">
        <f t="shared" si="0"/>
        <v>-10.9569263616297</v>
      </c>
      <c r="M6">
        <v>4600</v>
      </c>
      <c r="O6" s="13">
        <f t="shared" si="1"/>
        <v>13.2395610401013</v>
      </c>
      <c r="P6">
        <v>5850</v>
      </c>
      <c r="R6" s="17"/>
      <c r="S6" s="2"/>
      <c r="T6" s="2"/>
      <c r="U6" s="17"/>
      <c r="V6" s="2"/>
      <c r="W6" s="2"/>
      <c r="X6" s="17"/>
      <c r="Y6" s="2"/>
      <c r="Z6" s="2"/>
      <c r="AA6" s="17"/>
      <c r="AB6" s="2"/>
      <c r="AC6" s="2"/>
      <c r="AD6" s="17"/>
      <c r="AE6" s="2"/>
      <c r="AF6" s="2"/>
      <c r="AG6" s="17"/>
      <c r="AH6" s="2"/>
      <c r="AI6" s="2"/>
      <c r="AJ6" s="17"/>
      <c r="AK6" s="2"/>
      <c r="AL6" s="2"/>
      <c r="AM6" s="17"/>
      <c r="AN6" s="2"/>
      <c r="AO6" s="2"/>
      <c r="AP6" s="17"/>
      <c r="AQ6" s="2"/>
      <c r="AR6" s="2"/>
      <c r="AS6" s="17"/>
      <c r="AT6" s="2"/>
      <c r="AU6" s="2"/>
      <c r="AV6" s="17"/>
      <c r="AW6" s="2"/>
      <c r="AX6" s="2"/>
      <c r="AY6" s="17"/>
      <c r="AZ6" s="2"/>
      <c r="BA6" s="2"/>
      <c r="BB6" s="17"/>
      <c r="BC6" s="2"/>
      <c r="BD6" s="2"/>
      <c r="BE6" s="17"/>
      <c r="BF6" s="2"/>
      <c r="BG6" s="2"/>
      <c r="BH6" s="17"/>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ht="15.15" customHeight="1" spans="1:97">
      <c r="A7" t="s">
        <v>207</v>
      </c>
      <c r="B7" t="s">
        <v>208</v>
      </c>
      <c r="F7" s="12">
        <v>9459.293</v>
      </c>
      <c r="G7" s="12">
        <v>-0.132856454956085</v>
      </c>
      <c r="H7">
        <v>1</v>
      </c>
      <c r="I7" s="12">
        <v>-0.132856454956085</v>
      </c>
      <c r="J7" s="12">
        <v>0.331521212</v>
      </c>
      <c r="K7" t="s">
        <v>204</v>
      </c>
      <c r="L7" s="13">
        <f t="shared" si="0"/>
        <v>-34.4242746260212</v>
      </c>
      <c r="M7">
        <v>6203</v>
      </c>
      <c r="O7" s="13">
        <f t="shared" si="1"/>
        <v>0.134333506743055</v>
      </c>
      <c r="P7">
        <v>9472</v>
      </c>
      <c r="R7" s="17"/>
      <c r="S7" s="2"/>
      <c r="T7" s="2"/>
      <c r="U7" s="17"/>
      <c r="V7" s="2"/>
      <c r="W7" s="2"/>
      <c r="X7" s="17"/>
      <c r="Y7" s="2"/>
      <c r="Z7" s="2"/>
      <c r="AA7" s="17"/>
      <c r="AB7" s="2"/>
      <c r="AC7" s="2"/>
      <c r="AD7" s="17"/>
      <c r="AE7" s="2"/>
      <c r="AF7" s="2"/>
      <c r="AG7" s="17"/>
      <c r="AH7" s="2"/>
      <c r="AI7" s="2"/>
      <c r="AJ7" s="17"/>
      <c r="AK7" s="2"/>
      <c r="AL7" s="2"/>
      <c r="AM7" s="17"/>
      <c r="AN7" s="2"/>
      <c r="AO7" s="2"/>
      <c r="AP7" s="17"/>
      <c r="AQ7" s="2"/>
      <c r="AR7" s="2"/>
      <c r="AS7" s="17"/>
      <c r="AT7" s="2"/>
      <c r="AU7" s="2"/>
      <c r="AV7" s="17"/>
      <c r="AW7" s="2"/>
      <c r="AX7" s="2"/>
      <c r="AY7" s="17"/>
      <c r="AZ7" s="2"/>
      <c r="BA7" s="2"/>
      <c r="BB7" s="17"/>
      <c r="BC7" s="2"/>
      <c r="BD7" s="2"/>
      <c r="BE7" s="17"/>
      <c r="BF7" s="2"/>
      <c r="BG7" s="2"/>
      <c r="BH7" s="17"/>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ht="15.15" customHeight="1" spans="1:97">
      <c r="A8" t="s">
        <v>209</v>
      </c>
      <c r="B8" t="s">
        <v>210</v>
      </c>
      <c r="F8" s="12">
        <v>15621.2235</v>
      </c>
      <c r="G8" s="12">
        <v>-0.531017065127288</v>
      </c>
      <c r="H8">
        <v>1</v>
      </c>
      <c r="I8" s="12">
        <v>-0.531017065127288</v>
      </c>
      <c r="J8" s="12">
        <v>0.17471692</v>
      </c>
      <c r="K8" t="s">
        <v>211</v>
      </c>
      <c r="L8" s="13">
        <f t="shared" si="0"/>
        <v>-5.19948709523297</v>
      </c>
      <c r="M8">
        <v>14809</v>
      </c>
      <c r="N8">
        <v>20190809</v>
      </c>
      <c r="O8" s="13">
        <f t="shared" si="1"/>
        <v>6.37451029363993</v>
      </c>
      <c r="P8">
        <v>16617</v>
      </c>
      <c r="Q8">
        <v>20191105</v>
      </c>
      <c r="R8" s="17"/>
      <c r="S8" s="2"/>
      <c r="T8" s="2"/>
      <c r="U8" s="17"/>
      <c r="V8" s="2"/>
      <c r="W8" s="2"/>
      <c r="X8" s="17"/>
      <c r="Y8" s="2"/>
      <c r="Z8" s="2"/>
      <c r="AA8" s="17"/>
      <c r="AB8" s="2"/>
      <c r="AC8" s="2"/>
      <c r="AD8" s="17"/>
      <c r="AE8" s="2"/>
      <c r="AF8" s="2"/>
      <c r="AG8" s="17"/>
      <c r="AH8" s="2"/>
      <c r="AI8" s="2"/>
      <c r="AJ8" s="17"/>
      <c r="AK8" s="2"/>
      <c r="AL8" s="2"/>
      <c r="AM8" s="17"/>
      <c r="AN8" s="2"/>
      <c r="AO8" s="2"/>
      <c r="AP8" s="17"/>
      <c r="AQ8" s="2"/>
      <c r="AR8" s="2"/>
      <c r="AS8" s="17"/>
      <c r="AT8" s="2"/>
      <c r="AU8" s="2"/>
      <c r="AV8" s="17"/>
      <c r="AW8" s="2"/>
      <c r="AX8" s="2"/>
      <c r="AY8" s="17"/>
      <c r="AZ8" s="2"/>
      <c r="BA8" s="2"/>
      <c r="BB8" s="17"/>
      <c r="BC8" s="2"/>
      <c r="BD8" s="2"/>
      <c r="BE8" s="17"/>
      <c r="BF8" s="2"/>
      <c r="BG8" s="2"/>
      <c r="BH8" s="17"/>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row>
    <row r="9" ht="15.15" customHeight="1" spans="1:97">
      <c r="A9" t="s">
        <v>212</v>
      </c>
      <c r="B9" t="s">
        <v>213</v>
      </c>
      <c r="F9" s="12">
        <v>9842.4955</v>
      </c>
      <c r="G9" s="12">
        <v>0.781376776732711</v>
      </c>
      <c r="H9">
        <v>2</v>
      </c>
      <c r="I9" s="12">
        <v>2.34688348112123</v>
      </c>
      <c r="J9" s="12">
        <v>0.387382339</v>
      </c>
      <c r="K9" t="s">
        <v>211</v>
      </c>
      <c r="L9" s="13">
        <f t="shared" si="0"/>
        <v>-13.467067371278</v>
      </c>
      <c r="M9">
        <v>8517</v>
      </c>
      <c r="N9">
        <v>20190806</v>
      </c>
      <c r="O9" s="13">
        <f t="shared" si="1"/>
        <v>5.17657843988853</v>
      </c>
      <c r="P9">
        <v>10352</v>
      </c>
      <c r="Q9">
        <v>20191119</v>
      </c>
      <c r="R9" s="17"/>
      <c r="S9" s="2"/>
      <c r="T9" s="2"/>
      <c r="U9" s="17"/>
      <c r="V9" s="2"/>
      <c r="W9" s="2"/>
      <c r="X9" s="17"/>
      <c r="Y9" s="2"/>
      <c r="Z9" s="2"/>
      <c r="AA9" s="17"/>
      <c r="AB9" s="2"/>
      <c r="AC9" s="2"/>
      <c r="AD9" s="17"/>
      <c r="AE9" s="2"/>
      <c r="AF9" s="2"/>
      <c r="AG9" s="17"/>
      <c r="AH9" s="2"/>
      <c r="AI9" s="2"/>
      <c r="AJ9" s="17"/>
      <c r="AK9" s="2"/>
      <c r="AL9" s="2"/>
      <c r="AM9" s="17"/>
      <c r="AN9" s="2"/>
      <c r="AO9" s="2"/>
      <c r="AP9" s="17"/>
      <c r="AQ9" s="2"/>
      <c r="AR9" s="2"/>
      <c r="AS9" s="17"/>
      <c r="AT9" s="2"/>
      <c r="AU9" s="2"/>
      <c r="AV9" s="17"/>
      <c r="AW9" s="2"/>
      <c r="AX9" s="2"/>
      <c r="AY9" s="17"/>
      <c r="AZ9" s="2"/>
      <c r="BA9" s="2"/>
      <c r="BB9" s="17"/>
      <c r="BC9" s="2"/>
      <c r="BD9" s="2"/>
      <c r="BE9" s="17"/>
      <c r="BF9" s="2"/>
      <c r="BG9" s="2"/>
      <c r="BH9" s="17"/>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ht="15.15" customHeight="1" spans="1:97">
      <c r="A10" s="37" t="s">
        <v>214</v>
      </c>
      <c r="B10" t="s">
        <v>215</v>
      </c>
      <c r="C10" t="s">
        <v>216</v>
      </c>
      <c r="F10" s="12">
        <v>10754.3493</v>
      </c>
      <c r="G10" s="12">
        <v>0.398324931602704</v>
      </c>
      <c r="H10">
        <v>2</v>
      </c>
      <c r="I10" s="12">
        <v>2.11732455108555</v>
      </c>
      <c r="J10" s="12">
        <v>0.144447233</v>
      </c>
      <c r="K10" t="s">
        <v>211</v>
      </c>
      <c r="L10" s="13">
        <f t="shared" si="0"/>
        <v>-15.3179820930681</v>
      </c>
      <c r="M10">
        <v>9107</v>
      </c>
      <c r="N10">
        <v>20190806</v>
      </c>
      <c r="O10" s="13">
        <f t="shared" si="1"/>
        <v>7.54718558378981</v>
      </c>
      <c r="P10">
        <v>11566</v>
      </c>
      <c r="Q10">
        <v>20191119</v>
      </c>
      <c r="R10" s="17"/>
      <c r="S10" s="2"/>
      <c r="T10" s="2"/>
      <c r="U10" s="17"/>
      <c r="V10" s="2"/>
      <c r="W10" s="2"/>
      <c r="X10" s="17"/>
      <c r="Y10" s="2"/>
      <c r="Z10" s="2"/>
      <c r="AA10" s="17"/>
      <c r="AB10" s="2"/>
      <c r="AC10" s="2"/>
      <c r="AD10" s="17"/>
      <c r="AE10" s="2"/>
      <c r="AF10" s="2"/>
      <c r="AG10" s="17"/>
      <c r="AH10" s="2"/>
      <c r="AI10" s="2"/>
      <c r="AJ10" s="17"/>
      <c r="AK10" s="2"/>
      <c r="AL10" s="2"/>
      <c r="AM10" s="17"/>
      <c r="AN10" s="2"/>
      <c r="AO10" s="2"/>
      <c r="AP10" s="17"/>
      <c r="AQ10" s="2"/>
      <c r="AR10" s="2"/>
      <c r="AS10" s="17"/>
      <c r="AT10" s="2"/>
      <c r="AU10" s="2"/>
      <c r="AV10" s="17"/>
      <c r="AW10" s="2"/>
      <c r="AX10" s="2"/>
      <c r="AY10" s="17"/>
      <c r="AZ10" s="2"/>
      <c r="BA10" s="2"/>
      <c r="BB10" s="17"/>
      <c r="BC10" s="2"/>
      <c r="BD10" s="2"/>
      <c r="BE10" s="17"/>
      <c r="BF10" s="2"/>
      <c r="BG10" s="2"/>
      <c r="BH10" s="17"/>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row>
    <row r="11" ht="15.15" customHeight="1" spans="1:97">
      <c r="A11" s="16" t="s">
        <v>217</v>
      </c>
      <c r="B11" t="s">
        <v>218</v>
      </c>
      <c r="C11" t="s">
        <v>219</v>
      </c>
      <c r="F11" s="12">
        <v>733.708</v>
      </c>
      <c r="G11" s="12">
        <v>1.65624298583727</v>
      </c>
      <c r="H11">
        <v>2</v>
      </c>
      <c r="I11" s="12">
        <v>5.47914857964107</v>
      </c>
      <c r="J11" s="12">
        <v>0.417270878</v>
      </c>
      <c r="K11" t="s">
        <v>211</v>
      </c>
      <c r="L11" s="13">
        <f t="shared" si="0"/>
        <v>-7.72896029483118</v>
      </c>
      <c r="M11">
        <v>677</v>
      </c>
      <c r="N11">
        <v>20190815</v>
      </c>
      <c r="O11" s="13">
        <f t="shared" si="1"/>
        <v>6.99079197718984</v>
      </c>
      <c r="P11">
        <v>785</v>
      </c>
      <c r="Q11">
        <v>20190912</v>
      </c>
      <c r="R11" s="17"/>
      <c r="S11" s="2"/>
      <c r="T11" s="2"/>
      <c r="U11" s="17"/>
      <c r="V11" s="2"/>
      <c r="W11" s="2"/>
      <c r="X11" s="17"/>
      <c r="Y11" s="2"/>
      <c r="Z11" s="2"/>
      <c r="AA11" s="17"/>
      <c r="AB11" s="2"/>
      <c r="AC11" s="2"/>
      <c r="AD11" s="17"/>
      <c r="AE11" s="2"/>
      <c r="AF11" s="2"/>
      <c r="AG11" s="17"/>
      <c r="AH11" s="2"/>
      <c r="AI11" s="2"/>
      <c r="AJ11" s="17"/>
      <c r="AK11" s="2"/>
      <c r="AL11" s="2"/>
      <c r="AM11" s="17"/>
      <c r="AN11" s="2"/>
      <c r="AO11" s="2"/>
      <c r="AP11" s="17"/>
      <c r="AQ11" s="2"/>
      <c r="AR11" s="2"/>
      <c r="AS11" s="17"/>
      <c r="AT11" s="2"/>
      <c r="AU11" s="2"/>
      <c r="AV11" s="17"/>
      <c r="AW11" s="2"/>
      <c r="AX11" s="2"/>
      <c r="AY11" s="17"/>
      <c r="AZ11" s="2"/>
      <c r="BA11" s="2"/>
      <c r="BB11" s="17"/>
      <c r="BC11" s="2"/>
      <c r="BD11" s="2"/>
      <c r="BE11" s="17"/>
      <c r="BF11" s="2"/>
      <c r="BG11" s="2"/>
      <c r="BH11" s="17"/>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row>
    <row r="12" ht="15.15" customHeight="1" spans="1:97">
      <c r="A12" t="s">
        <v>220</v>
      </c>
      <c r="B12" t="s">
        <v>221</v>
      </c>
      <c r="F12" s="12">
        <v>1780.333</v>
      </c>
      <c r="G12" s="12">
        <v>1.4196089467265</v>
      </c>
      <c r="H12">
        <v>3</v>
      </c>
      <c r="I12" s="12">
        <v>3.61258005557369</v>
      </c>
      <c r="J12" s="12">
        <v>1.342317954</v>
      </c>
      <c r="K12" t="s">
        <v>222</v>
      </c>
      <c r="L12" s="13">
        <f t="shared" si="0"/>
        <v>-20.4643176304658</v>
      </c>
      <c r="M12">
        <v>1416</v>
      </c>
      <c r="O12" s="13">
        <f t="shared" si="1"/>
        <v>-0.692735572502452</v>
      </c>
      <c r="P12">
        <v>1768</v>
      </c>
      <c r="R12" s="17"/>
      <c r="S12" s="2"/>
      <c r="T12" s="2"/>
      <c r="U12" s="17"/>
      <c r="V12" s="2"/>
      <c r="W12" s="2"/>
      <c r="X12" s="17"/>
      <c r="Y12" s="2"/>
      <c r="Z12" s="2"/>
      <c r="AA12" s="17"/>
      <c r="AB12" s="2"/>
      <c r="AC12" s="2"/>
      <c r="AD12" s="17"/>
      <c r="AE12" s="2"/>
      <c r="AF12" s="2"/>
      <c r="AG12" s="17"/>
      <c r="AH12" s="2"/>
      <c r="AI12" s="2"/>
      <c r="AJ12" s="17"/>
      <c r="AK12" s="2"/>
      <c r="AL12" s="2"/>
      <c r="AM12" s="17"/>
      <c r="AN12" s="2"/>
      <c r="AO12" s="2"/>
      <c r="AP12" s="17"/>
      <c r="AQ12" s="2"/>
      <c r="AR12" s="2"/>
      <c r="AS12" s="17"/>
      <c r="AT12" s="2"/>
      <c r="AU12" s="2"/>
      <c r="AV12" s="17"/>
      <c r="AW12" s="2"/>
      <c r="AX12" s="2"/>
      <c r="AY12" s="17"/>
      <c r="AZ12" s="2"/>
      <c r="BA12" s="2"/>
      <c r="BB12" s="17"/>
      <c r="BC12" s="2"/>
      <c r="BD12" s="2"/>
      <c r="BE12" s="17"/>
      <c r="BF12" s="2"/>
      <c r="BG12" s="2"/>
      <c r="BH12" s="17"/>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row>
    <row r="13" ht="15.15" customHeight="1" spans="1:97">
      <c r="A13" t="s">
        <v>223</v>
      </c>
      <c r="B13" t="s">
        <v>224</v>
      </c>
      <c r="F13" s="12">
        <v>6730.244</v>
      </c>
      <c r="G13" s="12">
        <v>-0.248362198256685</v>
      </c>
      <c r="H13">
        <v>1</v>
      </c>
      <c r="I13" s="12">
        <v>-0.248362198256685</v>
      </c>
      <c r="J13" s="12">
        <v>0.122171999</v>
      </c>
      <c r="K13" t="s">
        <v>222</v>
      </c>
      <c r="L13" s="13">
        <f t="shared" si="0"/>
        <v>-5.75378842134104</v>
      </c>
      <c r="M13">
        <v>6343</v>
      </c>
      <c r="N13">
        <v>20190925</v>
      </c>
      <c r="O13" s="13">
        <f t="shared" si="1"/>
        <v>2.99775164169383</v>
      </c>
      <c r="P13">
        <v>6932</v>
      </c>
      <c r="Q13">
        <v>20191106</v>
      </c>
      <c r="R13" s="17"/>
      <c r="S13" s="2"/>
      <c r="T13" s="2"/>
      <c r="U13" s="17"/>
      <c r="V13" s="2"/>
      <c r="W13" s="2"/>
      <c r="X13" s="17"/>
      <c r="Y13" s="2"/>
      <c r="Z13" s="2"/>
      <c r="AA13" s="17"/>
      <c r="AB13" s="2"/>
      <c r="AC13" s="2"/>
      <c r="AD13" s="17"/>
      <c r="AE13" s="2"/>
      <c r="AF13" s="2"/>
      <c r="AG13" s="17"/>
      <c r="AH13" s="2"/>
      <c r="AI13" s="2"/>
      <c r="AJ13" s="17"/>
      <c r="AK13" s="2"/>
      <c r="AL13" s="2"/>
      <c r="AM13" s="17"/>
      <c r="AN13" s="2"/>
      <c r="AO13" s="2"/>
      <c r="AP13" s="17"/>
      <c r="AQ13" s="2"/>
      <c r="AR13" s="2"/>
      <c r="AS13" s="17"/>
      <c r="AT13" s="2"/>
      <c r="AU13" s="2"/>
      <c r="AV13" s="17"/>
      <c r="AW13" s="2"/>
      <c r="AX13" s="2"/>
      <c r="AY13" s="17"/>
      <c r="AZ13" s="2"/>
      <c r="BA13" s="2"/>
      <c r="BB13" s="17"/>
      <c r="BC13" s="2"/>
      <c r="BD13" s="2"/>
      <c r="BE13" s="17"/>
      <c r="BF13" s="2"/>
      <c r="BG13" s="2"/>
      <c r="BH13" s="17"/>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row>
    <row r="14" ht="15.15" customHeight="1" spans="1:97">
      <c r="A14" s="16" t="s">
        <v>225</v>
      </c>
      <c r="B14" t="s">
        <v>226</v>
      </c>
      <c r="D14" t="s">
        <v>227</v>
      </c>
      <c r="F14" s="11">
        <v>9266.446</v>
      </c>
      <c r="G14" s="11">
        <v>1.22875702181983</v>
      </c>
      <c r="H14">
        <v>2</v>
      </c>
      <c r="I14" s="11">
        <v>3.0068527496426</v>
      </c>
      <c r="J14" s="11">
        <v>0.105379015</v>
      </c>
      <c r="K14" t="s">
        <v>204</v>
      </c>
      <c r="L14" s="13">
        <f t="shared" si="0"/>
        <v>-3.55525732303409</v>
      </c>
      <c r="M14">
        <v>8937</v>
      </c>
      <c r="N14">
        <v>20191025</v>
      </c>
      <c r="O14" s="13">
        <f t="shared" si="1"/>
        <v>6.81549323224891</v>
      </c>
      <c r="P14">
        <v>9898</v>
      </c>
      <c r="Q14">
        <v>20191119</v>
      </c>
      <c r="R14" s="17"/>
      <c r="S14" s="2"/>
      <c r="T14" s="2"/>
      <c r="U14" s="17"/>
      <c r="V14" s="2"/>
      <c r="W14" s="2"/>
      <c r="X14" s="17"/>
      <c r="Y14" s="2"/>
      <c r="Z14" s="2"/>
      <c r="AA14" s="17"/>
      <c r="AB14" s="2"/>
      <c r="AC14" s="2"/>
      <c r="AD14" s="17"/>
      <c r="AE14" s="2"/>
      <c r="AF14" s="2"/>
      <c r="AG14" s="17"/>
      <c r="AH14" s="2"/>
      <c r="AI14" s="2"/>
      <c r="AJ14" s="17"/>
      <c r="AK14" s="2"/>
      <c r="AL14" s="2"/>
      <c r="AM14" s="17"/>
      <c r="AN14" s="2"/>
      <c r="AO14" s="2"/>
      <c r="AP14" s="17"/>
      <c r="AQ14" s="2"/>
      <c r="AR14" s="2"/>
      <c r="AS14" s="17"/>
      <c r="AT14" s="2"/>
      <c r="AU14" s="2"/>
      <c r="AV14" s="17"/>
      <c r="AW14" s="2"/>
      <c r="AX14" s="2"/>
      <c r="AY14" s="17"/>
      <c r="AZ14" s="2"/>
      <c r="BA14" s="2"/>
      <c r="BB14" s="17"/>
      <c r="BC14" s="2"/>
      <c r="BD14" s="2"/>
      <c r="BE14" s="17"/>
      <c r="BF14" s="2"/>
      <c r="BG14" s="2"/>
      <c r="BH14" s="17"/>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row>
    <row r="15" ht="15.15" customHeight="1" spans="1:97">
      <c r="A15" t="s">
        <v>228</v>
      </c>
      <c r="B15" t="s">
        <v>229</v>
      </c>
      <c r="F15" s="12">
        <v>5598.8183</v>
      </c>
      <c r="G15" s="12">
        <v>0.0161435117284541</v>
      </c>
      <c r="H15">
        <v>8</v>
      </c>
      <c r="I15" s="12">
        <v>4.71403117609381</v>
      </c>
      <c r="J15" s="12">
        <v>0.342907352</v>
      </c>
      <c r="K15" t="s">
        <v>222</v>
      </c>
      <c r="L15" s="13">
        <f t="shared" si="0"/>
        <v>-23.055191842893</v>
      </c>
      <c r="M15">
        <v>4308</v>
      </c>
      <c r="O15" s="13">
        <f t="shared" si="1"/>
        <v>0.431907211562842</v>
      </c>
      <c r="P15">
        <v>5623</v>
      </c>
      <c r="R15" s="17"/>
      <c r="S15" s="2"/>
      <c r="T15" s="2"/>
      <c r="U15" s="17"/>
      <c r="V15" s="2"/>
      <c r="W15" s="2"/>
      <c r="X15" s="17"/>
      <c r="Y15" s="2"/>
      <c r="Z15" s="2"/>
      <c r="AA15" s="17"/>
      <c r="AB15" s="2"/>
      <c r="AC15" s="2"/>
      <c r="AD15" s="17"/>
      <c r="AE15" s="2"/>
      <c r="AF15" s="2"/>
      <c r="AG15" s="17"/>
      <c r="AH15" s="2"/>
      <c r="AI15" s="2"/>
      <c r="AJ15" s="17"/>
      <c r="AK15" s="2"/>
      <c r="AL15" s="2"/>
      <c r="AM15" s="17"/>
      <c r="AN15" s="2"/>
      <c r="AO15" s="2"/>
      <c r="AP15" s="17"/>
      <c r="AQ15" s="2"/>
      <c r="AR15" s="2"/>
      <c r="AS15" s="17"/>
      <c r="AT15" s="2"/>
      <c r="AU15" s="2"/>
      <c r="AV15" s="17"/>
      <c r="AW15" s="2"/>
      <c r="AX15" s="2"/>
      <c r="AY15" s="17"/>
      <c r="AZ15" s="2"/>
      <c r="BA15" s="2"/>
      <c r="BB15" s="17"/>
      <c r="BC15" s="2"/>
      <c r="BD15" s="2"/>
      <c r="BE15" s="17"/>
      <c r="BF15" s="2"/>
      <c r="BG15" s="2"/>
      <c r="BH15" s="17"/>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row>
    <row r="16" spans="1:97">
      <c r="A16" t="s">
        <v>230</v>
      </c>
      <c r="B16" t="s">
        <v>231</v>
      </c>
      <c r="F16" s="12">
        <v>27508.09</v>
      </c>
      <c r="G16" s="12">
        <v>-0.65</v>
      </c>
      <c r="I16" s="11"/>
      <c r="J16" s="11"/>
      <c r="K16" t="s">
        <v>222</v>
      </c>
      <c r="L16" s="13">
        <f t="shared" si="0"/>
        <v>-8.01978617926581</v>
      </c>
      <c r="M16">
        <v>25302</v>
      </c>
      <c r="O16" s="13">
        <f t="shared" si="1"/>
        <v>9.62956715642562</v>
      </c>
      <c r="P16">
        <v>30157</v>
      </c>
      <c r="R16" s="17"/>
      <c r="S16" s="2"/>
      <c r="T16" s="2"/>
      <c r="U16" s="17"/>
      <c r="V16" s="2"/>
      <c r="W16" s="2"/>
      <c r="X16" s="17"/>
      <c r="Y16" s="2"/>
      <c r="Z16" s="2"/>
      <c r="AA16" s="17"/>
      <c r="AB16" s="2"/>
      <c r="AC16" s="2"/>
      <c r="AD16" s="17"/>
      <c r="AE16" s="2"/>
      <c r="AF16" s="2"/>
      <c r="AG16" s="17"/>
      <c r="AH16" s="2"/>
      <c r="AI16" s="2"/>
      <c r="AJ16" s="17"/>
      <c r="AK16" s="2"/>
      <c r="AL16" s="2"/>
      <c r="AM16" s="17"/>
      <c r="AN16" s="2"/>
      <c r="AO16" s="2"/>
      <c r="AP16" s="17"/>
      <c r="AQ16" s="2"/>
      <c r="AR16" s="2"/>
      <c r="AS16" s="17"/>
      <c r="AT16" s="2"/>
      <c r="AU16" s="2"/>
      <c r="AV16" s="17"/>
      <c r="AW16" s="2"/>
      <c r="AX16" s="2"/>
      <c r="AY16" s="17"/>
      <c r="AZ16" s="2"/>
      <c r="BA16" s="2"/>
      <c r="BB16" s="17"/>
      <c r="BC16" s="2"/>
      <c r="BD16" s="2"/>
      <c r="BE16" s="17"/>
      <c r="BF16" s="2"/>
      <c r="BG16" s="2"/>
      <c r="BH16" s="17"/>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row>
    <row r="17" spans="1:97">
      <c r="A17" t="s">
        <v>232</v>
      </c>
      <c r="B17" t="s">
        <v>233</v>
      </c>
      <c r="F17" s="12">
        <v>8579.4858</v>
      </c>
      <c r="G17" s="12">
        <v>1.08</v>
      </c>
      <c r="I17" s="11"/>
      <c r="J17" s="11"/>
      <c r="K17" t="s">
        <v>234</v>
      </c>
      <c r="L17" s="13">
        <f t="shared" si="0"/>
        <v>-16.4751808319328</v>
      </c>
      <c r="M17">
        <v>7166</v>
      </c>
      <c r="O17" s="13">
        <f t="shared" si="1"/>
        <v>-6.63776143787079</v>
      </c>
      <c r="P17">
        <v>8010</v>
      </c>
      <c r="R17" s="17"/>
      <c r="S17" s="2"/>
      <c r="T17" s="2"/>
      <c r="U17" s="17"/>
      <c r="V17" s="2"/>
      <c r="W17" s="2"/>
      <c r="X17" s="17"/>
      <c r="Y17" s="2"/>
      <c r="Z17" s="2"/>
      <c r="AA17" s="17"/>
      <c r="AB17" s="2"/>
      <c r="AC17" s="2"/>
      <c r="AD17" s="17"/>
      <c r="AE17" s="2"/>
      <c r="AF17" s="2"/>
      <c r="AG17" s="17"/>
      <c r="AH17" s="2"/>
      <c r="AI17" s="2"/>
      <c r="AJ17" s="17"/>
      <c r="AK17" s="2"/>
      <c r="AL17" s="2"/>
      <c r="AM17" s="17"/>
      <c r="AN17" s="2"/>
      <c r="AO17" s="2"/>
      <c r="AP17" s="17"/>
      <c r="AQ17" s="2"/>
      <c r="AR17" s="2"/>
      <c r="AS17" s="17"/>
      <c r="AT17" s="2"/>
      <c r="AU17" s="2"/>
      <c r="AV17" s="17"/>
      <c r="AW17" s="2"/>
      <c r="AX17" s="2"/>
      <c r="AY17" s="17"/>
      <c r="AZ17" s="2"/>
      <c r="BA17" s="2"/>
      <c r="BB17" s="17"/>
      <c r="BC17" s="2"/>
      <c r="BD17" s="2"/>
      <c r="BE17" s="17"/>
      <c r="BF17" s="2"/>
      <c r="BG17" s="2"/>
      <c r="BH17" s="17"/>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26"/>
  <sheetViews>
    <sheetView tabSelected="1" zoomScale="115" zoomScaleNormal="115" workbookViewId="0">
      <selection activeCell="M15" sqref="M15"/>
    </sheetView>
  </sheetViews>
  <sheetFormatPr defaultColWidth="8.88888888888889" defaultRowHeight="14.4"/>
  <cols>
    <col min="1" max="1" width="5" style="8" customWidth="1"/>
    <col min="2" max="3" width="9.77777777777778" style="10" customWidth="1"/>
    <col min="4" max="4" width="8" style="8" customWidth="1"/>
    <col min="5" max="5" width="12.7777777777778" style="8" customWidth="1"/>
    <col min="6" max="6" width="8.55555555555556" style="8" customWidth="1"/>
    <col min="7" max="7" width="12.4444444444444" style="8" customWidth="1"/>
    <col min="14" max="14" width="10.6666666666667" style="8" customWidth="1"/>
  </cols>
  <sheetData>
    <row r="1" spans="1:33">
      <c r="A1">
        <v>1</v>
      </c>
      <c r="B1" s="10" t="s">
        <v>235</v>
      </c>
      <c r="C1" s="10" t="s">
        <v>236</v>
      </c>
      <c r="D1" t="s">
        <v>237</v>
      </c>
      <c r="E1" t="s">
        <v>141</v>
      </c>
      <c r="F1" t="s">
        <v>237</v>
      </c>
      <c r="G1" t="s">
        <v>141</v>
      </c>
      <c r="H1" t="s">
        <v>237</v>
      </c>
      <c r="I1" t="s">
        <v>141</v>
      </c>
      <c r="J1" t="s">
        <v>237</v>
      </c>
      <c r="K1" t="s">
        <v>141</v>
      </c>
      <c r="L1" t="s">
        <v>237</v>
      </c>
      <c r="N1" t="s">
        <v>237</v>
      </c>
      <c r="O1" t="s">
        <v>141</v>
      </c>
      <c r="P1" t="s">
        <v>237</v>
      </c>
      <c r="Q1" t="s">
        <v>141</v>
      </c>
      <c r="R1" t="s">
        <v>237</v>
      </c>
      <c r="S1" t="s">
        <v>141</v>
      </c>
      <c r="T1" t="s">
        <v>237</v>
      </c>
      <c r="V1" t="s">
        <v>237</v>
      </c>
      <c r="W1" t="s">
        <v>141</v>
      </c>
      <c r="X1" t="s">
        <v>237</v>
      </c>
      <c r="Y1" t="s">
        <v>141</v>
      </c>
      <c r="Z1" t="s">
        <v>238</v>
      </c>
      <c r="AA1" t="s">
        <v>141</v>
      </c>
      <c r="AB1" t="s">
        <v>238</v>
      </c>
      <c r="AC1" t="s">
        <v>141</v>
      </c>
      <c r="AD1" t="s">
        <v>238</v>
      </c>
      <c r="AE1" t="s">
        <v>141</v>
      </c>
      <c r="AF1" t="s">
        <v>238</v>
      </c>
      <c r="AG1" t="s">
        <v>141</v>
      </c>
    </row>
    <row r="2" spans="1:33">
      <c r="A2">
        <v>2</v>
      </c>
      <c r="B2" s="10" t="s">
        <v>239</v>
      </c>
      <c r="C2" t="s">
        <v>141</v>
      </c>
      <c r="D2">
        <v>501016</v>
      </c>
      <c r="E2" t="s">
        <v>136</v>
      </c>
      <c r="F2" s="38" t="s">
        <v>127</v>
      </c>
      <c r="G2" t="s">
        <v>128</v>
      </c>
      <c r="H2" s="38" t="s">
        <v>64</v>
      </c>
      <c r="I2" t="s">
        <v>141</v>
      </c>
      <c r="J2" s="38" t="s">
        <v>240</v>
      </c>
      <c r="K2" t="s">
        <v>141</v>
      </c>
      <c r="L2" s="10" t="s">
        <v>241</v>
      </c>
      <c r="N2" s="10" t="s">
        <v>242</v>
      </c>
      <c r="O2" t="s">
        <v>141</v>
      </c>
      <c r="P2" s="10" t="s">
        <v>156</v>
      </c>
      <c r="Q2" t="s">
        <v>141</v>
      </c>
      <c r="R2" s="10" t="s">
        <v>152</v>
      </c>
      <c r="S2" t="s">
        <v>141</v>
      </c>
      <c r="T2">
        <v>110011</v>
      </c>
      <c r="V2" t="s">
        <v>109</v>
      </c>
      <c r="W2" t="s">
        <v>110</v>
      </c>
      <c r="X2" t="s">
        <v>131</v>
      </c>
      <c r="Y2" t="s">
        <v>132</v>
      </c>
      <c r="Z2" s="10" t="s">
        <v>230</v>
      </c>
      <c r="AA2" t="s">
        <v>243</v>
      </c>
      <c r="AB2" s="10" t="s">
        <v>202</v>
      </c>
      <c r="AC2" t="s">
        <v>244</v>
      </c>
      <c r="AD2" s="10" t="s">
        <v>200</v>
      </c>
      <c r="AE2" t="s">
        <v>245</v>
      </c>
      <c r="AF2" s="10" t="s">
        <v>192</v>
      </c>
      <c r="AG2" t="s">
        <v>246</v>
      </c>
    </row>
    <row r="3" spans="1:33">
      <c r="A3">
        <v>3</v>
      </c>
      <c r="B3">
        <v>0</v>
      </c>
      <c r="C3" t="s">
        <v>141</v>
      </c>
      <c r="D3">
        <v>13000</v>
      </c>
      <c r="E3">
        <v>1.0386</v>
      </c>
      <c r="F3">
        <v>12000</v>
      </c>
      <c r="G3">
        <v>0.9658</v>
      </c>
      <c r="H3" t="s">
        <v>141</v>
      </c>
      <c r="I3" t="s">
        <v>141</v>
      </c>
      <c r="J3" t="s">
        <v>141</v>
      </c>
      <c r="K3" t="s">
        <v>141</v>
      </c>
      <c r="L3" t="s">
        <v>141</v>
      </c>
      <c r="N3" t="s">
        <v>141</v>
      </c>
      <c r="O3" t="s">
        <v>141</v>
      </c>
      <c r="P3" t="s">
        <v>141</v>
      </c>
      <c r="Q3" t="s">
        <v>141</v>
      </c>
      <c r="R3" t="s">
        <v>141</v>
      </c>
      <c r="S3" t="s">
        <v>141</v>
      </c>
      <c r="V3">
        <v>3000</v>
      </c>
      <c r="W3">
        <v>1.764</v>
      </c>
      <c r="X3">
        <v>3000</v>
      </c>
      <c r="Y3">
        <v>2.647</v>
      </c>
      <c r="Z3">
        <v>19308</v>
      </c>
      <c r="AA3">
        <v>27687.76</v>
      </c>
      <c r="AB3">
        <v>14000</v>
      </c>
      <c r="AC3">
        <v>4306.338</v>
      </c>
      <c r="AD3" t="s">
        <v>141</v>
      </c>
      <c r="AE3" t="s">
        <v>141</v>
      </c>
      <c r="AF3" t="s">
        <v>141</v>
      </c>
      <c r="AG3" t="s">
        <v>141</v>
      </c>
    </row>
    <row r="4" spans="1:33">
      <c r="A4">
        <v>4</v>
      </c>
      <c r="B4" s="11">
        <v>0</v>
      </c>
      <c r="C4" s="11">
        <v>5.00278123425926</v>
      </c>
      <c r="D4" s="11">
        <v>982.808616404308</v>
      </c>
      <c r="E4" s="11">
        <v>7.56006628003314</v>
      </c>
      <c r="F4" s="11">
        <v>901.703217188022</v>
      </c>
      <c r="G4" s="11">
        <v>7.51419347656685</v>
      </c>
      <c r="H4" s="11" t="s">
        <v>141</v>
      </c>
      <c r="I4" s="11" t="s">
        <v>141</v>
      </c>
      <c r="J4" s="11" t="s">
        <v>141</v>
      </c>
      <c r="K4" s="11" t="s">
        <v>141</v>
      </c>
      <c r="L4" s="11" t="s">
        <v>141</v>
      </c>
      <c r="M4" s="11"/>
      <c r="N4" s="11" t="s">
        <v>141</v>
      </c>
      <c r="O4" s="11" t="s">
        <v>141</v>
      </c>
      <c r="P4" t="s">
        <v>141</v>
      </c>
      <c r="Q4" t="s">
        <v>141</v>
      </c>
      <c r="R4" t="s">
        <v>141</v>
      </c>
      <c r="S4" t="s">
        <v>141</v>
      </c>
      <c r="V4" s="13">
        <v>80.325960419092</v>
      </c>
      <c r="W4" s="13">
        <v>2.67753201396973</v>
      </c>
      <c r="X4" s="13">
        <v>42.5287356321838</v>
      </c>
      <c r="Y4" s="13">
        <v>1.41762452107279</v>
      </c>
      <c r="Z4" s="13">
        <v>820.567938579219</v>
      </c>
      <c r="AA4" s="13">
        <v>4.24988573948218</v>
      </c>
      <c r="AB4" s="13">
        <v>395.590257879655</v>
      </c>
      <c r="AC4" s="13">
        <v>2.82564469914039</v>
      </c>
      <c r="AD4" t="s">
        <v>141</v>
      </c>
      <c r="AE4" t="s">
        <v>141</v>
      </c>
      <c r="AF4" t="s">
        <v>141</v>
      </c>
      <c r="AG4" t="s">
        <v>141</v>
      </c>
    </row>
    <row r="5" spans="1:33">
      <c r="A5">
        <v>5</v>
      </c>
      <c r="B5">
        <v>20190909</v>
      </c>
      <c r="C5" t="s">
        <v>247</v>
      </c>
      <c r="D5" t="s">
        <v>141</v>
      </c>
      <c r="E5" t="s">
        <v>141</v>
      </c>
      <c r="F5" t="s">
        <v>141</v>
      </c>
      <c r="G5" t="s">
        <v>141</v>
      </c>
      <c r="H5" t="s">
        <v>141</v>
      </c>
      <c r="I5" t="s">
        <v>141</v>
      </c>
      <c r="J5" t="s">
        <v>141</v>
      </c>
      <c r="K5" t="s">
        <v>141</v>
      </c>
      <c r="L5" t="s">
        <v>141</v>
      </c>
      <c r="N5" t="s">
        <v>141</v>
      </c>
      <c r="O5" t="s">
        <v>141</v>
      </c>
      <c r="P5" t="s">
        <v>141</v>
      </c>
      <c r="Q5" t="s">
        <v>141</v>
      </c>
      <c r="R5" t="s">
        <v>141</v>
      </c>
      <c r="S5" t="s">
        <v>141</v>
      </c>
      <c r="V5" t="s">
        <v>141</v>
      </c>
      <c r="W5" t="s">
        <v>141</v>
      </c>
      <c r="X5" t="s">
        <v>141</v>
      </c>
      <c r="Y5" t="s">
        <v>141</v>
      </c>
      <c r="Z5">
        <v>20000</v>
      </c>
      <c r="AA5">
        <v>26681</v>
      </c>
      <c r="AB5">
        <v>20000</v>
      </c>
      <c r="AC5">
        <v>4401</v>
      </c>
      <c r="AD5">
        <v>13040</v>
      </c>
      <c r="AE5">
        <v>3972</v>
      </c>
      <c r="AF5">
        <v>10000</v>
      </c>
      <c r="AG5">
        <v>3024</v>
      </c>
    </row>
    <row r="6" spans="1:33">
      <c r="A6">
        <v>6</v>
      </c>
      <c r="B6" t="s">
        <v>141</v>
      </c>
      <c r="C6" t="s">
        <v>141</v>
      </c>
      <c r="D6" t="s">
        <v>141</v>
      </c>
      <c r="E6" t="s">
        <v>141</v>
      </c>
      <c r="F6" t="s">
        <v>141</v>
      </c>
      <c r="G6" t="s">
        <v>141</v>
      </c>
      <c r="H6" t="s">
        <v>141</v>
      </c>
      <c r="I6" t="s">
        <v>141</v>
      </c>
      <c r="J6" t="s">
        <v>141</v>
      </c>
      <c r="K6" t="s">
        <v>141</v>
      </c>
      <c r="L6" s="13" t="s">
        <v>141</v>
      </c>
      <c r="N6" s="13" t="s">
        <v>141</v>
      </c>
      <c r="O6" s="13" t="s">
        <v>141</v>
      </c>
      <c r="P6" s="13" t="s">
        <v>141</v>
      </c>
      <c r="Q6" s="13" t="s">
        <v>141</v>
      </c>
      <c r="R6" s="13" t="s">
        <v>141</v>
      </c>
      <c r="S6" s="13" t="s">
        <v>141</v>
      </c>
      <c r="V6" t="s">
        <v>141</v>
      </c>
      <c r="W6" t="s">
        <v>141</v>
      </c>
      <c r="X6" t="s">
        <v>141</v>
      </c>
      <c r="Y6" t="s">
        <v>141</v>
      </c>
      <c r="Z6" s="13">
        <v>754.844271204228</v>
      </c>
      <c r="AA6" s="13">
        <v>3.77422135602114</v>
      </c>
      <c r="AB6" s="13">
        <v>-595.319245625994</v>
      </c>
      <c r="AC6" s="13">
        <v>-2.97659622812997</v>
      </c>
      <c r="AD6" s="13">
        <v>39.3957703927492</v>
      </c>
      <c r="AE6" s="13">
        <v>0.302114803625378</v>
      </c>
      <c r="AF6" s="13">
        <v>-152.116402116402</v>
      </c>
      <c r="AG6" s="13">
        <v>-1.52116402116402</v>
      </c>
    </row>
    <row r="7" spans="1:33">
      <c r="A7">
        <v>7</v>
      </c>
      <c r="B7">
        <v>20191008</v>
      </c>
      <c r="C7" t="s">
        <v>247</v>
      </c>
      <c r="D7" t="s">
        <v>141</v>
      </c>
      <c r="E7" t="s">
        <v>141</v>
      </c>
      <c r="F7" t="s">
        <v>141</v>
      </c>
      <c r="G7" t="s">
        <v>141</v>
      </c>
      <c r="H7" t="s">
        <v>141</v>
      </c>
      <c r="I7" t="s">
        <v>141</v>
      </c>
      <c r="J7" t="s">
        <v>141</v>
      </c>
      <c r="K7" t="s">
        <v>141</v>
      </c>
      <c r="L7" t="s">
        <v>141</v>
      </c>
      <c r="N7" t="s">
        <v>141</v>
      </c>
      <c r="O7" t="s">
        <v>141</v>
      </c>
      <c r="P7" t="s">
        <v>141</v>
      </c>
      <c r="Q7" t="s">
        <v>141</v>
      </c>
      <c r="R7" t="s">
        <v>141</v>
      </c>
      <c r="S7" t="s">
        <v>141</v>
      </c>
      <c r="V7" t="s">
        <v>141</v>
      </c>
      <c r="W7" t="s">
        <v>141</v>
      </c>
      <c r="X7" t="s">
        <v>141</v>
      </c>
      <c r="Y7" t="s">
        <v>141</v>
      </c>
      <c r="Z7">
        <v>10000</v>
      </c>
      <c r="AA7">
        <v>25893</v>
      </c>
      <c r="AB7">
        <v>6077</v>
      </c>
      <c r="AC7">
        <v>4225</v>
      </c>
      <c r="AD7" t="s">
        <v>141</v>
      </c>
      <c r="AE7" t="s">
        <v>141</v>
      </c>
      <c r="AF7" t="s">
        <v>141</v>
      </c>
      <c r="AG7" t="s">
        <v>141</v>
      </c>
    </row>
    <row r="8" spans="1:33">
      <c r="A8">
        <v>8</v>
      </c>
      <c r="B8" t="s">
        <v>141</v>
      </c>
      <c r="C8" t="s">
        <v>141</v>
      </c>
      <c r="D8" t="s">
        <v>141</v>
      </c>
      <c r="E8" t="s">
        <v>141</v>
      </c>
      <c r="F8" t="s">
        <v>141</v>
      </c>
      <c r="G8" t="s">
        <v>141</v>
      </c>
      <c r="H8" t="s">
        <v>141</v>
      </c>
      <c r="I8" t="s">
        <v>141</v>
      </c>
      <c r="J8" t="s">
        <v>141</v>
      </c>
      <c r="K8" t="s">
        <v>141</v>
      </c>
      <c r="L8" s="13" t="s">
        <v>141</v>
      </c>
      <c r="N8" s="13" t="s">
        <v>141</v>
      </c>
      <c r="O8" s="13" t="s">
        <v>141</v>
      </c>
      <c r="P8" t="s">
        <v>141</v>
      </c>
      <c r="Q8" t="s">
        <v>141</v>
      </c>
      <c r="R8" t="s">
        <v>141</v>
      </c>
      <c r="S8" t="s">
        <v>141</v>
      </c>
      <c r="V8" t="s">
        <v>141</v>
      </c>
      <c r="W8" t="s">
        <v>141</v>
      </c>
      <c r="X8" t="s">
        <v>141</v>
      </c>
      <c r="Y8" t="s">
        <v>141</v>
      </c>
      <c r="Z8" s="13">
        <v>693.237554551423</v>
      </c>
      <c r="AA8" s="13">
        <v>6.93237554551423</v>
      </c>
      <c r="AB8" s="13">
        <v>64.7254437869823</v>
      </c>
      <c r="AC8" s="13">
        <v>1.06508875739645</v>
      </c>
      <c r="AD8" t="s">
        <v>141</v>
      </c>
      <c r="AE8" t="s">
        <v>141</v>
      </c>
      <c r="AF8" t="s">
        <v>141</v>
      </c>
      <c r="AG8" t="s">
        <v>141</v>
      </c>
    </row>
    <row r="9" spans="1:33">
      <c r="A9">
        <v>9</v>
      </c>
      <c r="B9" s="10" t="s">
        <v>122</v>
      </c>
      <c r="C9" s="10" t="s">
        <v>248</v>
      </c>
      <c r="D9" t="s">
        <v>141</v>
      </c>
      <c r="E9" t="s">
        <v>141</v>
      </c>
      <c r="F9" t="s">
        <v>141</v>
      </c>
      <c r="G9" t="s">
        <v>141</v>
      </c>
      <c r="H9" t="s">
        <v>141</v>
      </c>
      <c r="I9" t="s">
        <v>141</v>
      </c>
      <c r="J9" t="s">
        <v>141</v>
      </c>
      <c r="K9" t="s">
        <v>141</v>
      </c>
      <c r="L9" t="s">
        <v>141</v>
      </c>
      <c r="N9" t="s">
        <v>141</v>
      </c>
      <c r="O9" t="s">
        <v>141</v>
      </c>
      <c r="P9" t="s">
        <v>141</v>
      </c>
      <c r="Q9" t="s">
        <v>141</v>
      </c>
      <c r="R9" t="s">
        <v>141</v>
      </c>
      <c r="S9" t="s">
        <v>141</v>
      </c>
      <c r="V9" t="s">
        <v>141</v>
      </c>
      <c r="W9" t="s">
        <v>141</v>
      </c>
      <c r="X9" t="s">
        <v>141</v>
      </c>
      <c r="Y9" t="s">
        <v>141</v>
      </c>
      <c r="Z9">
        <v>-31575.22</v>
      </c>
      <c r="AA9">
        <v>27688</v>
      </c>
      <c r="AB9">
        <v>-26487.2</v>
      </c>
      <c r="AC9">
        <v>4270</v>
      </c>
      <c r="AD9">
        <v>-13224.51</v>
      </c>
      <c r="AE9">
        <v>3984</v>
      </c>
      <c r="AF9">
        <v>-9973</v>
      </c>
      <c r="AG9">
        <v>2978</v>
      </c>
    </row>
    <row r="10" spans="1:33">
      <c r="A10">
        <v>10</v>
      </c>
      <c r="B10" t="s">
        <v>141</v>
      </c>
      <c r="C10" t="s">
        <v>141</v>
      </c>
      <c r="D10" t="s">
        <v>141</v>
      </c>
      <c r="E10" t="s">
        <v>141</v>
      </c>
      <c r="F10" t="s">
        <v>141</v>
      </c>
      <c r="G10" t="s">
        <v>141</v>
      </c>
      <c r="H10" t="s">
        <v>141</v>
      </c>
      <c r="I10" t="s">
        <v>141</v>
      </c>
      <c r="J10" t="s">
        <v>141</v>
      </c>
      <c r="K10" t="s">
        <v>141</v>
      </c>
      <c r="L10" s="14" t="s">
        <v>141</v>
      </c>
      <c r="N10" s="14" t="s">
        <v>141</v>
      </c>
      <c r="O10" s="13" t="s">
        <v>141</v>
      </c>
      <c r="P10" s="13" t="s">
        <v>141</v>
      </c>
      <c r="Q10" s="13" t="s">
        <v>141</v>
      </c>
      <c r="R10" s="13" t="s">
        <v>141</v>
      </c>
      <c r="S10" s="13" t="s">
        <v>141</v>
      </c>
      <c r="V10" t="s">
        <v>141</v>
      </c>
      <c r="W10" t="s">
        <v>141</v>
      </c>
      <c r="X10" t="s">
        <v>141</v>
      </c>
      <c r="Y10" t="s">
        <v>141</v>
      </c>
      <c r="Z10" s="13">
        <v>1448.08</v>
      </c>
      <c r="AA10" s="13">
        <v>4.83</v>
      </c>
      <c r="AB10" s="13">
        <v>400</v>
      </c>
      <c r="AC10" s="13">
        <v>1.53</v>
      </c>
      <c r="AD10" s="13">
        <v>150</v>
      </c>
      <c r="AE10" s="13">
        <v>1.53</v>
      </c>
      <c r="AF10" s="13">
        <v>-152.116402116402</v>
      </c>
      <c r="AG10" s="13">
        <v>-1.52116402116402</v>
      </c>
    </row>
    <row r="11" spans="1:33">
      <c r="A11">
        <v>11</v>
      </c>
      <c r="B11" s="10" t="s">
        <v>249</v>
      </c>
      <c r="C11" s="10" t="s">
        <v>250</v>
      </c>
      <c r="D11" t="s">
        <v>141</v>
      </c>
      <c r="E11" t="s">
        <v>141</v>
      </c>
      <c r="F11" t="s">
        <v>141</v>
      </c>
      <c r="G11" t="s">
        <v>141</v>
      </c>
      <c r="H11" t="s">
        <v>141</v>
      </c>
      <c r="I11" t="s">
        <v>141</v>
      </c>
      <c r="J11" t="s">
        <v>141</v>
      </c>
      <c r="K11" t="s">
        <v>141</v>
      </c>
      <c r="L11" t="s">
        <v>141</v>
      </c>
      <c r="N11" t="s">
        <v>141</v>
      </c>
      <c r="O11" t="s">
        <v>141</v>
      </c>
      <c r="P11" t="s">
        <v>141</v>
      </c>
      <c r="Q11" t="s">
        <v>141</v>
      </c>
      <c r="R11" t="s">
        <v>141</v>
      </c>
      <c r="S11" t="s">
        <v>141</v>
      </c>
      <c r="V11" t="s">
        <v>141</v>
      </c>
      <c r="W11" t="s">
        <v>141</v>
      </c>
      <c r="X11" t="s">
        <v>141</v>
      </c>
      <c r="Y11" t="s">
        <v>141</v>
      </c>
      <c r="Z11">
        <v>14298</v>
      </c>
      <c r="AA11">
        <v>26681</v>
      </c>
      <c r="AB11">
        <v>14000</v>
      </c>
      <c r="AC11">
        <v>4188</v>
      </c>
      <c r="AD11" t="s">
        <v>141</v>
      </c>
      <c r="AE11" t="s">
        <v>141</v>
      </c>
      <c r="AF11" t="s">
        <v>141</v>
      </c>
      <c r="AG11" t="s">
        <v>141</v>
      </c>
    </row>
    <row r="12" spans="1:33">
      <c r="A12">
        <v>12</v>
      </c>
      <c r="B12" t="s">
        <v>141</v>
      </c>
      <c r="C12" t="s">
        <v>141</v>
      </c>
      <c r="D12" t="s">
        <v>141</v>
      </c>
      <c r="E12" t="s">
        <v>141</v>
      </c>
      <c r="F12" t="s">
        <v>141</v>
      </c>
      <c r="G12" t="s">
        <v>141</v>
      </c>
      <c r="H12" t="s">
        <v>141</v>
      </c>
      <c r="I12" t="s">
        <v>141</v>
      </c>
      <c r="J12" t="s">
        <v>141</v>
      </c>
      <c r="K12" t="s">
        <v>141</v>
      </c>
      <c r="L12" s="12" t="s">
        <v>141</v>
      </c>
      <c r="N12" s="12" t="s">
        <v>141</v>
      </c>
      <c r="O12" s="12" t="s">
        <v>141</v>
      </c>
      <c r="P12" t="s">
        <v>141</v>
      </c>
      <c r="Q12" t="s">
        <v>141</v>
      </c>
      <c r="R12" t="s">
        <v>141</v>
      </c>
      <c r="S12" t="s">
        <v>141</v>
      </c>
      <c r="V12" t="s">
        <v>141</v>
      </c>
      <c r="W12" t="s">
        <v>141</v>
      </c>
      <c r="X12" t="s">
        <v>141</v>
      </c>
      <c r="Y12" t="s">
        <v>141</v>
      </c>
      <c r="Z12" s="12">
        <v>539.509556613319</v>
      </c>
      <c r="AA12" s="12">
        <v>3.77332183951126</v>
      </c>
      <c r="AB12" s="12">
        <v>395.590257879655</v>
      </c>
      <c r="AC12" s="12">
        <v>2.82564469914039</v>
      </c>
      <c r="AD12" t="s">
        <v>141</v>
      </c>
      <c r="AE12" t="s">
        <v>141</v>
      </c>
      <c r="AF12" t="s">
        <v>141</v>
      </c>
      <c r="AG12" t="s">
        <v>141</v>
      </c>
    </row>
    <row r="13" spans="1:33">
      <c r="A13">
        <v>13</v>
      </c>
      <c r="B13" s="10" t="s">
        <v>251</v>
      </c>
      <c r="C13" s="10" t="s">
        <v>250</v>
      </c>
      <c r="D13">
        <v>13000</v>
      </c>
      <c r="E13">
        <v>0.9656</v>
      </c>
      <c r="F13">
        <v>12000</v>
      </c>
      <c r="G13">
        <v>0.8983</v>
      </c>
      <c r="H13" t="s">
        <v>141</v>
      </c>
      <c r="I13" t="s">
        <v>141</v>
      </c>
      <c r="J13" t="s">
        <v>141</v>
      </c>
      <c r="K13" t="s">
        <v>141</v>
      </c>
      <c r="L13" t="s">
        <v>141</v>
      </c>
      <c r="N13" t="s">
        <v>141</v>
      </c>
      <c r="O13" t="s">
        <v>141</v>
      </c>
      <c r="P13" t="s">
        <v>141</v>
      </c>
      <c r="Q13" t="s">
        <v>141</v>
      </c>
      <c r="R13" t="s">
        <v>141</v>
      </c>
      <c r="S13" t="s">
        <v>141</v>
      </c>
      <c r="V13" t="s">
        <v>141</v>
      </c>
      <c r="W13" t="s">
        <v>141</v>
      </c>
      <c r="X13" t="s">
        <v>141</v>
      </c>
      <c r="Y13" t="s">
        <v>141</v>
      </c>
      <c r="Z13" t="s">
        <v>141</v>
      </c>
      <c r="AA13" t="s">
        <v>141</v>
      </c>
      <c r="AB13" t="s">
        <v>141</v>
      </c>
      <c r="AC13" t="s">
        <v>141</v>
      </c>
      <c r="AD13" t="s">
        <v>141</v>
      </c>
      <c r="AE13" t="s">
        <v>141</v>
      </c>
      <c r="AF13" t="s">
        <v>141</v>
      </c>
      <c r="AG13" t="s">
        <v>141</v>
      </c>
    </row>
    <row r="14" spans="1:33">
      <c r="A14">
        <v>14</v>
      </c>
      <c r="B14" t="s">
        <v>141</v>
      </c>
      <c r="C14" t="s">
        <v>141</v>
      </c>
      <c r="D14" s="12">
        <v>982.808616404308</v>
      </c>
      <c r="E14" s="12">
        <v>7.56006628003314</v>
      </c>
      <c r="F14" s="12">
        <v>901.703217188022</v>
      </c>
      <c r="G14" s="12">
        <v>7.51419347656685</v>
      </c>
      <c r="H14" t="s">
        <v>141</v>
      </c>
      <c r="I14" t="s">
        <v>141</v>
      </c>
      <c r="J14" t="s">
        <v>141</v>
      </c>
      <c r="K14" t="s">
        <v>141</v>
      </c>
      <c r="L14" t="s">
        <v>141</v>
      </c>
      <c r="N14" t="s">
        <v>141</v>
      </c>
      <c r="O14" t="s">
        <v>141</v>
      </c>
      <c r="P14" t="s">
        <v>141</v>
      </c>
      <c r="Q14" t="s">
        <v>141</v>
      </c>
      <c r="R14" t="s">
        <v>141</v>
      </c>
      <c r="S14" t="s">
        <v>141</v>
      </c>
      <c r="V14" t="s">
        <v>141</v>
      </c>
      <c r="W14" t="s">
        <v>141</v>
      </c>
      <c r="X14" t="s">
        <v>141</v>
      </c>
      <c r="Y14" t="s">
        <v>141</v>
      </c>
      <c r="Z14" t="s">
        <v>141</v>
      </c>
      <c r="AA14" t="s">
        <v>141</v>
      </c>
      <c r="AB14" t="s">
        <v>141</v>
      </c>
      <c r="AC14" t="s">
        <v>141</v>
      </c>
      <c r="AD14" t="s">
        <v>141</v>
      </c>
      <c r="AE14" t="s">
        <v>141</v>
      </c>
      <c r="AF14" t="s">
        <v>141</v>
      </c>
      <c r="AG14" t="s">
        <v>141</v>
      </c>
    </row>
    <row r="15" spans="1:33">
      <c r="A15">
        <v>15</v>
      </c>
      <c r="B15" s="10" t="s">
        <v>252</v>
      </c>
      <c r="C15" s="10" t="s">
        <v>250</v>
      </c>
      <c r="D15" t="s">
        <v>141</v>
      </c>
      <c r="E15" t="s">
        <v>141</v>
      </c>
      <c r="F15" t="s">
        <v>141</v>
      </c>
      <c r="G15" t="s">
        <v>141</v>
      </c>
      <c r="H15" t="s">
        <v>141</v>
      </c>
      <c r="I15" t="s">
        <v>141</v>
      </c>
      <c r="J15" t="s">
        <v>141</v>
      </c>
      <c r="K15" t="s">
        <v>141</v>
      </c>
      <c r="L15" t="s">
        <v>141</v>
      </c>
      <c r="N15" t="s">
        <v>141</v>
      </c>
      <c r="O15" t="s">
        <v>141</v>
      </c>
      <c r="P15" t="s">
        <v>141</v>
      </c>
      <c r="Q15" t="s">
        <v>141</v>
      </c>
      <c r="R15" t="s">
        <v>141</v>
      </c>
      <c r="S15" t="s">
        <v>141</v>
      </c>
      <c r="V15">
        <v>3000</v>
      </c>
      <c r="W15">
        <v>1.718</v>
      </c>
      <c r="X15" t="s">
        <v>141</v>
      </c>
      <c r="Y15" t="s">
        <v>141</v>
      </c>
      <c r="Z15" t="s">
        <v>141</v>
      </c>
      <c r="AA15" t="s">
        <v>141</v>
      </c>
      <c r="AB15" t="s">
        <v>141</v>
      </c>
      <c r="AC15" t="s">
        <v>141</v>
      </c>
      <c r="AD15" t="s">
        <v>141</v>
      </c>
      <c r="AE15" t="s">
        <v>141</v>
      </c>
      <c r="AF15" t="s">
        <v>141</v>
      </c>
      <c r="AG15" t="s">
        <v>141</v>
      </c>
    </row>
    <row r="16" spans="1:33">
      <c r="A16">
        <v>16</v>
      </c>
      <c r="B16" t="s">
        <v>141</v>
      </c>
      <c r="C16" t="s">
        <v>141</v>
      </c>
      <c r="D16" t="s">
        <v>141</v>
      </c>
      <c r="E16" t="s">
        <v>141</v>
      </c>
      <c r="F16" t="s">
        <v>141</v>
      </c>
      <c r="G16" t="s">
        <v>141</v>
      </c>
      <c r="H16" s="11" t="s">
        <v>141</v>
      </c>
      <c r="I16" s="11" t="s">
        <v>141</v>
      </c>
      <c r="J16" t="s">
        <v>141</v>
      </c>
      <c r="K16" t="s">
        <v>141</v>
      </c>
      <c r="L16" t="s">
        <v>141</v>
      </c>
      <c r="N16" t="s">
        <v>141</v>
      </c>
      <c r="O16" t="s">
        <v>141</v>
      </c>
      <c r="P16" t="s">
        <v>141</v>
      </c>
      <c r="Q16" t="s">
        <v>141</v>
      </c>
      <c r="R16" t="s">
        <v>141</v>
      </c>
      <c r="S16" t="s">
        <v>141</v>
      </c>
      <c r="V16" s="11">
        <v>80.325960419092</v>
      </c>
      <c r="W16" s="11">
        <v>2.67753201396973</v>
      </c>
      <c r="X16" t="s">
        <v>141</v>
      </c>
      <c r="Y16" t="s">
        <v>141</v>
      </c>
      <c r="Z16" t="s">
        <v>141</v>
      </c>
      <c r="AA16" t="s">
        <v>141</v>
      </c>
      <c r="AB16" t="s">
        <v>141</v>
      </c>
      <c r="AC16" t="s">
        <v>141</v>
      </c>
      <c r="AD16" t="s">
        <v>141</v>
      </c>
      <c r="AE16" t="s">
        <v>141</v>
      </c>
      <c r="AF16" t="s">
        <v>141</v>
      </c>
      <c r="AG16" t="s">
        <v>141</v>
      </c>
    </row>
    <row r="17" spans="1:33">
      <c r="A17">
        <v>17</v>
      </c>
      <c r="B17" s="10" t="s">
        <v>253</v>
      </c>
      <c r="C17" s="10" t="s">
        <v>250</v>
      </c>
      <c r="D17" t="s">
        <v>141</v>
      </c>
      <c r="E17" t="s">
        <v>141</v>
      </c>
      <c r="F17" t="s">
        <v>141</v>
      </c>
      <c r="G17" t="s">
        <v>141</v>
      </c>
      <c r="H17" t="s">
        <v>141</v>
      </c>
      <c r="I17" t="s">
        <v>141</v>
      </c>
      <c r="J17" t="s">
        <v>141</v>
      </c>
      <c r="K17" t="s">
        <v>141</v>
      </c>
      <c r="L17" t="s">
        <v>141</v>
      </c>
      <c r="N17" t="s">
        <v>141</v>
      </c>
      <c r="O17" t="s">
        <v>141</v>
      </c>
      <c r="P17" t="s">
        <v>141</v>
      </c>
      <c r="Q17" t="s">
        <v>141</v>
      </c>
      <c r="R17" t="s">
        <v>141</v>
      </c>
      <c r="S17" t="s">
        <v>141</v>
      </c>
      <c r="V17" t="s">
        <v>141</v>
      </c>
      <c r="W17" t="s">
        <v>141</v>
      </c>
      <c r="X17">
        <v>3000</v>
      </c>
      <c r="Y17">
        <v>2.61</v>
      </c>
      <c r="Z17">
        <v>5010</v>
      </c>
      <c r="AA17">
        <v>26217</v>
      </c>
      <c r="AB17" t="s">
        <v>141</v>
      </c>
      <c r="AC17" t="s">
        <v>141</v>
      </c>
      <c r="AD17" t="s">
        <v>141</v>
      </c>
      <c r="AE17" t="s">
        <v>141</v>
      </c>
      <c r="AF17" t="s">
        <v>141</v>
      </c>
      <c r="AG17" t="s">
        <v>141</v>
      </c>
    </row>
    <row r="18" spans="1:33">
      <c r="A18">
        <v>18</v>
      </c>
      <c r="B18" t="s">
        <v>141</v>
      </c>
      <c r="C18" t="s">
        <v>141</v>
      </c>
      <c r="D18" t="s">
        <v>141</v>
      </c>
      <c r="E18" t="s">
        <v>141</v>
      </c>
      <c r="F18" t="s">
        <v>141</v>
      </c>
      <c r="G18" t="s">
        <v>141</v>
      </c>
      <c r="H18" t="s">
        <v>141</v>
      </c>
      <c r="I18" t="s">
        <v>141</v>
      </c>
      <c r="J18" s="11" t="s">
        <v>141</v>
      </c>
      <c r="K18" s="11" t="s">
        <v>141</v>
      </c>
      <c r="L18" t="s">
        <v>141</v>
      </c>
      <c r="M18" s="11"/>
      <c r="N18" s="12" t="s">
        <v>141</v>
      </c>
      <c r="O18" s="12" t="s">
        <v>141</v>
      </c>
      <c r="P18" t="s">
        <v>141</v>
      </c>
      <c r="Q18" t="s">
        <v>141</v>
      </c>
      <c r="R18" t="s">
        <v>141</v>
      </c>
      <c r="S18" t="s">
        <v>141</v>
      </c>
      <c r="V18" t="s">
        <v>141</v>
      </c>
      <c r="W18" t="s">
        <v>141</v>
      </c>
      <c r="X18" s="11">
        <v>42.5287356321838</v>
      </c>
      <c r="Y18" s="11">
        <v>1.41762452107279</v>
      </c>
      <c r="Z18" s="12">
        <v>281.0583819659</v>
      </c>
      <c r="AA18" s="12">
        <v>5.60994774383033</v>
      </c>
      <c r="AB18" t="s">
        <v>141</v>
      </c>
      <c r="AC18" t="s">
        <v>141</v>
      </c>
      <c r="AD18" t="s">
        <v>141</v>
      </c>
      <c r="AE18" t="s">
        <v>141</v>
      </c>
      <c r="AF18" t="s">
        <v>141</v>
      </c>
      <c r="AG18" t="s">
        <v>141</v>
      </c>
    </row>
    <row r="19" spans="1:33">
      <c r="A19" t="s">
        <v>254</v>
      </c>
      <c r="B19" t="s">
        <v>204</v>
      </c>
      <c r="C19" t="s">
        <v>250</v>
      </c>
      <c r="D19" t="s">
        <v>141</v>
      </c>
      <c r="E19" t="s">
        <v>141</v>
      </c>
      <c r="F19" t="s">
        <v>141</v>
      </c>
      <c r="G19" t="s">
        <v>141</v>
      </c>
      <c r="H19" t="s">
        <v>255</v>
      </c>
      <c r="I19" t="s">
        <v>141</v>
      </c>
      <c r="J19" t="s">
        <v>255</v>
      </c>
      <c r="K19" t="s">
        <v>141</v>
      </c>
      <c r="L19" t="s">
        <v>141</v>
      </c>
      <c r="N19" t="s">
        <v>141</v>
      </c>
      <c r="O19" t="s">
        <v>141</v>
      </c>
      <c r="P19" t="s">
        <v>141</v>
      </c>
      <c r="Q19" t="s">
        <v>141</v>
      </c>
      <c r="R19" t="s">
        <v>141</v>
      </c>
      <c r="S19" t="s">
        <v>141</v>
      </c>
      <c r="V19" t="s">
        <v>141</v>
      </c>
      <c r="W19" t="s">
        <v>141</v>
      </c>
      <c r="X19" t="s">
        <v>141</v>
      </c>
      <c r="Y19" t="s">
        <v>141</v>
      </c>
      <c r="Z19" t="s">
        <v>141</v>
      </c>
      <c r="AA19" t="s">
        <v>141</v>
      </c>
      <c r="AB19" t="s">
        <v>141</v>
      </c>
      <c r="AC19" t="s">
        <v>141</v>
      </c>
      <c r="AD19" t="s">
        <v>141</v>
      </c>
      <c r="AE19" t="s">
        <v>141</v>
      </c>
      <c r="AF19" t="s">
        <v>141</v>
      </c>
      <c r="AG19" t="s">
        <v>141</v>
      </c>
    </row>
    <row r="20" spans="1:19">
      <c r="A20" t="s">
        <v>256</v>
      </c>
      <c r="B20" t="s">
        <v>141</v>
      </c>
      <c r="C20" t="s">
        <v>141</v>
      </c>
      <c r="D20" t="s">
        <v>141</v>
      </c>
      <c r="E20" t="s">
        <v>141</v>
      </c>
      <c r="F20" t="s">
        <v>141</v>
      </c>
      <c r="G20" t="s">
        <v>141</v>
      </c>
      <c r="H20" t="s">
        <v>141</v>
      </c>
      <c r="I20" t="s">
        <v>141</v>
      </c>
      <c r="J20" t="s">
        <v>141</v>
      </c>
      <c r="K20" t="s">
        <v>141</v>
      </c>
      <c r="L20" t="s">
        <v>141</v>
      </c>
      <c r="N20" t="s">
        <v>141</v>
      </c>
      <c r="O20" t="s">
        <v>141</v>
      </c>
      <c r="P20" t="s">
        <v>141</v>
      </c>
      <c r="Q20" t="s">
        <v>141</v>
      </c>
      <c r="R20" t="s">
        <v>141</v>
      </c>
      <c r="S20" t="s">
        <v>141</v>
      </c>
    </row>
    <row r="21" spans="1:20">
      <c r="A21" t="s">
        <v>257</v>
      </c>
      <c r="B21" t="s">
        <v>258</v>
      </c>
      <c r="C21" t="s">
        <v>250</v>
      </c>
      <c r="D21" s="12" t="s">
        <v>141</v>
      </c>
      <c r="E21" s="12" t="s">
        <v>141</v>
      </c>
      <c r="F21" t="s">
        <v>141</v>
      </c>
      <c r="G21" t="s">
        <v>141</v>
      </c>
      <c r="H21" t="s">
        <v>141</v>
      </c>
      <c r="I21" t="s">
        <v>141</v>
      </c>
      <c r="J21" t="s">
        <v>141</v>
      </c>
      <c r="K21" t="s">
        <v>141</v>
      </c>
      <c r="L21" t="s">
        <v>141</v>
      </c>
      <c r="N21" t="s">
        <v>259</v>
      </c>
      <c r="O21" t="s">
        <v>141</v>
      </c>
      <c r="P21" t="s">
        <v>259</v>
      </c>
      <c r="Q21" t="s">
        <v>141</v>
      </c>
      <c r="R21" t="s">
        <v>260</v>
      </c>
      <c r="S21" t="s">
        <v>141</v>
      </c>
      <c r="T21">
        <v>2000</v>
      </c>
    </row>
    <row r="22" spans="1:19">
      <c r="A22" t="s">
        <v>261</v>
      </c>
      <c r="B22" t="s">
        <v>141</v>
      </c>
      <c r="C22" t="s">
        <v>141</v>
      </c>
      <c r="D22" t="s">
        <v>141</v>
      </c>
      <c r="E22" t="s">
        <v>141</v>
      </c>
      <c r="F22" t="s">
        <v>141</v>
      </c>
      <c r="G22" t="s">
        <v>141</v>
      </c>
      <c r="H22" t="s">
        <v>141</v>
      </c>
      <c r="I22" t="s">
        <v>141</v>
      </c>
      <c r="J22" t="s">
        <v>141</v>
      </c>
      <c r="K22" t="s">
        <v>141</v>
      </c>
      <c r="L22" t="s">
        <v>141</v>
      </c>
      <c r="N22" t="s">
        <v>141</v>
      </c>
      <c r="O22" t="s">
        <v>141</v>
      </c>
      <c r="P22" t="s">
        <v>141</v>
      </c>
      <c r="Q22" t="s">
        <v>141</v>
      </c>
      <c r="R22" t="s">
        <v>141</v>
      </c>
      <c r="S22" t="s">
        <v>141</v>
      </c>
    </row>
    <row r="23" spans="1:19">
      <c r="A23" t="s">
        <v>262</v>
      </c>
      <c r="B23" s="13" t="s">
        <v>263</v>
      </c>
      <c r="C23" s="13" t="s">
        <v>250</v>
      </c>
      <c r="D23" s="12" t="s">
        <v>141</v>
      </c>
      <c r="E23" s="12" t="s">
        <v>141</v>
      </c>
      <c r="F23" t="s">
        <v>141</v>
      </c>
      <c r="G23" t="s">
        <v>141</v>
      </c>
      <c r="H23" t="s">
        <v>141</v>
      </c>
      <c r="I23" t="s">
        <v>141</v>
      </c>
      <c r="J23" t="s">
        <v>141</v>
      </c>
      <c r="K23" t="s">
        <v>141</v>
      </c>
      <c r="L23" t="s">
        <v>255</v>
      </c>
      <c r="N23" t="s">
        <v>141</v>
      </c>
      <c r="O23" t="s">
        <v>141</v>
      </c>
      <c r="P23" t="s">
        <v>141</v>
      </c>
      <c r="Q23" t="s">
        <v>141</v>
      </c>
      <c r="R23" t="s">
        <v>141</v>
      </c>
      <c r="S23" t="s">
        <v>141</v>
      </c>
    </row>
    <row r="24" spans="1:19">
      <c r="A24" t="s">
        <v>264</v>
      </c>
      <c r="B24" t="s">
        <v>141</v>
      </c>
      <c r="C24" t="s">
        <v>141</v>
      </c>
      <c r="D24" t="s">
        <v>141</v>
      </c>
      <c r="E24" t="s">
        <v>141</v>
      </c>
      <c r="F24" t="s">
        <v>141</v>
      </c>
      <c r="G24" t="s">
        <v>141</v>
      </c>
      <c r="H24" t="s">
        <v>141</v>
      </c>
      <c r="I24" t="s">
        <v>141</v>
      </c>
      <c r="J24" t="s">
        <v>141</v>
      </c>
      <c r="K24" t="s">
        <v>141</v>
      </c>
      <c r="L24" t="s">
        <v>141</v>
      </c>
      <c r="N24" t="s">
        <v>141</v>
      </c>
      <c r="O24" t="s">
        <v>141</v>
      </c>
      <c r="P24" t="s">
        <v>141</v>
      </c>
      <c r="Q24" t="s">
        <v>141</v>
      </c>
      <c r="R24" t="s">
        <v>141</v>
      </c>
      <c r="S24" t="s">
        <v>141</v>
      </c>
    </row>
    <row r="25" spans="1:19">
      <c r="A25" t="s">
        <v>141</v>
      </c>
      <c r="B25" s="13" t="s">
        <v>141</v>
      </c>
      <c r="C25" s="13" t="s">
        <v>141</v>
      </c>
      <c r="D25" t="s">
        <v>141</v>
      </c>
      <c r="E25" t="s">
        <v>141</v>
      </c>
      <c r="F25" t="s">
        <v>141</v>
      </c>
      <c r="G25" t="s">
        <v>141</v>
      </c>
      <c r="H25" t="s">
        <v>141</v>
      </c>
      <c r="I25" t="s">
        <v>141</v>
      </c>
      <c r="J25" t="s">
        <v>141</v>
      </c>
      <c r="K25" t="s">
        <v>141</v>
      </c>
      <c r="N25" t="s">
        <v>141</v>
      </c>
      <c r="O25" t="s">
        <v>141</v>
      </c>
      <c r="P25" t="s">
        <v>141</v>
      </c>
      <c r="Q25" t="s">
        <v>141</v>
      </c>
      <c r="R25" t="s">
        <v>141</v>
      </c>
      <c r="S25" t="s">
        <v>141</v>
      </c>
    </row>
    <row r="26" spans="4:5">
      <c r="D26" s="13"/>
      <c r="E26" s="13"/>
    </row>
  </sheetData>
  <conditionalFormatting sqref="B4">
    <cfRule type="cellIs" dxfId="4" priority="152" stopIfTrue="1" operator="greaterThan">
      <formula>0</formula>
    </cfRule>
    <cfRule type="cellIs" dxfId="5" priority="153" stopIfTrue="1" operator="lessThan">
      <formula>0</formula>
    </cfRule>
    <cfRule type="cellIs" dxfId="4" priority="208" stopIfTrue="1" operator="greaterThan">
      <formula>0</formula>
    </cfRule>
    <cfRule type="cellIs" dxfId="5" priority="209" stopIfTrue="1" operator="lessThan">
      <formula>0</formula>
    </cfRule>
    <cfRule type="cellIs" dxfId="4" priority="264" stopIfTrue="1" operator="greaterThan">
      <formula>0</formula>
    </cfRule>
    <cfRule type="cellIs" dxfId="5" priority="265" stopIfTrue="1" operator="lessThan">
      <formula>0</formula>
    </cfRule>
    <cfRule type="cellIs" dxfId="4" priority="320" stopIfTrue="1" operator="greaterThan">
      <formula>0</formula>
    </cfRule>
    <cfRule type="cellIs" dxfId="5" priority="321" stopIfTrue="1" operator="lessThan">
      <formula>0</formula>
    </cfRule>
    <cfRule type="cellIs" dxfId="4" priority="376" stopIfTrue="1" operator="greaterThan">
      <formula>0</formula>
    </cfRule>
    <cfRule type="cellIs" dxfId="5" priority="377" stopIfTrue="1" operator="lessThan">
      <formula>0</formula>
    </cfRule>
    <cfRule type="cellIs" dxfId="4" priority="380" stopIfTrue="1" operator="greaterThan">
      <formula>0</formula>
    </cfRule>
    <cfRule type="cellIs" dxfId="5" priority="381" stopIfTrue="1" operator="lessThan">
      <formula>0</formula>
    </cfRule>
    <cfRule type="cellIs" dxfId="4" priority="384" stopIfTrue="1" operator="greaterThan">
      <formula>0</formula>
    </cfRule>
    <cfRule type="cellIs" dxfId="5" priority="385" stopIfTrue="1" operator="lessThan">
      <formula>0</formula>
    </cfRule>
    <cfRule type="cellIs" dxfId="4" priority="388" stopIfTrue="1" operator="greaterThan">
      <formula>0</formula>
    </cfRule>
    <cfRule type="cellIs" dxfId="5" priority="389" stopIfTrue="1" operator="lessThan">
      <formula>0</formula>
    </cfRule>
  </conditionalFormatting>
  <conditionalFormatting sqref="C4">
    <cfRule type="cellIs" dxfId="4" priority="154" stopIfTrue="1" operator="greaterThan">
      <formula>0</formula>
    </cfRule>
    <cfRule type="cellIs" dxfId="5" priority="155" stopIfTrue="1" operator="lessThan">
      <formula>0</formula>
    </cfRule>
    <cfRule type="cellIs" dxfId="4" priority="210" stopIfTrue="1" operator="greaterThan">
      <formula>0</formula>
    </cfRule>
    <cfRule type="cellIs" dxfId="5" priority="211" stopIfTrue="1" operator="lessThan">
      <formula>0</formula>
    </cfRule>
    <cfRule type="cellIs" dxfId="4" priority="266" stopIfTrue="1" operator="greaterThan">
      <formula>0</formula>
    </cfRule>
    <cfRule type="cellIs" dxfId="5" priority="267" stopIfTrue="1" operator="lessThan">
      <formula>0</formula>
    </cfRule>
    <cfRule type="cellIs" dxfId="4" priority="322" stopIfTrue="1" operator="greaterThan">
      <formula>0</formula>
    </cfRule>
    <cfRule type="cellIs" dxfId="5" priority="323" stopIfTrue="1" operator="lessThan">
      <formula>0</formula>
    </cfRule>
    <cfRule type="cellIs" dxfId="4" priority="378" stopIfTrue="1" operator="greaterThan">
      <formula>0</formula>
    </cfRule>
    <cfRule type="cellIs" dxfId="5" priority="379" stopIfTrue="1" operator="lessThan">
      <formula>0</formula>
    </cfRule>
    <cfRule type="cellIs" dxfId="4" priority="382" stopIfTrue="1" operator="greaterThan">
      <formula>0</formula>
    </cfRule>
    <cfRule type="cellIs" dxfId="5" priority="383" stopIfTrue="1" operator="lessThan">
      <formula>0</formula>
    </cfRule>
    <cfRule type="cellIs" dxfId="4" priority="386" stopIfTrue="1" operator="greaterThan">
      <formula>0</formula>
    </cfRule>
    <cfRule type="cellIs" dxfId="5" priority="387" stopIfTrue="1" operator="lessThan">
      <formula>0</formula>
    </cfRule>
    <cfRule type="cellIs" dxfId="4" priority="390" stopIfTrue="1" operator="greaterThan">
      <formula>0</formula>
    </cfRule>
    <cfRule type="cellIs" dxfId="5" priority="391" stopIfTrue="1" operator="lessThan">
      <formula>0</formula>
    </cfRule>
  </conditionalFormatting>
  <conditionalFormatting sqref="D4">
    <cfRule type="cellIs" dxfId="4" priority="104" stopIfTrue="1" operator="greaterThan">
      <formula>0</formula>
    </cfRule>
    <cfRule type="cellIs" dxfId="5" priority="105" stopIfTrue="1" operator="lessThan">
      <formula>0</formula>
    </cfRule>
    <cfRule type="cellIs" dxfId="4" priority="160" stopIfTrue="1" operator="greaterThan">
      <formula>0</formula>
    </cfRule>
    <cfRule type="cellIs" dxfId="5" priority="161" stopIfTrue="1" operator="lessThan">
      <formula>0</formula>
    </cfRule>
    <cfRule type="cellIs" dxfId="4" priority="216" stopIfTrue="1" operator="greaterThan">
      <formula>0</formula>
    </cfRule>
    <cfRule type="cellIs" dxfId="5" priority="217" stopIfTrue="1" operator="lessThan">
      <formula>0</formula>
    </cfRule>
    <cfRule type="cellIs" dxfId="4" priority="272" stopIfTrue="1" operator="greaterThan">
      <formula>0</formula>
    </cfRule>
    <cfRule type="cellIs" dxfId="5" priority="273" stopIfTrue="1" operator="lessThan">
      <formula>0</formula>
    </cfRule>
    <cfRule type="cellIs" dxfId="4" priority="328" stopIfTrue="1" operator="greaterThan">
      <formula>0</formula>
    </cfRule>
    <cfRule type="cellIs" dxfId="5" priority="329" stopIfTrue="1" operator="lessThan">
      <formula>0</formula>
    </cfRule>
  </conditionalFormatting>
  <conditionalFormatting sqref="E4">
    <cfRule type="cellIs" dxfId="4" priority="106" stopIfTrue="1" operator="greaterThan">
      <formula>0</formula>
    </cfRule>
    <cfRule type="cellIs" dxfId="5" priority="107" stopIfTrue="1" operator="lessThan">
      <formula>0</formula>
    </cfRule>
    <cfRule type="cellIs" dxfId="4" priority="162" stopIfTrue="1" operator="greaterThan">
      <formula>0</formula>
    </cfRule>
    <cfRule type="cellIs" dxfId="5" priority="163" stopIfTrue="1" operator="lessThan">
      <formula>0</formula>
    </cfRule>
    <cfRule type="cellIs" dxfId="4" priority="218" stopIfTrue="1" operator="greaterThan">
      <formula>0</formula>
    </cfRule>
    <cfRule type="cellIs" dxfId="5" priority="219" stopIfTrue="1" operator="lessThan">
      <formula>0</formula>
    </cfRule>
    <cfRule type="cellIs" dxfId="4" priority="274" stopIfTrue="1" operator="greaterThan">
      <formula>0</formula>
    </cfRule>
    <cfRule type="cellIs" dxfId="5" priority="275" stopIfTrue="1" operator="lessThan">
      <formula>0</formula>
    </cfRule>
    <cfRule type="cellIs" dxfId="4" priority="330" stopIfTrue="1" operator="greaterThan">
      <formula>0</formula>
    </cfRule>
    <cfRule type="cellIs" dxfId="5" priority="331" stopIfTrue="1" operator="lessThan">
      <formula>0</formula>
    </cfRule>
  </conditionalFormatting>
  <conditionalFormatting sqref="F4">
    <cfRule type="cellIs" dxfId="4" priority="112" stopIfTrue="1" operator="greaterThan">
      <formula>0</formula>
    </cfRule>
    <cfRule type="cellIs" dxfId="5" priority="113" stopIfTrue="1" operator="lessThan">
      <formula>0</formula>
    </cfRule>
    <cfRule type="cellIs" dxfId="4" priority="168" stopIfTrue="1" operator="greaterThan">
      <formula>0</formula>
    </cfRule>
    <cfRule type="cellIs" dxfId="5" priority="169" stopIfTrue="1" operator="lessThan">
      <formula>0</formula>
    </cfRule>
    <cfRule type="cellIs" dxfId="4" priority="224" stopIfTrue="1" operator="greaterThan">
      <formula>0</formula>
    </cfRule>
    <cfRule type="cellIs" dxfId="5" priority="225" stopIfTrue="1" operator="lessThan">
      <formula>0</formula>
    </cfRule>
    <cfRule type="cellIs" dxfId="4" priority="280" stopIfTrue="1" operator="greaterThan">
      <formula>0</formula>
    </cfRule>
    <cfRule type="cellIs" dxfId="5" priority="281" stopIfTrue="1" operator="lessThan">
      <formula>0</formula>
    </cfRule>
    <cfRule type="cellIs" dxfId="4" priority="336" stopIfTrue="1" operator="greaterThan">
      <formula>0</formula>
    </cfRule>
    <cfRule type="cellIs" dxfId="5" priority="337" stopIfTrue="1" operator="lessThan">
      <formula>0</formula>
    </cfRule>
  </conditionalFormatting>
  <conditionalFormatting sqref="G4">
    <cfRule type="cellIs" dxfId="4" priority="114" stopIfTrue="1" operator="greaterThan">
      <formula>0</formula>
    </cfRule>
    <cfRule type="cellIs" dxfId="5" priority="115" stopIfTrue="1" operator="lessThan">
      <formula>0</formula>
    </cfRule>
    <cfRule type="cellIs" dxfId="4" priority="170" stopIfTrue="1" operator="greaterThan">
      <formula>0</formula>
    </cfRule>
    <cfRule type="cellIs" dxfId="5" priority="171" stopIfTrue="1" operator="lessThan">
      <formula>0</formula>
    </cfRule>
    <cfRule type="cellIs" dxfId="4" priority="226" stopIfTrue="1" operator="greaterThan">
      <formula>0</formula>
    </cfRule>
    <cfRule type="cellIs" dxfId="5" priority="227" stopIfTrue="1" operator="lessThan">
      <formula>0</formula>
    </cfRule>
    <cfRule type="cellIs" dxfId="4" priority="282" stopIfTrue="1" operator="greaterThan">
      <formula>0</formula>
    </cfRule>
    <cfRule type="cellIs" dxfId="5" priority="283" stopIfTrue="1" operator="lessThan">
      <formula>0</formula>
    </cfRule>
    <cfRule type="cellIs" dxfId="4" priority="338" stopIfTrue="1" operator="greaterThan">
      <formula>0</formula>
    </cfRule>
    <cfRule type="cellIs" dxfId="5" priority="339" stopIfTrue="1" operator="lessThan">
      <formula>0</formula>
    </cfRule>
  </conditionalFormatting>
  <conditionalFormatting sqref="H4">
    <cfRule type="cellIs" dxfId="4" priority="120" stopIfTrue="1" operator="greaterThan">
      <formula>0</formula>
    </cfRule>
    <cfRule type="cellIs" dxfId="5" priority="121" stopIfTrue="1" operator="lessThan">
      <formula>0</formula>
    </cfRule>
    <cfRule type="cellIs" dxfId="4" priority="176" stopIfTrue="1" operator="greaterThan">
      <formula>0</formula>
    </cfRule>
    <cfRule type="cellIs" dxfId="5" priority="177" stopIfTrue="1" operator="lessThan">
      <formula>0</formula>
    </cfRule>
    <cfRule type="cellIs" dxfId="4" priority="232" stopIfTrue="1" operator="greaterThan">
      <formula>0</formula>
    </cfRule>
    <cfRule type="cellIs" dxfId="5" priority="233" stopIfTrue="1" operator="lessThan">
      <formula>0</formula>
    </cfRule>
    <cfRule type="cellIs" dxfId="4" priority="288" stopIfTrue="1" operator="greaterThan">
      <formula>0</formula>
    </cfRule>
    <cfRule type="cellIs" dxfId="5" priority="289" stopIfTrue="1" operator="lessThan">
      <formula>0</formula>
    </cfRule>
    <cfRule type="cellIs" dxfId="4" priority="344" stopIfTrue="1" operator="greaterThan">
      <formula>0</formula>
    </cfRule>
    <cfRule type="cellIs" dxfId="5" priority="345" stopIfTrue="1" operator="lessThan">
      <formula>0</formula>
    </cfRule>
  </conditionalFormatting>
  <conditionalFormatting sqref="I4">
    <cfRule type="cellIs" dxfId="4" priority="122" stopIfTrue="1" operator="greaterThan">
      <formula>0</formula>
    </cfRule>
    <cfRule type="cellIs" dxfId="5" priority="123" stopIfTrue="1" operator="lessThan">
      <formula>0</formula>
    </cfRule>
    <cfRule type="cellIs" dxfId="4" priority="178" stopIfTrue="1" operator="greaterThan">
      <formula>0</formula>
    </cfRule>
    <cfRule type="cellIs" dxfId="5" priority="179" stopIfTrue="1" operator="lessThan">
      <formula>0</formula>
    </cfRule>
    <cfRule type="cellIs" dxfId="4" priority="234" stopIfTrue="1" operator="greaterThan">
      <formula>0</formula>
    </cfRule>
    <cfRule type="cellIs" dxfId="5" priority="235" stopIfTrue="1" operator="lessThan">
      <formula>0</formula>
    </cfRule>
    <cfRule type="cellIs" dxfId="4" priority="290" stopIfTrue="1" operator="greaterThan">
      <formula>0</formula>
    </cfRule>
    <cfRule type="cellIs" dxfId="5" priority="291" stopIfTrue="1" operator="lessThan">
      <formula>0</formula>
    </cfRule>
    <cfRule type="cellIs" dxfId="4" priority="346" stopIfTrue="1" operator="greaterThan">
      <formula>0</formula>
    </cfRule>
    <cfRule type="cellIs" dxfId="5" priority="347" stopIfTrue="1" operator="lessThan">
      <formula>0</formula>
    </cfRule>
  </conditionalFormatting>
  <conditionalFormatting sqref="J4">
    <cfRule type="cellIs" dxfId="4" priority="128" stopIfTrue="1" operator="greaterThan">
      <formula>0</formula>
    </cfRule>
    <cfRule type="cellIs" dxfId="5" priority="129" stopIfTrue="1" operator="lessThan">
      <formula>0</formula>
    </cfRule>
    <cfRule type="cellIs" dxfId="4" priority="184" stopIfTrue="1" operator="greaterThan">
      <formula>0</formula>
    </cfRule>
    <cfRule type="cellIs" dxfId="5" priority="185" stopIfTrue="1" operator="lessThan">
      <formula>0</formula>
    </cfRule>
    <cfRule type="cellIs" dxfId="4" priority="240" stopIfTrue="1" operator="greaterThan">
      <formula>0</formula>
    </cfRule>
    <cfRule type="cellIs" dxfId="5" priority="241" stopIfTrue="1" operator="lessThan">
      <formula>0</formula>
    </cfRule>
    <cfRule type="cellIs" dxfId="4" priority="296" stopIfTrue="1" operator="greaterThan">
      <formula>0</formula>
    </cfRule>
    <cfRule type="cellIs" dxfId="5" priority="297" stopIfTrue="1" operator="lessThan">
      <formula>0</formula>
    </cfRule>
    <cfRule type="cellIs" dxfId="4" priority="352" stopIfTrue="1" operator="greaterThan">
      <formula>0</formula>
    </cfRule>
    <cfRule type="cellIs" dxfId="5" priority="353" stopIfTrue="1" operator="lessThan">
      <formula>0</formula>
    </cfRule>
  </conditionalFormatting>
  <conditionalFormatting sqref="L4">
    <cfRule type="cellIs" dxfId="4" priority="148" stopIfTrue="1" operator="greaterThan">
      <formula>0</formula>
    </cfRule>
    <cfRule type="cellIs" dxfId="5" priority="149" stopIfTrue="1" operator="lessThan">
      <formula>0</formula>
    </cfRule>
    <cfRule type="cellIs" dxfId="4" priority="204" stopIfTrue="1" operator="greaterThan">
      <formula>0</formula>
    </cfRule>
    <cfRule type="cellIs" dxfId="5" priority="205" stopIfTrue="1" operator="lessThan">
      <formula>0</formula>
    </cfRule>
    <cfRule type="cellIs" dxfId="4" priority="260" stopIfTrue="1" operator="greaterThan">
      <formula>0</formula>
    </cfRule>
    <cfRule type="cellIs" dxfId="5" priority="261" stopIfTrue="1" operator="lessThan">
      <formula>0</formula>
    </cfRule>
    <cfRule type="cellIs" dxfId="4" priority="316" stopIfTrue="1" operator="greaterThan">
      <formula>0</formula>
    </cfRule>
    <cfRule type="cellIs" dxfId="5" priority="317" stopIfTrue="1" operator="lessThan">
      <formula>0</formula>
    </cfRule>
    <cfRule type="cellIs" dxfId="4" priority="373" stopIfTrue="1" operator="greaterThan">
      <formula>0</formula>
    </cfRule>
    <cfRule type="cellIs" dxfId="5" priority="373" stopIfTrue="1" operator="lessThan">
      <formula>0</formula>
    </cfRule>
  </conditionalFormatting>
  <conditionalFormatting sqref="N4">
    <cfRule type="cellIs" dxfId="4" priority="140" stopIfTrue="1" operator="greaterThan">
      <formula>0</formula>
    </cfRule>
    <cfRule type="cellIs" dxfId="5" priority="141" stopIfTrue="1" operator="lessThan">
      <formula>0</formula>
    </cfRule>
    <cfRule type="cellIs" dxfId="4" priority="196" stopIfTrue="1" operator="greaterThan">
      <formula>0</formula>
    </cfRule>
    <cfRule type="cellIs" dxfId="5" priority="197" stopIfTrue="1" operator="lessThan">
      <formula>0</formula>
    </cfRule>
    <cfRule type="cellIs" dxfId="4" priority="252" stopIfTrue="1" operator="greaterThan">
      <formula>0</formula>
    </cfRule>
    <cfRule type="cellIs" dxfId="5" priority="253" stopIfTrue="1" operator="lessThan">
      <formula>0</formula>
    </cfRule>
    <cfRule type="cellIs" dxfId="4" priority="308" stopIfTrue="1" operator="greaterThan">
      <formula>0</formula>
    </cfRule>
    <cfRule type="cellIs" dxfId="5" priority="309" stopIfTrue="1" operator="lessThan">
      <formula>0</formula>
    </cfRule>
    <cfRule type="cellIs" dxfId="4" priority="364" stopIfTrue="1" operator="greaterThan">
      <formula>0</formula>
    </cfRule>
    <cfRule type="cellIs" dxfId="5" priority="365" stopIfTrue="1" operator="lessThan">
      <formula>0</formula>
    </cfRule>
  </conditionalFormatting>
  <conditionalFormatting sqref="O4">
    <cfRule type="cellIs" dxfId="4" priority="142" stopIfTrue="1" operator="greaterThan">
      <formula>0</formula>
    </cfRule>
    <cfRule type="cellIs" dxfId="5" priority="143" stopIfTrue="1" operator="lessThan">
      <formula>0</formula>
    </cfRule>
    <cfRule type="cellIs" dxfId="4" priority="198" stopIfTrue="1" operator="greaterThan">
      <formula>0</formula>
    </cfRule>
    <cfRule type="cellIs" dxfId="5" priority="199" stopIfTrue="1" operator="lessThan">
      <formula>0</formula>
    </cfRule>
    <cfRule type="cellIs" dxfId="4" priority="254" stopIfTrue="1" operator="greaterThan">
      <formula>0</formula>
    </cfRule>
    <cfRule type="cellIs" dxfId="5" priority="255" stopIfTrue="1" operator="lessThan">
      <formula>0</formula>
    </cfRule>
    <cfRule type="cellIs" dxfId="4" priority="310" stopIfTrue="1" operator="greaterThan">
      <formula>0</formula>
    </cfRule>
    <cfRule type="cellIs" dxfId="5" priority="311" stopIfTrue="1" operator="lessThan">
      <formula>0</formula>
    </cfRule>
    <cfRule type="cellIs" dxfId="4" priority="366" stopIfTrue="1" operator="greaterThan">
      <formula>0</formula>
    </cfRule>
    <cfRule type="cellIs" dxfId="5" priority="367" stopIfTrue="1" operator="lessThan">
      <formula>0</formula>
    </cfRule>
  </conditionalFormatting>
  <conditionalFormatting sqref="V4:AC4">
    <cfRule type="cellIs" dxfId="1" priority="8" operator="greaterThan">
      <formula>0</formula>
    </cfRule>
    <cfRule type="cellIs" dxfId="2" priority="7" operator="lessThan">
      <formula>0</formula>
    </cfRule>
  </conditionalFormatting>
  <conditionalFormatting sqref="L6">
    <cfRule type="cellIs" dxfId="2" priority="96" operator="lessThan">
      <formula>0</formula>
    </cfRule>
    <cfRule type="cellIs" dxfId="1" priority="97" operator="greaterThan">
      <formula>0</formula>
    </cfRule>
  </conditionalFormatting>
  <conditionalFormatting sqref="N6:O6">
    <cfRule type="cellIs" dxfId="2" priority="98" operator="lessThan">
      <formula>0</formula>
    </cfRule>
    <cfRule type="cellIs" dxfId="1" priority="99" operator="greaterThan">
      <formula>0</formula>
    </cfRule>
  </conditionalFormatting>
  <conditionalFormatting sqref="P6:Q6">
    <cfRule type="cellIs" dxfId="2" priority="94" operator="lessThan">
      <formula>0</formula>
    </cfRule>
    <cfRule type="cellIs" dxfId="1" priority="95" operator="greaterThan">
      <formula>0</formula>
    </cfRule>
  </conditionalFormatting>
  <conditionalFormatting sqref="R6:S6">
    <cfRule type="cellIs" dxfId="2" priority="92" operator="lessThan">
      <formula>0</formula>
    </cfRule>
    <cfRule type="cellIs" dxfId="1" priority="93" operator="greaterThan">
      <formula>0</formula>
    </cfRule>
  </conditionalFormatting>
  <conditionalFormatting sqref="Z6:AG6">
    <cfRule type="cellIs" dxfId="1" priority="6" operator="greaterThan">
      <formula>0</formula>
    </cfRule>
    <cfRule type="cellIs" dxfId="2" priority="5" operator="lessThan">
      <formula>0</formula>
    </cfRule>
  </conditionalFormatting>
  <conditionalFormatting sqref="Z8:AC8">
    <cfRule type="cellIs" dxfId="1" priority="4" operator="greaterThan">
      <formula>0</formula>
    </cfRule>
    <cfRule type="cellIs" dxfId="2" priority="3" operator="lessThan">
      <formula>0</formula>
    </cfRule>
  </conditionalFormatting>
  <conditionalFormatting sqref="P10:Q10">
    <cfRule type="cellIs" dxfId="2" priority="82" operator="lessThan">
      <formula>0</formula>
    </cfRule>
    <cfRule type="cellIs" dxfId="1" priority="83" operator="greaterThan">
      <formula>0</formula>
    </cfRule>
  </conditionalFormatting>
  <conditionalFormatting sqref="R10:S10">
    <cfRule type="cellIs" dxfId="2" priority="80" operator="lessThan">
      <formula>0</formula>
    </cfRule>
    <cfRule type="cellIs" dxfId="1" priority="81" operator="greaterThan">
      <formula>0</formula>
    </cfRule>
  </conditionalFormatting>
  <conditionalFormatting sqref="Z10:AG10">
    <cfRule type="cellIs" dxfId="1" priority="2" operator="greaterThan">
      <formula>0</formula>
    </cfRule>
    <cfRule type="cellIs" dxfId="2" priority="1" operator="lessThan">
      <formula>0</formula>
    </cfRule>
  </conditionalFormatting>
  <conditionalFormatting sqref="L12">
    <cfRule type="cellIs" dxfId="4" priority="68" stopIfTrue="1" operator="greaterThan">
      <formula>0</formula>
    </cfRule>
    <cfRule type="cellIs" dxfId="5" priority="69" stopIfTrue="1" operator="lessThan">
      <formula>0</formula>
    </cfRule>
    <cfRule type="cellIs" dxfId="4" priority="76" stopIfTrue="1" operator="greaterThan">
      <formula>0</formula>
    </cfRule>
    <cfRule type="cellIs" dxfId="5" priority="77" stopIfTrue="1" operator="lessThan">
      <formula>0</formula>
    </cfRule>
    <cfRule type="cellIs" dxfId="4" priority="144" stopIfTrue="1" operator="greaterThan">
      <formula>0</formula>
    </cfRule>
    <cfRule type="cellIs" dxfId="5" priority="145" stopIfTrue="1" operator="lessThan">
      <formula>0</formula>
    </cfRule>
    <cfRule type="cellIs" dxfId="4" priority="200" stopIfTrue="1" operator="greaterThan">
      <formula>0</formula>
    </cfRule>
    <cfRule type="cellIs" dxfId="5" priority="201" stopIfTrue="1" operator="lessThan">
      <formula>0</formula>
    </cfRule>
    <cfRule type="cellIs" dxfId="4" priority="256" stopIfTrue="1" operator="greaterThan">
      <formula>0</formula>
    </cfRule>
    <cfRule type="cellIs" dxfId="5" priority="257" stopIfTrue="1" operator="lessThan">
      <formula>0</formula>
    </cfRule>
    <cfRule type="cellIs" dxfId="4" priority="312" stopIfTrue="1" operator="greaterThan">
      <formula>0</formula>
    </cfRule>
    <cfRule type="cellIs" dxfId="5" priority="313" stopIfTrue="1" operator="lessThan">
      <formula>0</formula>
    </cfRule>
    <cfRule type="cellIs" dxfId="4" priority="368" stopIfTrue="1" operator="greaterThan">
      <formula>0</formula>
    </cfRule>
    <cfRule type="cellIs" dxfId="5" priority="369" stopIfTrue="1" operator="lessThan">
      <formula>0</formula>
    </cfRule>
  </conditionalFormatting>
  <conditionalFormatting sqref="N12">
    <cfRule type="cellIs" dxfId="4" priority="64" stopIfTrue="1" operator="greaterThan">
      <formula>0</formula>
    </cfRule>
    <cfRule type="cellIs" dxfId="5" priority="65" stopIfTrue="1" operator="lessThan">
      <formula>0</formula>
    </cfRule>
    <cfRule type="cellIs" dxfId="4" priority="72" stopIfTrue="1" operator="greaterThan">
      <formula>0</formula>
    </cfRule>
    <cfRule type="cellIs" dxfId="5" priority="73" stopIfTrue="1" operator="lessThan">
      <formula>0</formula>
    </cfRule>
    <cfRule type="cellIs" dxfId="4" priority="132" stopIfTrue="1" operator="greaterThan">
      <formula>0</formula>
    </cfRule>
    <cfRule type="cellIs" dxfId="5" priority="133" stopIfTrue="1" operator="lessThan">
      <formula>0</formula>
    </cfRule>
    <cfRule type="cellIs" dxfId="4" priority="188" stopIfTrue="1" operator="greaterThan">
      <formula>0</formula>
    </cfRule>
    <cfRule type="cellIs" dxfId="5" priority="189" stopIfTrue="1" operator="lessThan">
      <formula>0</formula>
    </cfRule>
    <cfRule type="cellIs" dxfId="4" priority="244" stopIfTrue="1" operator="greaterThan">
      <formula>0</formula>
    </cfRule>
    <cfRule type="cellIs" dxfId="5" priority="245" stopIfTrue="1" operator="lessThan">
      <formula>0</formula>
    </cfRule>
    <cfRule type="cellIs" dxfId="4" priority="300" stopIfTrue="1" operator="greaterThan">
      <formula>0</formula>
    </cfRule>
    <cfRule type="cellIs" dxfId="5" priority="301" stopIfTrue="1" operator="lessThan">
      <formula>0</formula>
    </cfRule>
    <cfRule type="cellIs" dxfId="4" priority="356" stopIfTrue="1" operator="greaterThan">
      <formula>0</formula>
    </cfRule>
    <cfRule type="cellIs" dxfId="5" priority="357" stopIfTrue="1" operator="lessThan">
      <formula>0</formula>
    </cfRule>
  </conditionalFormatting>
  <conditionalFormatting sqref="O12">
    <cfRule type="cellIs" dxfId="4" priority="66" stopIfTrue="1" operator="greaterThan">
      <formula>0</formula>
    </cfRule>
    <cfRule type="cellIs" dxfId="5" priority="67" stopIfTrue="1" operator="lessThan">
      <formula>0</formula>
    </cfRule>
    <cfRule type="cellIs" dxfId="4" priority="74" stopIfTrue="1" operator="greaterThan">
      <formula>0</formula>
    </cfRule>
    <cfRule type="cellIs" dxfId="5" priority="75" stopIfTrue="1" operator="lessThan">
      <formula>0</formula>
    </cfRule>
    <cfRule type="cellIs" dxfId="4" priority="134" stopIfTrue="1" operator="greaterThan">
      <formula>0</formula>
    </cfRule>
    <cfRule type="cellIs" dxfId="5" priority="135" stopIfTrue="1" operator="lessThan">
      <formula>0</formula>
    </cfRule>
    <cfRule type="cellIs" dxfId="4" priority="190" stopIfTrue="1" operator="greaterThan">
      <formula>0</formula>
    </cfRule>
    <cfRule type="cellIs" dxfId="5" priority="191" stopIfTrue="1" operator="lessThan">
      <formula>0</formula>
    </cfRule>
    <cfRule type="cellIs" dxfId="4" priority="246" stopIfTrue="1" operator="greaterThan">
      <formula>0</formula>
    </cfRule>
    <cfRule type="cellIs" dxfId="5" priority="247" stopIfTrue="1" operator="lessThan">
      <formula>0</formula>
    </cfRule>
    <cfRule type="cellIs" dxfId="4" priority="302" stopIfTrue="1" operator="greaterThan">
      <formula>0</formula>
    </cfRule>
    <cfRule type="cellIs" dxfId="5" priority="303" stopIfTrue="1" operator="lessThan">
      <formula>0</formula>
    </cfRule>
    <cfRule type="cellIs" dxfId="4" priority="358" stopIfTrue="1" operator="greaterThan">
      <formula>0</formula>
    </cfRule>
    <cfRule type="cellIs" dxfId="5" priority="359" stopIfTrue="1" operator="lessThan">
      <formula>0</formula>
    </cfRule>
  </conditionalFormatting>
  <conditionalFormatting sqref="D14">
    <cfRule type="cellIs" dxfId="4" priority="37" stopIfTrue="1" operator="greaterThan">
      <formula>0</formula>
    </cfRule>
    <cfRule type="cellIs" dxfId="5" priority="38" stopIfTrue="1" operator="lessThan">
      <formula>0</formula>
    </cfRule>
    <cfRule type="cellIs" dxfId="4" priority="41" stopIfTrue="1" operator="greaterThan">
      <formula>0</formula>
    </cfRule>
    <cfRule type="cellIs" dxfId="5" priority="42" stopIfTrue="1" operator="lessThan">
      <formula>0</formula>
    </cfRule>
    <cfRule type="cellIs" dxfId="4" priority="100" stopIfTrue="1" operator="greaterThan">
      <formula>0</formula>
    </cfRule>
    <cfRule type="cellIs" dxfId="5" priority="101" stopIfTrue="1" operator="lessThan">
      <formula>0</formula>
    </cfRule>
    <cfRule type="cellIs" dxfId="4" priority="156" stopIfTrue="1" operator="greaterThan">
      <formula>0</formula>
    </cfRule>
    <cfRule type="cellIs" dxfId="5" priority="157" stopIfTrue="1" operator="lessThan">
      <formula>0</formula>
    </cfRule>
    <cfRule type="cellIs" dxfId="4" priority="212" stopIfTrue="1" operator="greaterThan">
      <formula>0</formula>
    </cfRule>
    <cfRule type="cellIs" dxfId="5" priority="213" stopIfTrue="1" operator="lessThan">
      <formula>0</formula>
    </cfRule>
    <cfRule type="cellIs" dxfId="4" priority="268" stopIfTrue="1" operator="greaterThan">
      <formula>0</formula>
    </cfRule>
    <cfRule type="cellIs" dxfId="5" priority="269" stopIfTrue="1" operator="lessThan">
      <formula>0</formula>
    </cfRule>
    <cfRule type="cellIs" dxfId="4" priority="324" stopIfTrue="1" operator="greaterThan">
      <formula>0</formula>
    </cfRule>
    <cfRule type="cellIs" dxfId="5" priority="325" stopIfTrue="1" operator="lessThan">
      <formula>0</formula>
    </cfRule>
  </conditionalFormatting>
  <conditionalFormatting sqref="E14">
    <cfRule type="cellIs" dxfId="4" priority="39" stopIfTrue="1" operator="greaterThan">
      <formula>0</formula>
    </cfRule>
    <cfRule type="cellIs" dxfId="5" priority="40" stopIfTrue="1" operator="lessThan">
      <formula>0</formula>
    </cfRule>
    <cfRule type="cellIs" dxfId="4" priority="43" stopIfTrue="1" operator="greaterThan">
      <formula>0</formula>
    </cfRule>
    <cfRule type="cellIs" dxfId="5" priority="44" stopIfTrue="1" operator="lessThan">
      <formula>0</formula>
    </cfRule>
    <cfRule type="cellIs" dxfId="4" priority="102" stopIfTrue="1" operator="greaterThan">
      <formula>0</formula>
    </cfRule>
    <cfRule type="cellIs" dxfId="5" priority="103" stopIfTrue="1" operator="lessThan">
      <formula>0</formula>
    </cfRule>
    <cfRule type="cellIs" dxfId="4" priority="158" stopIfTrue="1" operator="greaterThan">
      <formula>0</formula>
    </cfRule>
    <cfRule type="cellIs" dxfId="5" priority="159" stopIfTrue="1" operator="lessThan">
      <formula>0</formula>
    </cfRule>
    <cfRule type="cellIs" dxfId="4" priority="214" stopIfTrue="1" operator="greaterThan">
      <formula>0</formula>
    </cfRule>
    <cfRule type="cellIs" dxfId="5" priority="215" stopIfTrue="1" operator="lessThan">
      <formula>0</formula>
    </cfRule>
    <cfRule type="cellIs" dxfId="4" priority="270" stopIfTrue="1" operator="greaterThan">
      <formula>0</formula>
    </cfRule>
    <cfRule type="cellIs" dxfId="5" priority="271" stopIfTrue="1" operator="lessThan">
      <formula>0</formula>
    </cfRule>
    <cfRule type="cellIs" dxfId="4" priority="326" stopIfTrue="1" operator="greaterThan">
      <formula>0</formula>
    </cfRule>
    <cfRule type="cellIs" dxfId="5" priority="327" stopIfTrue="1" operator="lessThan">
      <formula>0</formula>
    </cfRule>
  </conditionalFormatting>
  <conditionalFormatting sqref="F14">
    <cfRule type="cellIs" dxfId="4" priority="29" stopIfTrue="1" operator="greaterThan">
      <formula>0</formula>
    </cfRule>
    <cfRule type="cellIs" dxfId="5" priority="30" stopIfTrue="1" operator="lessThan">
      <formula>0</formula>
    </cfRule>
    <cfRule type="cellIs" dxfId="4" priority="33" stopIfTrue="1" operator="greaterThan">
      <formula>0</formula>
    </cfRule>
    <cfRule type="cellIs" dxfId="5" priority="34" stopIfTrue="1" operator="lessThan">
      <formula>0</formula>
    </cfRule>
    <cfRule type="cellIs" dxfId="4" priority="108" stopIfTrue="1" operator="greaterThan">
      <formula>0</formula>
    </cfRule>
    <cfRule type="cellIs" dxfId="5" priority="109" stopIfTrue="1" operator="lessThan">
      <formula>0</formula>
    </cfRule>
    <cfRule type="cellIs" dxfId="4" priority="164" stopIfTrue="1" operator="greaterThan">
      <formula>0</formula>
    </cfRule>
    <cfRule type="cellIs" dxfId="5" priority="165" stopIfTrue="1" operator="lessThan">
      <formula>0</formula>
    </cfRule>
    <cfRule type="cellIs" dxfId="4" priority="220" stopIfTrue="1" operator="greaterThan">
      <formula>0</formula>
    </cfRule>
    <cfRule type="cellIs" dxfId="5" priority="221" stopIfTrue="1" operator="lessThan">
      <formula>0</formula>
    </cfRule>
    <cfRule type="cellIs" dxfId="4" priority="276" stopIfTrue="1" operator="greaterThan">
      <formula>0</formula>
    </cfRule>
    <cfRule type="cellIs" dxfId="5" priority="277" stopIfTrue="1" operator="lessThan">
      <formula>0</formula>
    </cfRule>
    <cfRule type="cellIs" dxfId="4" priority="332" stopIfTrue="1" operator="greaterThan">
      <formula>0</formula>
    </cfRule>
    <cfRule type="cellIs" dxfId="5" priority="333" stopIfTrue="1" operator="lessThan">
      <formula>0</formula>
    </cfRule>
  </conditionalFormatting>
  <conditionalFormatting sqref="G14">
    <cfRule type="cellIs" dxfId="4" priority="31" stopIfTrue="1" operator="greaterThan">
      <formula>0</formula>
    </cfRule>
    <cfRule type="cellIs" dxfId="5" priority="32" stopIfTrue="1" operator="lessThan">
      <formula>0</formula>
    </cfRule>
    <cfRule type="cellIs" dxfId="4" priority="35" stopIfTrue="1" operator="greaterThan">
      <formula>0</formula>
    </cfRule>
    <cfRule type="cellIs" dxfId="5" priority="36" stopIfTrue="1" operator="lessThan">
      <formula>0</formula>
    </cfRule>
    <cfRule type="cellIs" dxfId="4" priority="110" stopIfTrue="1" operator="greaterThan">
      <formula>0</formula>
    </cfRule>
    <cfRule type="cellIs" dxfId="5" priority="111" stopIfTrue="1" operator="lessThan">
      <formula>0</formula>
    </cfRule>
    <cfRule type="cellIs" dxfId="4" priority="166" stopIfTrue="1" operator="greaterThan">
      <formula>0</formula>
    </cfRule>
    <cfRule type="cellIs" dxfId="5" priority="167" stopIfTrue="1" operator="lessThan">
      <formula>0</formula>
    </cfRule>
    <cfRule type="cellIs" dxfId="4" priority="222" stopIfTrue="1" operator="greaterThan">
      <formula>0</formula>
    </cfRule>
    <cfRule type="cellIs" dxfId="5" priority="223" stopIfTrue="1" operator="lessThan">
      <formula>0</formula>
    </cfRule>
    <cfRule type="cellIs" dxfId="4" priority="278" stopIfTrue="1" operator="greaterThan">
      <formula>0</formula>
    </cfRule>
    <cfRule type="cellIs" dxfId="5" priority="279" stopIfTrue="1" operator="lessThan">
      <formula>0</formula>
    </cfRule>
    <cfRule type="cellIs" dxfId="4" priority="334" stopIfTrue="1" operator="greaterThan">
      <formula>0</formula>
    </cfRule>
    <cfRule type="cellIs" dxfId="5" priority="335" stopIfTrue="1" operator="lessThan">
      <formula>0</formula>
    </cfRule>
  </conditionalFormatting>
  <conditionalFormatting sqref="H16">
    <cfRule type="cellIs" dxfId="4" priority="25" stopIfTrue="1" operator="greaterThan">
      <formula>0</formula>
    </cfRule>
    <cfRule type="cellIs" dxfId="5" priority="26" stopIfTrue="1" operator="lessThan">
      <formula>0</formula>
    </cfRule>
    <cfRule type="cellIs" dxfId="4" priority="116" stopIfTrue="1" operator="greaterThan">
      <formula>0</formula>
    </cfRule>
    <cfRule type="cellIs" dxfId="5" priority="117" stopIfTrue="1" operator="lessThan">
      <formula>0</formula>
    </cfRule>
    <cfRule type="cellIs" dxfId="4" priority="172" stopIfTrue="1" operator="greaterThan">
      <formula>0</formula>
    </cfRule>
    <cfRule type="cellIs" dxfId="5" priority="173" stopIfTrue="1" operator="lessThan">
      <formula>0</formula>
    </cfRule>
    <cfRule type="cellIs" dxfId="4" priority="228" stopIfTrue="1" operator="greaterThan">
      <formula>0</formula>
    </cfRule>
    <cfRule type="cellIs" dxfId="5" priority="229" stopIfTrue="1" operator="lessThan">
      <formula>0</formula>
    </cfRule>
    <cfRule type="cellIs" dxfId="4" priority="284" stopIfTrue="1" operator="greaterThan">
      <formula>0</formula>
    </cfRule>
    <cfRule type="cellIs" dxfId="5" priority="285" stopIfTrue="1" operator="lessThan">
      <formula>0</formula>
    </cfRule>
    <cfRule type="cellIs" dxfId="4" priority="340" stopIfTrue="1" operator="greaterThan">
      <formula>0</formula>
    </cfRule>
    <cfRule type="cellIs" dxfId="5" priority="341" stopIfTrue="1" operator="lessThan">
      <formula>0</formula>
    </cfRule>
  </conditionalFormatting>
  <conditionalFormatting sqref="I16">
    <cfRule type="cellIs" dxfId="4" priority="27" stopIfTrue="1" operator="greaterThan">
      <formula>0</formula>
    </cfRule>
    <cfRule type="cellIs" dxfId="5" priority="28" stopIfTrue="1" operator="lessThan">
      <formula>0</formula>
    </cfRule>
    <cfRule type="cellIs" dxfId="4" priority="118" stopIfTrue="1" operator="greaterThan">
      <formula>0</formula>
    </cfRule>
    <cfRule type="cellIs" dxfId="5" priority="119" stopIfTrue="1" operator="lessThan">
      <formula>0</formula>
    </cfRule>
    <cfRule type="cellIs" dxfId="4" priority="174" stopIfTrue="1" operator="greaterThan">
      <formula>0</formula>
    </cfRule>
    <cfRule type="cellIs" dxfId="5" priority="175" stopIfTrue="1" operator="lessThan">
      <formula>0</formula>
    </cfRule>
    <cfRule type="cellIs" dxfId="4" priority="230" stopIfTrue="1" operator="greaterThan">
      <formula>0</formula>
    </cfRule>
    <cfRule type="cellIs" dxfId="5" priority="231" stopIfTrue="1" operator="lessThan">
      <formula>0</formula>
    </cfRule>
    <cfRule type="cellIs" dxfId="4" priority="286" stopIfTrue="1" operator="greaterThan">
      <formula>0</formula>
    </cfRule>
    <cfRule type="cellIs" dxfId="5" priority="287" stopIfTrue="1" operator="lessThan">
      <formula>0</formula>
    </cfRule>
    <cfRule type="cellIs" dxfId="4" priority="342" stopIfTrue="1" operator="greaterThan">
      <formula>0</formula>
    </cfRule>
    <cfRule type="cellIs" dxfId="5" priority="343" stopIfTrue="1" operator="lessThan">
      <formula>0</formula>
    </cfRule>
  </conditionalFormatting>
  <conditionalFormatting sqref="J18">
    <cfRule type="cellIs" dxfId="4" priority="21" stopIfTrue="1" operator="greaterThan">
      <formula>0</formula>
    </cfRule>
    <cfRule type="cellIs" dxfId="5" priority="22" stopIfTrue="1" operator="lessThan">
      <formula>0</formula>
    </cfRule>
    <cfRule type="cellIs" dxfId="4" priority="124" stopIfTrue="1" operator="greaterThan">
      <formula>0</formula>
    </cfRule>
    <cfRule type="cellIs" dxfId="5" priority="125" stopIfTrue="1" operator="lessThan">
      <formula>0</formula>
    </cfRule>
    <cfRule type="cellIs" dxfId="4" priority="180" stopIfTrue="1" operator="greaterThan">
      <formula>0</formula>
    </cfRule>
    <cfRule type="cellIs" dxfId="5" priority="181" stopIfTrue="1" operator="lessThan">
      <formula>0</formula>
    </cfRule>
    <cfRule type="cellIs" dxfId="4" priority="236" stopIfTrue="1" operator="greaterThan">
      <formula>0</formula>
    </cfRule>
    <cfRule type="cellIs" dxfId="5" priority="237" stopIfTrue="1" operator="lessThan">
      <formula>0</formula>
    </cfRule>
    <cfRule type="cellIs" dxfId="4" priority="292" stopIfTrue="1" operator="greaterThan">
      <formula>0</formula>
    </cfRule>
    <cfRule type="cellIs" dxfId="5" priority="293" stopIfTrue="1" operator="lessThan">
      <formula>0</formula>
    </cfRule>
    <cfRule type="cellIs" dxfId="4" priority="348" stopIfTrue="1" operator="greaterThan">
      <formula>0</formula>
    </cfRule>
    <cfRule type="cellIs" dxfId="5" priority="349" stopIfTrue="1" operator="lessThan">
      <formula>0</formula>
    </cfRule>
  </conditionalFormatting>
  <conditionalFormatting sqref="N18">
    <cfRule type="cellIs" dxfId="4" priority="13" stopIfTrue="1" operator="greaterThan">
      <formula>0</formula>
    </cfRule>
    <cfRule type="cellIs" dxfId="5" priority="14" stopIfTrue="1" operator="lessThan">
      <formula>0</formula>
    </cfRule>
    <cfRule type="cellIs" dxfId="4" priority="17" stopIfTrue="1" operator="greaterThan">
      <formula>0</formula>
    </cfRule>
    <cfRule type="cellIs" dxfId="5" priority="18" stopIfTrue="1" operator="lessThan">
      <formula>0</formula>
    </cfRule>
    <cfRule type="cellIs" dxfId="4" priority="136" stopIfTrue="1" operator="greaterThan">
      <formula>0</formula>
    </cfRule>
    <cfRule type="cellIs" dxfId="5" priority="137" stopIfTrue="1" operator="lessThan">
      <formula>0</formula>
    </cfRule>
    <cfRule type="cellIs" dxfId="4" priority="192" stopIfTrue="1" operator="greaterThan">
      <formula>0</formula>
    </cfRule>
    <cfRule type="cellIs" dxfId="5" priority="193" stopIfTrue="1" operator="lessThan">
      <formula>0</formula>
    </cfRule>
    <cfRule type="cellIs" dxfId="4" priority="248" stopIfTrue="1" operator="greaterThan">
      <formula>0</formula>
    </cfRule>
    <cfRule type="cellIs" dxfId="5" priority="249" stopIfTrue="1" operator="lessThan">
      <formula>0</formula>
    </cfRule>
    <cfRule type="cellIs" dxfId="4" priority="304" stopIfTrue="1" operator="greaterThan">
      <formula>0</formula>
    </cfRule>
    <cfRule type="cellIs" dxfId="5" priority="305" stopIfTrue="1" operator="lessThan">
      <formula>0</formula>
    </cfRule>
    <cfRule type="cellIs" dxfId="4" priority="360" stopIfTrue="1" operator="greaterThan">
      <formula>0</formula>
    </cfRule>
    <cfRule type="cellIs" dxfId="5" priority="361" stopIfTrue="1" operator="lessThan">
      <formula>0</formula>
    </cfRule>
  </conditionalFormatting>
  <conditionalFormatting sqref="N18:O18">
    <cfRule type="cellIs" dxfId="2" priority="9" operator="lessThan">
      <formula>0</formula>
    </cfRule>
    <cfRule type="cellIs" dxfId="1" priority="10" operator="greaterThan">
      <formula>0</formula>
    </cfRule>
    <cfRule type="cellIs" dxfId="1" priority="11" operator="greaterThan">
      <formula>0</formula>
    </cfRule>
    <cfRule type="cellIs" dxfId="2" priority="12" operator="lessThan">
      <formula>0</formula>
    </cfRule>
  </conditionalFormatting>
  <conditionalFormatting sqref="O18">
    <cfRule type="cellIs" dxfId="4" priority="15" stopIfTrue="1" operator="greaterThan">
      <formula>0</formula>
    </cfRule>
    <cfRule type="cellIs" dxfId="5" priority="16" stopIfTrue="1" operator="lessThan">
      <formula>0</formula>
    </cfRule>
    <cfRule type="cellIs" dxfId="4" priority="19" stopIfTrue="1" operator="greaterThan">
      <formula>0</formula>
    </cfRule>
    <cfRule type="cellIs" dxfId="5" priority="20" stopIfTrue="1" operator="lessThan">
      <formula>0</formula>
    </cfRule>
    <cfRule type="cellIs" dxfId="4" priority="138" stopIfTrue="1" operator="greaterThan">
      <formula>0</formula>
    </cfRule>
    <cfRule type="cellIs" dxfId="5" priority="139" stopIfTrue="1" operator="lessThan">
      <formula>0</formula>
    </cfRule>
    <cfRule type="cellIs" dxfId="4" priority="194" stopIfTrue="1" operator="greaterThan">
      <formula>0</formula>
    </cfRule>
    <cfRule type="cellIs" dxfId="5" priority="195" stopIfTrue="1" operator="lessThan">
      <formula>0</formula>
    </cfRule>
    <cfRule type="cellIs" dxfId="4" priority="250" stopIfTrue="1" operator="greaterThan">
      <formula>0</formula>
    </cfRule>
    <cfRule type="cellIs" dxfId="5" priority="251" stopIfTrue="1" operator="lessThan">
      <formula>0</formula>
    </cfRule>
    <cfRule type="cellIs" dxfId="4" priority="306" stopIfTrue="1" operator="greaterThan">
      <formula>0</formula>
    </cfRule>
    <cfRule type="cellIs" dxfId="5" priority="307" stopIfTrue="1" operator="lessThan">
      <formula>0</formula>
    </cfRule>
    <cfRule type="cellIs" dxfId="4" priority="362" stopIfTrue="1" operator="greaterThan">
      <formula>0</formula>
    </cfRule>
    <cfRule type="cellIs" dxfId="5" priority="363" stopIfTrue="1" operator="lessThan">
      <formula>0</formula>
    </cfRule>
  </conditionalFormatting>
  <conditionalFormatting sqref="D21">
    <cfRule type="cellIs" dxfId="4" priority="45" stopIfTrue="1" operator="greaterThan">
      <formula>0</formula>
    </cfRule>
    <cfRule type="cellIs" dxfId="5" priority="46" stopIfTrue="1" operator="lessThan">
      <formula>0</formula>
    </cfRule>
    <cfRule type="cellIs" dxfId="4" priority="53" stopIfTrue="1" operator="greaterThan">
      <formula>0</formula>
    </cfRule>
    <cfRule type="cellIs" dxfId="5" priority="54" stopIfTrue="1" operator="lessThan">
      <formula>0</formula>
    </cfRule>
  </conditionalFormatting>
  <conditionalFormatting sqref="E21">
    <cfRule type="cellIs" dxfId="4" priority="47" stopIfTrue="1" operator="greaterThan">
      <formula>0</formula>
    </cfRule>
    <cfRule type="cellIs" dxfId="5" priority="48" stopIfTrue="1" operator="lessThan">
      <formula>0</formula>
    </cfRule>
    <cfRule type="cellIs" dxfId="4" priority="55" stopIfTrue="1" operator="greaterThan">
      <formula>0</formula>
    </cfRule>
    <cfRule type="cellIs" dxfId="5" priority="56" stopIfTrue="1" operator="lessThan">
      <formula>0</formula>
    </cfRule>
  </conditionalFormatting>
  <conditionalFormatting sqref="D23">
    <cfRule type="cellIs" dxfId="4" priority="49" stopIfTrue="1" operator="greaterThan">
      <formula>0</formula>
    </cfRule>
    <cfRule type="cellIs" dxfId="5" priority="50" stopIfTrue="1" operator="lessThan">
      <formula>0</formula>
    </cfRule>
    <cfRule type="cellIs" dxfId="4" priority="57" stopIfTrue="1" operator="greaterThan">
      <formula>0</formula>
    </cfRule>
    <cfRule type="cellIs" dxfId="5" priority="58" stopIfTrue="1" operator="lessThan">
      <formula>0</formula>
    </cfRule>
  </conditionalFormatting>
  <conditionalFormatting sqref="E23">
    <cfRule type="cellIs" dxfId="4" priority="51" stopIfTrue="1" operator="greaterThan">
      <formula>0</formula>
    </cfRule>
    <cfRule type="cellIs" dxfId="5" priority="52" stopIfTrue="1" operator="lessThan">
      <formula>0</formula>
    </cfRule>
    <cfRule type="cellIs" dxfId="4" priority="59" stopIfTrue="1" operator="greaterThan">
      <formula>0</formula>
    </cfRule>
    <cfRule type="cellIs" dxfId="5" priority="60" stopIfTrue="1" operator="lessThan">
      <formula>0</formula>
    </cfRule>
  </conditionalFormatting>
  <conditionalFormatting sqref="D26:E26">
    <cfRule type="cellIs" dxfId="2" priority="86" operator="lessThan">
      <formula>0</formula>
    </cfRule>
    <cfRule type="cellIs" dxfId="1" priority="87" operator="greaterThan">
      <formula>0</formula>
    </cfRule>
  </conditionalFormatting>
  <conditionalFormatting sqref="M4 K4">
    <cfRule type="cellIs" dxfId="4" priority="130" stopIfTrue="1" operator="greaterThan">
      <formula>0</formula>
    </cfRule>
    <cfRule type="cellIs" dxfId="5" priority="131" stopIfTrue="1" operator="lessThan">
      <formula>0</formula>
    </cfRule>
    <cfRule type="cellIs" dxfId="4" priority="186" stopIfTrue="1" operator="greaterThan">
      <formula>0</formula>
    </cfRule>
    <cfRule type="cellIs" dxfId="5" priority="187" stopIfTrue="1" operator="lessThan">
      <formula>0</formula>
    </cfRule>
    <cfRule type="cellIs" dxfId="4" priority="242" stopIfTrue="1" operator="greaterThan">
      <formula>0</formula>
    </cfRule>
    <cfRule type="cellIs" dxfId="5" priority="243" stopIfTrue="1" operator="lessThan">
      <formula>0</formula>
    </cfRule>
    <cfRule type="cellIs" dxfId="4" priority="298" stopIfTrue="1" operator="greaterThan">
      <formula>0</formula>
    </cfRule>
    <cfRule type="cellIs" dxfId="5" priority="299" stopIfTrue="1" operator="lessThan">
      <formula>0</formula>
    </cfRule>
    <cfRule type="cellIs" dxfId="4" priority="354" stopIfTrue="1" operator="greaterThan">
      <formula>0</formula>
    </cfRule>
    <cfRule type="cellIs" dxfId="5" priority="355" stopIfTrue="1" operator="lessThan">
      <formula>0</formula>
    </cfRule>
  </conditionalFormatting>
  <conditionalFormatting sqref="L8 N8:O8">
    <cfRule type="cellIs" dxfId="2" priority="90" operator="lessThan">
      <formula>0</formula>
    </cfRule>
    <cfRule type="cellIs" dxfId="1" priority="91" operator="greaterThan">
      <formula>0</formula>
    </cfRule>
  </conditionalFormatting>
  <conditionalFormatting sqref="L10 N10:O10">
    <cfRule type="cellIs" dxfId="2" priority="88" operator="lessThan">
      <formula>0</formula>
    </cfRule>
    <cfRule type="cellIs" dxfId="1" priority="89" operator="greaterThan">
      <formula>0</formula>
    </cfRule>
  </conditionalFormatting>
  <conditionalFormatting sqref="N12 L12">
    <cfRule type="cellIs" dxfId="1" priority="61" operator="greaterThan">
      <formula>0</formula>
    </cfRule>
  </conditionalFormatting>
  <conditionalFormatting sqref="L12 N12:O12">
    <cfRule type="cellIs" dxfId="2" priority="62" operator="lessThan">
      <formula>0</formula>
    </cfRule>
    <cfRule type="cellIs" dxfId="1" priority="63" operator="greaterThan">
      <formula>0</formula>
    </cfRule>
  </conditionalFormatting>
  <conditionalFormatting sqref="M18 K18">
    <cfRule type="cellIs" dxfId="4" priority="23" stopIfTrue="1" operator="greaterThan">
      <formula>0</formula>
    </cfRule>
    <cfRule type="cellIs" dxfId="5" priority="24" stopIfTrue="1" operator="lessThan">
      <formula>0</formula>
    </cfRule>
    <cfRule type="cellIs" dxfId="4" priority="126" stopIfTrue="1" operator="greaterThan">
      <formula>0</formula>
    </cfRule>
    <cfRule type="cellIs" dxfId="5" priority="127" stopIfTrue="1" operator="lessThan">
      <formula>0</formula>
    </cfRule>
    <cfRule type="cellIs" dxfId="4" priority="182" stopIfTrue="1" operator="greaterThan">
      <formula>0</formula>
    </cfRule>
    <cfRule type="cellIs" dxfId="5" priority="183" stopIfTrue="1" operator="lessThan">
      <formula>0</formula>
    </cfRule>
    <cfRule type="cellIs" dxfId="4" priority="238" stopIfTrue="1" operator="greaterThan">
      <formula>0</formula>
    </cfRule>
    <cfRule type="cellIs" dxfId="5" priority="239" stopIfTrue="1" operator="lessThan">
      <formula>0</formula>
    </cfRule>
    <cfRule type="cellIs" dxfId="4" priority="294" stopIfTrue="1" operator="greaterThan">
      <formula>0</formula>
    </cfRule>
    <cfRule type="cellIs" dxfId="5" priority="295" stopIfTrue="1" operator="lessThan">
      <formula>0</formula>
    </cfRule>
    <cfRule type="cellIs" dxfId="4" priority="350" stopIfTrue="1" operator="greaterThan">
      <formula>0</formula>
    </cfRule>
    <cfRule type="cellIs" dxfId="5" priority="351" stopIfTrue="1" operator="lessThan">
      <formula>0</formula>
    </cfRule>
  </conditionalFormatting>
  <conditionalFormatting sqref="B25:C25 B23:C23">
    <cfRule type="cellIs" dxfId="2" priority="372" operator="lessThan">
      <formula>0</formula>
    </cfRule>
    <cfRule type="cellIs" dxfId="1" priority="372"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topLeftCell="A6" workbookViewId="0">
      <selection activeCell="J7" sqref="J7"/>
    </sheetView>
  </sheetViews>
  <sheetFormatPr defaultColWidth="8.88888888888889" defaultRowHeight="14.4" outlineLevelRow="6" outlineLevelCol="7"/>
  <cols>
    <col min="1" max="1" width="4.66666666666667" style="8" customWidth="1"/>
    <col min="2" max="2" width="9.66666666666667" style="8" customWidth="1"/>
    <col min="6" max="7" width="17.3333333333333" style="8" customWidth="1"/>
  </cols>
  <sheetData>
    <row r="1" spans="1:8">
      <c r="A1" t="s">
        <v>265</v>
      </c>
      <c r="B1" t="s">
        <v>266</v>
      </c>
      <c r="C1" t="s">
        <v>267</v>
      </c>
      <c r="D1" t="s">
        <v>268</v>
      </c>
      <c r="E1" t="s">
        <v>269</v>
      </c>
      <c r="F1" t="s">
        <v>270</v>
      </c>
      <c r="G1" t="s">
        <v>271</v>
      </c>
      <c r="H1" t="s">
        <v>272</v>
      </c>
    </row>
    <row r="2" spans="1:8">
      <c r="A2">
        <v>1</v>
      </c>
      <c r="B2">
        <v>20191011</v>
      </c>
      <c r="C2" t="s">
        <v>273</v>
      </c>
      <c r="D2" t="s">
        <v>274</v>
      </c>
      <c r="E2" t="s">
        <v>275</v>
      </c>
      <c r="F2">
        <v>8</v>
      </c>
      <c r="G2" t="s">
        <v>141</v>
      </c>
      <c r="H2" t="s">
        <v>276</v>
      </c>
    </row>
    <row r="3" spans="1:8">
      <c r="A3">
        <v>2</v>
      </c>
      <c r="B3">
        <v>20191211</v>
      </c>
      <c r="C3" t="s">
        <v>277</v>
      </c>
      <c r="D3" t="s">
        <v>278</v>
      </c>
      <c r="E3" t="s">
        <v>279</v>
      </c>
      <c r="F3">
        <v>3</v>
      </c>
      <c r="G3" t="s">
        <v>141</v>
      </c>
      <c r="H3" t="s">
        <v>280</v>
      </c>
    </row>
    <row r="4" spans="1:8">
      <c r="A4" t="s">
        <v>281</v>
      </c>
      <c r="B4" t="s">
        <v>282</v>
      </c>
      <c r="C4" t="s">
        <v>283</v>
      </c>
      <c r="D4" t="s">
        <v>284</v>
      </c>
      <c r="E4" t="s">
        <v>285</v>
      </c>
      <c r="F4" t="s">
        <v>286</v>
      </c>
      <c r="G4" t="s">
        <v>287</v>
      </c>
      <c r="H4" t="s">
        <v>288</v>
      </c>
    </row>
    <row r="5" spans="1:8">
      <c r="A5" t="s">
        <v>286</v>
      </c>
      <c r="B5" t="s">
        <v>289</v>
      </c>
      <c r="C5" t="s">
        <v>290</v>
      </c>
      <c r="D5" t="s">
        <v>291</v>
      </c>
      <c r="E5" t="s">
        <v>279</v>
      </c>
      <c r="F5" t="s">
        <v>292</v>
      </c>
      <c r="G5" t="s">
        <v>293</v>
      </c>
      <c r="H5" t="s">
        <v>294</v>
      </c>
    </row>
    <row r="6" spans="1:8">
      <c r="A6" t="s">
        <v>295</v>
      </c>
      <c r="B6" t="s">
        <v>296</v>
      </c>
      <c r="C6" t="s">
        <v>141</v>
      </c>
      <c r="D6" t="s">
        <v>141</v>
      </c>
      <c r="E6" t="s">
        <v>141</v>
      </c>
      <c r="F6" t="s">
        <v>141</v>
      </c>
      <c r="G6" t="s">
        <v>141</v>
      </c>
      <c r="H6" t="s">
        <v>297</v>
      </c>
    </row>
    <row r="7" ht="409.5" spans="1:8">
      <c r="A7" t="s">
        <v>298</v>
      </c>
      <c r="B7" t="s">
        <v>299</v>
      </c>
      <c r="C7" t="s">
        <v>300</v>
      </c>
      <c r="D7" t="s">
        <v>301</v>
      </c>
      <c r="E7" t="s">
        <v>279</v>
      </c>
      <c r="H7" s="9" t="s">
        <v>302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workbookViewId="0">
      <selection activeCell="E25" sqref="E25"/>
    </sheetView>
  </sheetViews>
  <sheetFormatPr defaultColWidth="9" defaultRowHeight="14.4" outlineLevelCol="7"/>
  <sheetData>
    <row r="1" spans="1:1">
      <c r="A1" s="1" t="s">
        <v>303</v>
      </c>
    </row>
    <row r="2" spans="1:2">
      <c r="A2" s="1"/>
      <c r="B2" t="s">
        <v>304</v>
      </c>
    </row>
    <row r="3" spans="2:2">
      <c r="B3" t="s">
        <v>305</v>
      </c>
    </row>
    <row r="4" spans="2:2">
      <c r="B4" s="2" t="s">
        <v>306</v>
      </c>
    </row>
    <row r="6" spans="1:1">
      <c r="A6" s="1" t="s">
        <v>307</v>
      </c>
    </row>
    <row r="7" spans="1:1">
      <c r="A7" t="s">
        <v>308</v>
      </c>
    </row>
    <row r="11" spans="1:1">
      <c r="A11" s="1" t="s">
        <v>309</v>
      </c>
    </row>
    <row r="12" spans="1:1">
      <c r="A12" t="s">
        <v>310</v>
      </c>
    </row>
    <row r="13" spans="2:2">
      <c r="B13" s="2" t="s">
        <v>311</v>
      </c>
    </row>
    <row r="14" spans="2:2">
      <c r="B14" s="2" t="s">
        <v>312</v>
      </c>
    </row>
    <row r="15" spans="2:2">
      <c r="B15" s="2" t="s">
        <v>313</v>
      </c>
    </row>
    <row r="16" spans="1:2">
      <c r="A16" t="s">
        <v>314</v>
      </c>
      <c r="B16" s="2"/>
    </row>
    <row r="17" spans="2:2">
      <c r="B17" t="s">
        <v>315</v>
      </c>
    </row>
    <row r="18" spans="2:2">
      <c r="B18" t="s">
        <v>313</v>
      </c>
    </row>
    <row r="19" spans="1:1">
      <c r="A19" t="s">
        <v>316</v>
      </c>
    </row>
    <row r="20" spans="2:2">
      <c r="B20" t="s">
        <v>317</v>
      </c>
    </row>
    <row r="21" spans="2:7">
      <c r="B21" s="3" t="s">
        <v>318</v>
      </c>
      <c r="C21" s="3"/>
      <c r="F21" s="3" t="s">
        <v>319</v>
      </c>
      <c r="G21" s="4"/>
    </row>
    <row r="22" spans="2:7">
      <c r="B22" s="5" t="s">
        <v>320</v>
      </c>
      <c r="C22" s="6"/>
      <c r="F22" s="3"/>
      <c r="G22" s="4"/>
    </row>
    <row r="23" spans="2:8">
      <c r="B23" s="5" t="s">
        <v>265</v>
      </c>
      <c r="C23" s="5" t="s">
        <v>1</v>
      </c>
      <c r="F23" s="7" t="s">
        <v>235</v>
      </c>
      <c r="G23" s="5" t="s">
        <v>321</v>
      </c>
      <c r="H23" s="5" t="s">
        <v>322</v>
      </c>
    </row>
    <row r="24" spans="2:8">
      <c r="B24" s="5" t="s">
        <v>323</v>
      </c>
      <c r="C24" s="5" t="s">
        <v>324</v>
      </c>
      <c r="F24" s="7"/>
      <c r="G24" s="5" t="s">
        <v>325</v>
      </c>
      <c r="H24" s="5" t="s">
        <v>326</v>
      </c>
    </row>
    <row r="25" spans="2:3">
      <c r="B25" s="5" t="s">
        <v>327</v>
      </c>
      <c r="C25" s="5" t="s">
        <v>328</v>
      </c>
    </row>
    <row r="26" spans="1:1">
      <c r="A26" s="1" t="s">
        <v>329</v>
      </c>
    </row>
    <row r="27" spans="1:1">
      <c r="A27" t="s">
        <v>330</v>
      </c>
    </row>
    <row r="28" spans="2:2">
      <c r="B28" t="s">
        <v>331</v>
      </c>
    </row>
    <row r="29" spans="2:2">
      <c r="B29" t="s">
        <v>332</v>
      </c>
    </row>
    <row r="30" spans="2:2">
      <c r="B30" t="s">
        <v>333</v>
      </c>
    </row>
    <row r="31" spans="2:2">
      <c r="B31" t="s">
        <v>334</v>
      </c>
    </row>
    <row r="32" spans="2:2">
      <c r="B32" t="s">
        <v>335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2019-12-20T15:05:31Z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