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<sst xmlns="http://schemas.openxmlformats.org/spreadsheetml/2006/main" count="1451" uniqueCount="430">
  <si>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</si>
  <si>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</si>
  <si>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</si>
  <si>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</si>
  <si>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</si>
  <si>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</si>
  <si>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</si>
  <si>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</si>
  <si>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</si>
  <si>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</si>
  <si>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</si>
  <si>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</si>
  <si>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</si>
  <si>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</si>
  <si>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</si>
  <si>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</si>
  <si>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</si>
  <si>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</si>
  <si>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</si>
  <si>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</si>
  <si>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</si>
  <si>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</si>
  <si>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</si>
  <si>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</si>
  <si>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</si>
  <si>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</si>
  <si>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</si>
  <si>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</si>
  <si>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</si>
  <si>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</si>
  <si>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</si>
  <si>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</si>
  <si>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</si>
  <si>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</si>
  <si>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</si>
  <si>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</si>
  <si>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</si>
  <si>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</si>
  <si>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</si>
  <si>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</si>
  <si>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</si>
  <si>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</si>
  <si>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</si>
  <si>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</si>
  <si>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</si>
  <si>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</si>
  <si>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</si>
  <si>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</si>
  <si>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</si>
  <si>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</si>
  <si>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</si>
  <si>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</si>
  <si>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</si>
  <si>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</si>
  <si>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</si>
  <si>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</si>
  <si>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</si>
  <si>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</si>
  <si>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</si>
  <si>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</si>
  <si>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</si>
  <si>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</si>
  <si>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</si>
  <si>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</si>
  <si>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</si>
  <si>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</si>
  <si>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</si>
  <si>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</si>
  <si>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</si>
  <si>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</si>
  <si>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
  </si>
  <si>
    <t>2020-01-03 15:00</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</si>
  <si>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</si>
  <si>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</si>
  <si>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</si>
  <si>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</si>
  <si>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</si>
  <si>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</si>
  <si>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</si>
  <si>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</si>
  <si>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</si>
  <si>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</si>
  <si>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</si>
  <si>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</si>
  <si>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</si>
  <si>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</si>
  <si>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</si>
  <si>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</si>
  <si>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</si>
  <si>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</si>
  <si>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</si>
  <si>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</si>
  <si>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</si>
  <si>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</si>
  <si>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</si>
  <si>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</si>
  <si>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</si>
  <si>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</si>
  <si>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</si>
  <si>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</si>
  <si>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</si>
  <si>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</si>
  <si>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</si>
  <si>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</si>
  <si>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</si>
  <si>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</si>
  <si>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</si>
  <si>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</si>
  <si>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</si>
  <si>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</si>
  <si>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</si>
  <si>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</si>
  <si>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</si>
  <si>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</si>
  <si>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</si>
  <si>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</si>
  <si>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</si>
  <si>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</si>
  <si>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</si>
  <si>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</si>
  <si>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</si>
  <si>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</si>
  <si>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</si>
  <si>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</si>
  <si>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</si>
  <si>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</si>
  <si>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</si>
  <si>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</si>
  <si>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</si>
  <si>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</si>
  <si>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</si>
  <si>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</si>
  <si>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</si>
  <si>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</si>
  <si>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</si>
  <si>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</si>
  <si>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</si>
  <si>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</si>
  <si>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</si>
  <si>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</si>
  <si>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</si>
  <si>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</si>
  <si>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</si>
  <si>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</si>
  <si>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</si>
  <si>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</si>
  <si>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</si>
  <si>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</si>
  <si>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</si>
  <si>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</si>
  <si>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</si>
  <si>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</si>
  <si>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</si>
  <si>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</si>
  <si>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</si>
  <si>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</si>
  <si>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</si>
  <si>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2020-01-04 05:00</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</si>
  <si>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</si>
  <si>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</si>
  <si>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</si>
  <si>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</si>
  <si>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</si>
  <si>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</si>
  <si>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</si>
  <si>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</si>
  <si>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</si>
  <si>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</si>
  <si>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</si>
  <si>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</si>
  <si>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</si>
  <si>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</si>
  <si>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</si>
  <si>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</si>
  <si>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</si>
  <si>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</si>
  <si>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</si>
  <si>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</si>
  <si>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</si>
  <si>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</si>
  <si>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</si>
  <si>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</si>
  <si>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</si>
  <si>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</si>
  <si>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</si>
  <si>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</si>
  <si>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</si>
  <si>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</si>
  <si>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</si>
  <si>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</si>
  <si>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</si>
  <si>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</si>
  <si>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</si>
  <si>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</si>
  <si>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</si>
  <si>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</si>
  <si>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</si>
  <si>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</si>
  <si>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</si>
  <si>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</si>
  <si>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</si>
  <si>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</si>
  <si>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2020-01-03</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</si>
  <si>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</si>
  <si>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</si>
  <si>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</si>
  <si>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</si>
  <si>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</si>
  <si>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</si>
  <si>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</si>
  <si>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</si>
  <si>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</si>
  <si>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</si>
  <si>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</si>
  <si>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</si>
  <si>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</si>
  <si>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</si>
  <si>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</si>
  <si>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</si>
  <si>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指数ID</t>
  </si>
  <si>
    <t>指数名称</t>
  </si>
  <si>
    <t>备注</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</si>
  <si>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</si>
  <si>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</si>
  <si>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</si>
  <si>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</si>
  <si>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</si>
  <si>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</si>
  <si>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</si>
  <si>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</si>
  <si>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</si>
  <si>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</si>
  <si>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</si>
  <si>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</si>
  <si>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</si>
  <si>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</si>
  <si>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</si>
  <si>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</si>
  <si>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</si>
  <si>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</si>
  <si>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</si>
  <si>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</si>
  <si>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</si>
  <si>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</si>
  <si>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</si>
  <si>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</si>
  <si>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</si>
  <si>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</si>
  <si>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</si>
  <si>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</si>
  <si>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20200104 20:08:19</t>
  </si>
  <si>
    <t>20191204</t>
  </si>
  <si>
    <t>000016.SH</t>
  </si>
  <si>
    <t>上证50</t>
  </si>
  <si>
    <t>000300.SH</t>
  </si>
  <si>
    <t>沪深300</t>
  </si>
  <si>
    <t>000922.CSI</t>
  </si>
  <si>
    <t xml:space="preserve">中证红利 </t>
  </si>
  <si>
    <t>20200103</t>
  </si>
  <si>
    <t>000905.SH</t>
  </si>
  <si>
    <t>中证500</t>
  </si>
  <si>
    <t>20200104 20:08:20</t>
  </si>
  <si>
    <t>000942.CSI</t>
  </si>
  <si>
    <t>内地消费</t>
  </si>
  <si>
    <t>000932.SH</t>
  </si>
  <si>
    <t>中证主要消费</t>
  </si>
  <si>
    <t>000991.SH</t>
  </si>
  <si>
    <t>全指医药卫生</t>
  </si>
  <si>
    <t>20200104 20:08:21</t>
  </si>
  <si>
    <t>000913.SH</t>
  </si>
  <si>
    <t>沪深300医药</t>
  </si>
  <si>
    <t>类全指医药</t>
  </si>
  <si>
    <t>399975.SZ</t>
  </si>
  <si>
    <t>证券公司指数</t>
  </si>
  <si>
    <t>招商中证银行，据说银行类涨势差</t>
  </si>
  <si>
    <t>399006.SZ</t>
  </si>
  <si>
    <t>创业版指</t>
  </si>
  <si>
    <t>20200104 20:08:22</t>
  </si>
  <si>
    <t>399986.CSI</t>
  </si>
  <si>
    <t>中证银行</t>
  </si>
  <si>
    <t>399989.CSI</t>
  </si>
  <si>
    <t>中证医疗</t>
  </si>
  <si>
    <t>000170.SH</t>
  </si>
  <si>
    <t>50AH优选</t>
  </si>
  <si>
    <t>100.HSI</t>
  </si>
  <si>
    <t>恒生指数</t>
  </si>
  <si>
    <t>20200104 20:08:23</t>
  </si>
  <si>
    <t>NDX</t>
  </si>
  <si>
    <t>纳斯达克100</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</si>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</sst>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0"/>
      <name val="宋体"/>
      <charset val="0"/>
      <scheme val="minor"/>
    </font>
    <font>
      <sz val="11"/>
      <color theme="1"/>
      <name val="宋体"/>
      <charset val="0"/>
      <scheme val="minor"/>
    </font>
    <font>
      <u/>
      <sz val="11"/>
      <color rgb="FF0000FF"/>
      <name val="宋体"/>
      <charset val="0"/>
      <scheme val="minor"/>
    </font>
    <font>
      <sz val="11"/>
      <color theme="1"/>
      <name val="宋体"/>
      <charset val="134"/>
      <scheme val="minor"/>
    </font>
    <font>
      <sz val="11"/>
      <color rgb="FF9C0006"/>
      <name val="宋体"/>
      <charset val="0"/>
      <scheme val="minor"/>
    </font>
    <font>
      <b/>
      <sz val="11"/>
      <color rgb="FFFA7D00"/>
      <name val="宋体"/>
      <charset val="0"/>
      <scheme val="minor"/>
    </font>
    <font>
      <b/>
      <sz val="11"/>
      <color rgb="FF3F3F3F"/>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i/>
      <sz val="11"/>
      <color rgb="FF7F7F7F"/>
      <name val="宋体"/>
      <charset val="0"/>
      <scheme val="minor"/>
    </font>
    <font>
      <b/>
      <sz val="11"/>
      <color theme="3"/>
      <name val="宋体"/>
      <charset val="134"/>
      <scheme val="minor"/>
    </font>
    <font>
      <sz val="11"/>
      <color rgb="FF9C6500"/>
      <name val="宋体"/>
      <charset val="0"/>
      <scheme val="minor"/>
    </font>
    <font>
      <b/>
      <sz val="11"/>
      <color rgb="FFFFFFFF"/>
      <name val="宋体"/>
      <charset val="0"/>
      <scheme val="minor"/>
    </font>
    <font>
      <b/>
      <sz val="18"/>
      <color theme="3"/>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6" fillId="0" borderId="0">
      <alignment vertical="center"/>
    </xf>
    <xf numFmtId="0" fontId="4" fillId="22" borderId="0">
      <alignment vertical="center"/>
    </xf>
    <xf numFmtId="0" fontId="14" fillId="27" borderId="3">
      <alignment vertical="center"/>
    </xf>
    <xf numFmtId="44" fontId="6" fillId="0" borderId="0">
      <alignment vertical="center"/>
    </xf>
    <xf numFmtId="41" fontId="6" fillId="0" borderId="0">
      <alignment vertical="center"/>
    </xf>
    <xf numFmtId="0" fontId="4" fillId="28" borderId="0">
      <alignment vertical="center"/>
    </xf>
    <xf numFmtId="0" fontId="7" fillId="16" borderId="0">
      <alignment vertical="center"/>
    </xf>
    <xf numFmtId="43" fontId="6" fillId="0" borderId="0">
      <alignment vertical="center"/>
    </xf>
    <xf numFmtId="0" fontId="3" fillId="15" borderId="0">
      <alignment vertical="center"/>
    </xf>
    <xf numFmtId="0" fontId="5" fillId="0" borderId="0">
      <alignment vertical="center"/>
    </xf>
    <xf numFmtId="0" fontId="6" fillId="0" borderId="0">
      <alignment vertical="center"/>
    </xf>
    <xf numFmtId="0" fontId="10" fillId="0" borderId="0">
      <alignment vertical="center"/>
    </xf>
    <xf numFmtId="0" fontId="6" fillId="14" borderId="2">
      <alignment vertical="center"/>
    </xf>
    <xf numFmtId="0" fontId="3" fillId="31" borderId="0">
      <alignment vertical="center"/>
    </xf>
    <xf numFmtId="0" fontId="19" fillId="0" borderId="0">
      <alignment vertical="center"/>
    </xf>
    <xf numFmtId="0" fontId="13" fillId="0" borderId="0">
      <alignment vertical="center"/>
    </xf>
    <xf numFmtId="0" fontId="22" fillId="0" borderId="0">
      <alignment vertical="center"/>
    </xf>
    <xf numFmtId="0" fontId="18" fillId="0" borderId="0">
      <alignment vertical="center"/>
    </xf>
    <xf numFmtId="0" fontId="16" fillId="0" borderId="5">
      <alignment vertical="center"/>
    </xf>
    <xf numFmtId="0" fontId="12" fillId="0" borderId="5">
      <alignment vertical="center"/>
    </xf>
    <xf numFmtId="0" fontId="3" fillId="10" borderId="0">
      <alignment vertical="center"/>
    </xf>
    <xf numFmtId="0" fontId="19" fillId="0" borderId="9">
      <alignment vertical="center"/>
    </xf>
    <xf numFmtId="0" fontId="3" fillId="33" borderId="0">
      <alignment vertical="center"/>
    </xf>
    <xf numFmtId="0" fontId="9" fillId="18" borderId="4">
      <alignment vertical="center"/>
    </xf>
    <xf numFmtId="0" fontId="8" fillId="18" borderId="3">
      <alignment vertical="center"/>
    </xf>
    <xf numFmtId="0" fontId="21" fillId="36" borderId="8">
      <alignment vertical="center"/>
    </xf>
    <xf numFmtId="0" fontId="4" fillId="26" borderId="0">
      <alignment vertical="center"/>
    </xf>
    <xf numFmtId="0" fontId="3" fillId="30" borderId="0">
      <alignment vertical="center"/>
    </xf>
    <xf numFmtId="0" fontId="15" fillId="0" borderId="6">
      <alignment vertical="center"/>
    </xf>
    <xf numFmtId="0" fontId="17" fillId="0" borderId="7">
      <alignment vertical="center"/>
    </xf>
    <xf numFmtId="0" fontId="11" fillId="25" borderId="0">
      <alignment vertical="center"/>
    </xf>
    <xf numFmtId="0" fontId="20" fillId="35" borderId="0">
      <alignment vertical="center"/>
    </xf>
    <xf numFmtId="0" fontId="4" fillId="9" borderId="0">
      <alignment vertical="center"/>
    </xf>
    <xf numFmtId="0" fontId="3" fillId="21" borderId="0">
      <alignment vertical="center"/>
    </xf>
    <xf numFmtId="0" fontId="4" fillId="13" borderId="0">
      <alignment vertical="center"/>
    </xf>
    <xf numFmtId="0" fontId="4" fillId="8" borderId="0">
      <alignment vertical="center"/>
    </xf>
    <xf numFmtId="0" fontId="4" fillId="12" borderId="0">
      <alignment vertical="center"/>
    </xf>
    <xf numFmtId="0" fontId="4" fillId="32" borderId="0">
      <alignment vertical="center"/>
    </xf>
    <xf numFmtId="0" fontId="3" fillId="29" borderId="0">
      <alignment vertical="center"/>
    </xf>
    <xf numFmtId="0" fontId="3" fillId="24" borderId="0">
      <alignment vertical="center"/>
    </xf>
    <xf numFmtId="0" fontId="4" fillId="11" borderId="0">
      <alignment vertical="center"/>
    </xf>
    <xf numFmtId="0" fontId="4" fillId="37" borderId="0">
      <alignment vertical="center"/>
    </xf>
    <xf numFmtId="0" fontId="3" fillId="7" borderId="0">
      <alignment vertical="center"/>
    </xf>
    <xf numFmtId="0" fontId="4" fillId="20" borderId="0">
      <alignment vertical="center"/>
    </xf>
    <xf numFmtId="0" fontId="3" fillId="19" borderId="0">
      <alignment vertical="center"/>
    </xf>
    <xf numFmtId="0" fontId="3" fillId="17" borderId="0">
      <alignment vertical="center"/>
    </xf>
    <xf numFmtId="0" fontId="4" fillId="34" borderId="0">
      <alignment vertical="center"/>
    </xf>
    <xf numFmtId="0" fontId="3" fillId="23" borderId="0">
      <alignment vertical="center"/>
    </xf>
  </cellStyleXfs>
  <cellXfs count="32">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39"/>
  <sheetViews>
    <sheetView topLeftCell="A16" workbookViewId="0">
      <selection activeCell="B40" sqref="B4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17"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17" customWidth="1"/>
    <col min="16" max="16" width="7.66666666666667" style="3" customWidth="1"/>
    <col min="17" max="17" width="9.11111111111111" style="18" customWidth="1"/>
    <col min="18" max="18" width="7.33333333333333" style="17" customWidth="1"/>
    <col min="19" max="19" width="8.11111111111111" style="3" customWidth="1"/>
    <col min="20" max="20" width="9.11111111111111" style="19" customWidth="1"/>
    <col min="21" max="21" width="7.44444444444444" style="17" customWidth="1"/>
    <col min="22" max="22" width="7.66666666666667" style="3" hidden="1" customWidth="1"/>
    <col min="23" max="23" width="6.77777777777778" style="3" hidden="1" customWidth="1"/>
    <col min="24" max="24" width="6.77777777777778" style="17" customWidth="1"/>
    <col min="25" max="25" width="7.22222222222222" style="3" hidden="1" customWidth="1"/>
    <col min="26" max="26" width="9" style="1" hidden="1" customWidth="1"/>
    <col min="27" max="27" width="7.55555555555556" style="20" customWidth="1"/>
    <col min="28" max="28" width="7.33333333333333" style="3" hidden="1" customWidth="1"/>
    <col min="29" max="29" width="9" style="1" hidden="1" customWidth="1"/>
    <col min="30" max="30" width="9" style="20" customWidth="1"/>
    <col min="31" max="32" width="9" style="1" hidden="1" customWidth="1"/>
    <col min="33" max="33" width="9" style="20" customWidth="1"/>
    <col min="34" max="35" width="9" style="1" hidden="1" customWidth="1"/>
    <col min="36" max="36" width="9" style="20" customWidth="1"/>
    <col min="37" max="38" width="9" style="1" hidden="1" customWidth="1"/>
    <col min="39" max="39" width="9" style="20" customWidth="1"/>
    <col min="40" max="41" width="9" style="1" hidden="1" customWidth="1"/>
    <col min="42" max="42" width="9" style="20" customWidth="1"/>
    <col min="43" max="44" width="9" style="1" hidden="1" customWidth="1"/>
    <col min="45" max="45" width="7.55555555555556" style="20" customWidth="1"/>
    <col min="46" max="47" width="9" style="1" hidden="1" customWidth="1"/>
    <col min="48" max="48" width="7.22222222222222" style="20" customWidth="1"/>
    <col min="49" max="50" width="9" style="1" hidden="1" customWidth="1"/>
    <col min="51" max="51" width="9" style="20" customWidth="1"/>
    <col min="52" max="53" width="9" style="1" hidden="1" customWidth="1"/>
    <col min="54" max="54" width="7.55555555555556" style="20" customWidth="1"/>
    <col min="55" max="56" width="9" style="1" hidden="1" customWidth="1"/>
    <col min="57" max="57" width="7.66666666666667" style="20"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7" t="s">
        <v>14</v>
      </c>
      <c r="P1" s="3" t="s">
        <v>15</v>
      </c>
      <c r="Q1" s="29" t="s">
        <v>16</v>
      </c>
      <c r="R1" s="17"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2" t="s">
        <v>65</v>
      </c>
      <c r="B2" t="s">
        <v>66</v>
      </c>
      <c r="D2" t="s">
        <v>67</v>
      </c>
      <c r="E2" s="21" t="s">
        <v>68</v>
      </c>
      <c r="G2" t="s">
        <v>69</v>
      </c>
      <c r="H2">
        <v>115</v>
      </c>
      <c r="I2" s="3">
        <v>2.2001</v>
      </c>
      <c r="J2" s="27">
        <v>-0.75</v>
      </c>
      <c r="K2" t="s">
        <v>70</v>
      </c>
      <c r="L2" t="s">
        <v>70</v>
      </c>
      <c r="M2"/>
      <c r="N2" s="28" t="s">
        <v>71</v>
      </c>
      <c r="O2" s="27">
        <f t="shared" ref="O2:O13" si="0">(P2-I2)/I2*100</f>
        <v>-21.4990227716922</v>
      </c>
      <c r="P2" s="3">
        <v>1.7271</v>
      </c>
      <c r="Q2" s="18">
        <v>20191021</v>
      </c>
      <c r="R2" s="27">
        <f t="shared" ref="R2:R13" si="1">(S2-I2)/I2*100</f>
        <v>-8.36780146356983</v>
      </c>
      <c r="S2" s="3">
        <v>2.016</v>
      </c>
      <c r="T2" s="18" t="s">
        <v>72</v>
      </c>
      <c r="U2" s="27"/>
      <c r="V2"/>
      <c r="W2" s="28"/>
      <c r="X2" s="27"/>
      <c r="Y2"/>
      <c r="Z2" s="28"/>
      <c r="AA2" s="27"/>
      <c r="AB2"/>
      <c r="AC2" s="28"/>
      <c r="AD2" s="27"/>
      <c r="AE2" s="3"/>
      <c r="AF2" s="28"/>
      <c r="AG2" s="27"/>
      <c r="AH2" s="3"/>
      <c r="AI2" s="28"/>
      <c r="AJ2" s="27"/>
      <c r="AK2" s="3"/>
      <c r="AL2" s="28"/>
      <c r="AM2" s="27"/>
      <c r="AN2" s="3"/>
      <c r="AO2" s="28"/>
      <c r="AP2" s="27"/>
      <c r="AQ2" s="3"/>
      <c r="AR2" s="28"/>
      <c r="AS2" s="27"/>
      <c r="AT2" s="3"/>
      <c r="AU2" s="28"/>
      <c r="AV2" s="27"/>
      <c r="AW2" s="3"/>
      <c r="AX2" s="28"/>
      <c r="AY2" s="27"/>
      <c r="AZ2" s="3"/>
      <c r="BA2" s="28"/>
      <c r="BB2" s="27"/>
      <c r="BC2" s="3"/>
      <c r="BD2" s="28"/>
      <c r="BE2" s="11"/>
      <c r="BF2" s="3"/>
      <c r="BG2" s="28"/>
      <c r="BH2" s="31"/>
      <c r="BI2" s="3"/>
      <c r="BJ2" s="3"/>
      <c r="BK2" s="31"/>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115</v>
      </c>
      <c r="I3" s="3">
        <v>1.2659</v>
      </c>
      <c r="J3" s="27">
        <v>-0.72</v>
      </c>
      <c r="K3" t="s">
        <v>70</v>
      </c>
      <c r="L3" t="s">
        <v>70</v>
      </c>
      <c r="M3"/>
      <c r="N3" s="28" t="s">
        <v>71</v>
      </c>
      <c r="O3" s="27">
        <f t="shared" si="0"/>
        <v>-20.846828343471</v>
      </c>
      <c r="P3" s="3">
        <v>1.002</v>
      </c>
      <c r="Q3" s="19" t="s">
        <v>75</v>
      </c>
      <c r="R3" s="27">
        <f t="shared" si="1"/>
        <v>-9.15554151196778</v>
      </c>
      <c r="S3" s="3">
        <v>1.15</v>
      </c>
      <c r="T3" s="19" t="s">
        <v>76</v>
      </c>
      <c r="U3" s="27"/>
      <c r="V3"/>
      <c r="W3" s="28"/>
      <c r="X3" s="27"/>
      <c r="Y3"/>
      <c r="Z3" s="28"/>
      <c r="AA3" s="27"/>
      <c r="AB3"/>
      <c r="AC3" s="28"/>
      <c r="AD3" s="27"/>
      <c r="AE3" s="3"/>
      <c r="AF3" s="28"/>
      <c r="AG3" s="27"/>
      <c r="AH3" s="3"/>
      <c r="AI3" s="28"/>
      <c r="AJ3" s="27"/>
      <c r="AK3" s="3"/>
      <c r="AL3" s="28"/>
      <c r="AM3" s="27"/>
      <c r="AN3" s="3"/>
      <c r="AO3" s="28"/>
      <c r="AP3" s="27"/>
      <c r="AQ3" s="3"/>
      <c r="AR3" s="28"/>
      <c r="AS3" s="27"/>
      <c r="AT3" s="3"/>
      <c r="AU3" s="28"/>
      <c r="AV3" s="27"/>
      <c r="AW3" s="3"/>
      <c r="AX3" s="28"/>
      <c r="AY3" s="27"/>
      <c r="AZ3" s="3"/>
      <c r="BA3" s="28"/>
      <c r="BB3" s="27"/>
      <c r="BC3" s="3"/>
      <c r="BD3" s="28"/>
      <c r="BE3" s="11"/>
      <c r="BF3" s="3"/>
      <c r="BG3" s="28"/>
      <c r="BH3" s="31"/>
      <c r="BI3" s="3"/>
      <c r="BJ3" s="3"/>
      <c r="BK3" s="31"/>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77</v>
      </c>
      <c r="D4" t="s">
        <v>78</v>
      </c>
      <c r="H4" s="3">
        <v>5</v>
      </c>
      <c r="I4" s="3">
        <v>4.2161</v>
      </c>
      <c r="J4" s="27">
        <v>0.17</v>
      </c>
      <c r="K4" t="s">
        <v>70</v>
      </c>
      <c r="L4" t="s">
        <v>70</v>
      </c>
      <c r="M4"/>
      <c r="N4" s="28" t="s">
        <v>71</v>
      </c>
      <c r="O4" s="27">
        <f t="shared" si="0"/>
        <v>-20.9221792651977</v>
      </c>
      <c r="P4" s="3">
        <v>3.334</v>
      </c>
      <c r="Q4" s="19" t="s">
        <v>79</v>
      </c>
      <c r="R4" s="27">
        <f t="shared" si="1"/>
        <v>-12.2886079552193</v>
      </c>
      <c r="S4" s="3">
        <v>3.698</v>
      </c>
      <c r="T4" s="19" t="s">
        <v>76</v>
      </c>
      <c r="U4" s="27"/>
      <c r="V4"/>
      <c r="W4"/>
      <c r="X4" s="27"/>
      <c r="Y4"/>
      <c r="Z4" s="3"/>
      <c r="AA4" s="27"/>
      <c r="AB4"/>
      <c r="AC4" s="3"/>
      <c r="AD4" s="27"/>
      <c r="AE4" s="3"/>
      <c r="AF4" s="3"/>
      <c r="AG4" s="27"/>
      <c r="AH4" s="3"/>
      <c r="AI4" s="3"/>
      <c r="AJ4" s="27"/>
      <c r="AK4" s="3"/>
      <c r="AL4" s="3"/>
      <c r="AM4" s="27"/>
      <c r="AN4" s="3"/>
      <c r="AO4" s="3"/>
      <c r="AP4" s="27"/>
      <c r="AQ4" s="3"/>
      <c r="AR4" s="3"/>
      <c r="AS4" s="27"/>
      <c r="AT4" s="3"/>
      <c r="AU4" s="3"/>
      <c r="AV4" s="27"/>
      <c r="AW4" s="3"/>
      <c r="AX4" s="3"/>
      <c r="AY4" s="27"/>
      <c r="AZ4" s="3"/>
      <c r="BA4" s="3"/>
      <c r="BB4" s="27"/>
      <c r="BC4" s="3"/>
      <c r="BD4" s="3"/>
      <c r="BE4" s="31"/>
      <c r="BF4" s="3"/>
      <c r="BG4" s="3"/>
      <c r="BH4" s="31"/>
      <c r="BI4" s="3"/>
      <c r="BJ4" s="3"/>
      <c r="BK4" s="31"/>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2" t="s">
        <v>80</v>
      </c>
      <c r="B5" t="s">
        <v>81</v>
      </c>
      <c r="D5" t="s">
        <v>82</v>
      </c>
      <c r="H5" s="3">
        <v>5</v>
      </c>
      <c r="I5" s="3">
        <v>1.5798</v>
      </c>
      <c r="J5" s="27">
        <v>-0.77</v>
      </c>
      <c r="K5" t="s">
        <v>70</v>
      </c>
      <c r="L5" t="s">
        <v>70</v>
      </c>
      <c r="M5"/>
      <c r="N5" s="28" t="s">
        <v>71</v>
      </c>
      <c r="O5" s="27">
        <f t="shared" si="0"/>
        <v>-21.4457526269148</v>
      </c>
      <c r="P5" s="3">
        <v>1.241</v>
      </c>
      <c r="Q5" s="19" t="s">
        <v>75</v>
      </c>
      <c r="R5" s="27">
        <f t="shared" si="1"/>
        <v>-8.98214963919484</v>
      </c>
      <c r="S5" s="3">
        <v>1.4379</v>
      </c>
      <c r="T5" s="19" t="s">
        <v>76</v>
      </c>
      <c r="U5" s="27"/>
      <c r="V5"/>
      <c r="W5"/>
      <c r="X5" s="27"/>
      <c r="Y5"/>
      <c r="Z5" s="3"/>
      <c r="AA5" s="27"/>
      <c r="AB5"/>
      <c r="AC5" s="3"/>
      <c r="AD5" s="27"/>
      <c r="AE5" s="3"/>
      <c r="AF5" s="3"/>
      <c r="AG5" s="27"/>
      <c r="AH5" s="3"/>
      <c r="AI5" s="3"/>
      <c r="AJ5" s="27"/>
      <c r="AK5" s="3"/>
      <c r="AL5" s="3"/>
      <c r="AM5" s="27"/>
      <c r="AN5" s="3"/>
      <c r="AO5" s="3"/>
      <c r="AP5" s="27"/>
      <c r="AQ5" s="3"/>
      <c r="AR5" s="3"/>
      <c r="AS5" s="27"/>
      <c r="AT5" s="3"/>
      <c r="AU5" s="3"/>
      <c r="AV5" s="27"/>
      <c r="AW5" s="3"/>
      <c r="AX5" s="3"/>
      <c r="AY5" s="27"/>
      <c r="AZ5" s="3"/>
      <c r="BA5" s="3"/>
      <c r="BB5" s="27"/>
      <c r="BC5" s="3"/>
      <c r="BD5" s="3"/>
      <c r="BE5" s="31"/>
      <c r="BF5" s="3"/>
      <c r="BG5" s="3"/>
      <c r="BH5" s="31"/>
      <c r="BI5" s="3"/>
      <c r="BJ5" s="3"/>
      <c r="BK5" s="31"/>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83</v>
      </c>
      <c r="D6" t="s">
        <v>84</v>
      </c>
      <c r="E6" t="s">
        <v>85</v>
      </c>
      <c r="H6" s="3">
        <v>115</v>
      </c>
      <c r="I6" s="3">
        <v>2.2498</v>
      </c>
      <c r="J6" s="27">
        <v>-0.06</v>
      </c>
      <c r="K6" t="s">
        <v>70</v>
      </c>
      <c r="L6" t="s">
        <v>70</v>
      </c>
      <c r="M6"/>
      <c r="N6" s="28" t="s">
        <v>71</v>
      </c>
      <c r="O6" s="27">
        <f t="shared" si="0"/>
        <v>-14.0368032714019</v>
      </c>
      <c r="P6" s="3">
        <v>1.934</v>
      </c>
      <c r="Q6" s="19" t="s">
        <v>86</v>
      </c>
      <c r="R6" s="27">
        <f t="shared" si="1"/>
        <v>-4.70264023468752</v>
      </c>
      <c r="S6" s="3">
        <v>2.144</v>
      </c>
      <c r="T6" s="19" t="s">
        <v>76</v>
      </c>
      <c r="U6" s="27"/>
      <c r="V6"/>
      <c r="W6"/>
      <c r="X6" s="27"/>
      <c r="Y6"/>
      <c r="Z6" s="3"/>
      <c r="AA6" s="27"/>
      <c r="AB6"/>
      <c r="AC6" s="3"/>
      <c r="AD6" s="27"/>
      <c r="AE6" s="3"/>
      <c r="AF6" s="3"/>
      <c r="AG6" s="27"/>
      <c r="AH6" s="3"/>
      <c r="AI6" s="3"/>
      <c r="AJ6" s="27"/>
      <c r="AK6" s="3"/>
      <c r="AL6" s="3"/>
      <c r="AM6" s="27"/>
      <c r="AN6" s="3"/>
      <c r="AO6" s="3"/>
      <c r="AP6" s="27"/>
      <c r="AQ6" s="3"/>
      <c r="AR6" s="3"/>
      <c r="AS6" s="11"/>
      <c r="AT6" s="3"/>
      <c r="AU6" s="3"/>
      <c r="AV6" s="11"/>
      <c r="AW6" s="3"/>
      <c r="AX6" s="3"/>
      <c r="AY6" s="31"/>
      <c r="AZ6" s="3"/>
      <c r="BA6" s="3"/>
      <c r="BB6" s="31"/>
      <c r="BC6" s="3"/>
      <c r="BD6" s="3"/>
      <c r="BE6" s="31"/>
      <c r="BF6" s="3"/>
      <c r="BG6" s="3"/>
      <c r="BH6" s="31"/>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2">
        <v>162412</v>
      </c>
      <c r="B7" t="s">
        <v>87</v>
      </c>
      <c r="C7" s="16" t="s">
        <v>88</v>
      </c>
      <c r="D7" t="s">
        <v>89</v>
      </c>
      <c r="E7" s="23" t="s">
        <v>90</v>
      </c>
      <c r="G7" t="s">
        <v>69</v>
      </c>
      <c r="H7" s="3">
        <v>5</v>
      </c>
      <c r="I7" s="3">
        <v>1.098</v>
      </c>
      <c r="J7" s="27">
        <v>-0.52</v>
      </c>
      <c r="K7" t="s">
        <v>70</v>
      </c>
      <c r="L7" t="s">
        <v>70</v>
      </c>
      <c r="M7"/>
      <c r="N7" s="28" t="s">
        <v>71</v>
      </c>
      <c r="O7" s="27">
        <f t="shared" si="0"/>
        <v>-0.79234972677597</v>
      </c>
      <c r="P7" s="3">
        <v>1.0893</v>
      </c>
      <c r="Q7" s="19" t="s">
        <v>91</v>
      </c>
      <c r="R7" s="27">
        <f t="shared" si="1"/>
        <v>11.0564663023679</v>
      </c>
      <c r="S7" s="3">
        <v>1.2194</v>
      </c>
      <c r="T7" s="19" t="s">
        <v>72</v>
      </c>
      <c r="U7" s="27"/>
      <c r="V7"/>
      <c r="W7"/>
      <c r="X7" s="27"/>
      <c r="Y7"/>
      <c r="Z7" s="3"/>
      <c r="AA7" s="27"/>
      <c r="AB7"/>
      <c r="AC7" s="3"/>
      <c r="AD7" s="27"/>
      <c r="AE7" s="3"/>
      <c r="AF7" s="3"/>
      <c r="AG7" s="27"/>
      <c r="AH7" s="3"/>
      <c r="AI7" s="3"/>
      <c r="AJ7" s="27"/>
      <c r="AK7" s="3"/>
      <c r="AL7" s="3"/>
      <c r="AM7" s="27"/>
      <c r="AN7" s="3"/>
      <c r="AO7" s="3"/>
      <c r="AP7" s="27"/>
      <c r="AQ7" s="3"/>
      <c r="AR7" s="3"/>
      <c r="AS7" s="27"/>
      <c r="AT7" s="3"/>
      <c r="AU7" s="3"/>
      <c r="AV7" s="27"/>
      <c r="AW7" s="3"/>
      <c r="AX7" s="3"/>
      <c r="AY7" s="27"/>
      <c r="AZ7" s="3"/>
      <c r="BA7" s="3"/>
      <c r="BB7" s="27"/>
      <c r="BC7" s="3"/>
      <c r="BD7" s="3"/>
      <c r="BE7" s="27"/>
      <c r="BF7" s="3"/>
      <c r="BG7" s="3"/>
      <c r="BH7" s="31"/>
      <c r="BI7" s="3"/>
      <c r="BJ7" s="3"/>
      <c r="BK7" s="31"/>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2" t="s">
        <v>92</v>
      </c>
      <c r="B8" t="s">
        <v>93</v>
      </c>
      <c r="D8" t="s">
        <v>94</v>
      </c>
      <c r="E8" s="3" t="s">
        <v>95</v>
      </c>
      <c r="H8" s="3">
        <v>5</v>
      </c>
      <c r="I8" s="3">
        <v>1.5919</v>
      </c>
      <c r="J8" s="27">
        <v>-0.34</v>
      </c>
      <c r="K8" t="s">
        <v>70</v>
      </c>
      <c r="L8" t="s">
        <v>70</v>
      </c>
      <c r="M8"/>
      <c r="N8" s="28" t="s">
        <v>71</v>
      </c>
      <c r="O8" s="27">
        <f t="shared" si="0"/>
        <v>-2.31170299641938</v>
      </c>
      <c r="P8" s="3">
        <v>1.5551</v>
      </c>
      <c r="Q8" s="19" t="s">
        <v>91</v>
      </c>
      <c r="R8" s="27">
        <f t="shared" si="1"/>
        <v>7.07959042653432</v>
      </c>
      <c r="S8" s="3">
        <v>1.7046</v>
      </c>
      <c r="T8" s="19" t="s">
        <v>76</v>
      </c>
      <c r="U8" s="27"/>
      <c r="V8"/>
      <c r="W8"/>
      <c r="X8" s="27"/>
      <c r="Y8"/>
      <c r="Z8" s="3"/>
      <c r="AA8" s="27"/>
      <c r="AB8"/>
      <c r="AC8" s="3"/>
      <c r="AD8" s="27"/>
      <c r="AE8" s="3"/>
      <c r="AF8" s="3"/>
      <c r="AG8" s="27"/>
      <c r="AH8" s="3"/>
      <c r="AI8" s="3"/>
      <c r="AJ8" s="27"/>
      <c r="AK8" s="3"/>
      <c r="AL8" s="3"/>
      <c r="AM8" s="27"/>
      <c r="AN8" s="3"/>
      <c r="AO8" s="3"/>
      <c r="AP8" s="27"/>
      <c r="AQ8" s="3"/>
      <c r="AR8" s="3"/>
      <c r="AS8" s="27"/>
      <c r="AT8" s="3"/>
      <c r="AU8" s="3"/>
      <c r="AV8" s="27"/>
      <c r="AW8" s="3"/>
      <c r="AX8" s="3"/>
      <c r="AY8" s="27"/>
      <c r="AZ8" s="3"/>
      <c r="BA8" s="3"/>
      <c r="BB8" s="27"/>
      <c r="BC8" s="3"/>
      <c r="BD8" s="3"/>
      <c r="BE8" s="11"/>
      <c r="BF8" s="3"/>
      <c r="BG8" s="3"/>
      <c r="BH8" s="31"/>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3" t="s">
        <v>96</v>
      </c>
      <c r="B9" t="s">
        <v>97</v>
      </c>
      <c r="D9" t="s">
        <v>98</v>
      </c>
      <c r="E9" s="3" t="s">
        <v>99</v>
      </c>
      <c r="H9" s="3">
        <v>4</v>
      </c>
      <c r="I9" s="3">
        <v>1.3056</v>
      </c>
      <c r="J9" s="27">
        <v>0.43</v>
      </c>
      <c r="K9" t="s">
        <v>70</v>
      </c>
      <c r="L9" t="s">
        <v>70</v>
      </c>
      <c r="M9"/>
      <c r="N9" s="28" t="s">
        <v>71</v>
      </c>
      <c r="O9" s="27">
        <f t="shared" si="0"/>
        <v>-10.8455882352941</v>
      </c>
      <c r="P9" s="3">
        <v>1.164</v>
      </c>
      <c r="Q9" s="19" t="s">
        <v>100</v>
      </c>
      <c r="R9" s="27">
        <f t="shared" si="1"/>
        <v>-4.94791666666667</v>
      </c>
      <c r="S9" s="3">
        <v>1.241</v>
      </c>
      <c r="T9" s="19" t="s">
        <v>101</v>
      </c>
      <c r="U9" s="27"/>
      <c r="V9"/>
      <c r="W9"/>
      <c r="X9" s="27"/>
      <c r="Y9"/>
      <c r="Z9" s="3"/>
      <c r="AA9" s="27"/>
      <c r="AB9"/>
      <c r="AC9" s="3"/>
      <c r="AD9" s="27"/>
      <c r="AE9" s="3"/>
      <c r="AF9" s="3"/>
      <c r="AG9" s="27"/>
      <c r="AH9" s="3"/>
      <c r="AI9" s="3"/>
      <c r="AJ9" s="27"/>
      <c r="AK9" s="3"/>
      <c r="AL9" s="3"/>
      <c r="AM9" s="27"/>
      <c r="AN9" s="3"/>
      <c r="AO9" s="3"/>
      <c r="AP9" s="27"/>
      <c r="AQ9" s="3"/>
      <c r="AR9" s="3"/>
      <c r="AS9" s="27"/>
      <c r="AT9" s="3"/>
      <c r="AU9" s="3"/>
      <c r="AV9" s="27"/>
      <c r="AW9" s="3"/>
      <c r="AX9" s="3"/>
      <c r="AY9" s="27"/>
      <c r="AZ9" s="3"/>
      <c r="BA9" s="3"/>
      <c r="BB9" s="31"/>
      <c r="BC9" s="3"/>
      <c r="BD9" s="3"/>
      <c r="BE9" s="31"/>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2" t="s">
        <v>102</v>
      </c>
      <c r="B10" t="s">
        <v>103</v>
      </c>
      <c r="D10" t="s">
        <v>104</v>
      </c>
      <c r="E10" t="s">
        <v>105</v>
      </c>
      <c r="G10" t="s">
        <v>69</v>
      </c>
      <c r="H10" s="3">
        <v>3</v>
      </c>
      <c r="I10" s="3">
        <v>1.6885</v>
      </c>
      <c r="J10" s="27">
        <v>1.44</v>
      </c>
      <c r="K10" t="s">
        <v>70</v>
      </c>
      <c r="L10" t="s">
        <v>70</v>
      </c>
      <c r="M10"/>
      <c r="N10" s="28" t="s">
        <v>71</v>
      </c>
      <c r="O10" s="27">
        <f t="shared" si="0"/>
        <v>-19.6091205211726</v>
      </c>
      <c r="P10" s="3">
        <v>1.3574</v>
      </c>
      <c r="Q10" s="19" t="s">
        <v>106</v>
      </c>
      <c r="R10" s="27">
        <f t="shared" si="1"/>
        <v>-10.9742374888955</v>
      </c>
      <c r="S10" s="3">
        <v>1.5032</v>
      </c>
      <c r="T10" s="19" t="s">
        <v>76</v>
      </c>
      <c r="U10" s="27"/>
      <c r="V10"/>
      <c r="W10"/>
      <c r="X10" s="27"/>
      <c r="Y10"/>
      <c r="Z10" s="3"/>
      <c r="AA10" s="27"/>
      <c r="AB10"/>
      <c r="AC10" s="3"/>
      <c r="AD10" s="27"/>
      <c r="AE10" s="3"/>
      <c r="AF10" s="3"/>
      <c r="AG10" s="27"/>
      <c r="AH10" s="3"/>
      <c r="AI10" s="3"/>
      <c r="AJ10" s="27"/>
      <c r="AK10" s="3"/>
      <c r="AL10" s="3"/>
      <c r="AM10" s="27"/>
      <c r="AN10" s="3"/>
      <c r="AO10" s="3"/>
      <c r="AP10" s="27"/>
      <c r="AQ10" s="3"/>
      <c r="AR10" s="3"/>
      <c r="AS10" s="27"/>
      <c r="AT10" s="3"/>
      <c r="AU10" s="3"/>
      <c r="AV10" s="27"/>
      <c r="AW10" s="3"/>
      <c r="AX10" s="3"/>
      <c r="AY10" s="27"/>
      <c r="AZ10" s="3"/>
      <c r="BA10" s="3"/>
      <c r="BB10" s="31"/>
      <c r="BC10" s="3"/>
      <c r="BD10" s="3"/>
      <c r="BE10" s="31"/>
      <c r="BF10" s="3"/>
      <c r="BG10" s="3"/>
      <c r="BH10" s="31"/>
      <c r="BI10" s="3"/>
      <c r="BJ10" s="3"/>
      <c r="BK10" s="31"/>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2" t="s">
        <v>107</v>
      </c>
      <c r="B11" t="s">
        <v>108</v>
      </c>
      <c r="D11" t="s">
        <v>109</v>
      </c>
      <c r="E11" s="3" t="s">
        <v>110</v>
      </c>
      <c r="H11" s="3">
        <v>3</v>
      </c>
      <c r="I11" s="3">
        <v>1.1289</v>
      </c>
      <c r="J11" s="27">
        <v>0.13</v>
      </c>
      <c r="K11" t="s">
        <v>70</v>
      </c>
      <c r="L11" t="s">
        <v>70</v>
      </c>
      <c r="M11"/>
      <c r="N11" s="28" t="s">
        <v>71</v>
      </c>
      <c r="O11" s="27">
        <f t="shared" si="0"/>
        <v>-11.3827619806892</v>
      </c>
      <c r="P11" s="3">
        <v>1.0004</v>
      </c>
      <c r="Q11" s="19" t="s">
        <v>75</v>
      </c>
      <c r="R11" s="27">
        <f t="shared" si="1"/>
        <v>-3.42811586500133</v>
      </c>
      <c r="S11" s="3">
        <v>1.0902</v>
      </c>
      <c r="T11" s="19" t="s">
        <v>76</v>
      </c>
      <c r="U11" s="27"/>
      <c r="V11"/>
      <c r="W11"/>
      <c r="X11" s="27"/>
      <c r="Y11"/>
      <c r="Z11" s="3"/>
      <c r="AA11" s="27"/>
      <c r="AB11"/>
      <c r="AC11" s="3"/>
      <c r="AD11" s="27"/>
      <c r="AE11" s="3"/>
      <c r="AF11" s="3"/>
      <c r="AG11" s="27"/>
      <c r="AH11" s="3"/>
      <c r="AI11" s="3"/>
      <c r="AJ11" s="27"/>
      <c r="AK11" s="3"/>
      <c r="AL11" s="3"/>
      <c r="AM11" s="31"/>
      <c r="AN11" s="3"/>
      <c r="AO11" s="3"/>
      <c r="AP11" s="31"/>
      <c r="AQ11" s="3"/>
      <c r="AR11" s="3"/>
      <c r="AS11" s="31"/>
      <c r="AT11" s="3"/>
      <c r="AU11" s="3"/>
      <c r="AV11" s="31"/>
      <c r="AW11" s="3"/>
      <c r="AX11" s="3"/>
      <c r="AY11" s="3"/>
      <c r="AZ11" s="3"/>
      <c r="BA11" s="3"/>
      <c r="BB11" s="17"/>
      <c r="BC11" s="3"/>
      <c r="BD11" s="3"/>
      <c r="BE11" s="17"/>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2" t="s">
        <v>111</v>
      </c>
      <c r="B12" t="s">
        <v>112</v>
      </c>
      <c r="D12" t="s">
        <v>113</v>
      </c>
      <c r="E12" s="3" t="s">
        <v>114</v>
      </c>
      <c r="H12" s="3">
        <v>3</v>
      </c>
      <c r="I12" s="3">
        <v>1.5493</v>
      </c>
      <c r="J12" s="27">
        <v>0.34</v>
      </c>
      <c r="K12" t="s">
        <v>70</v>
      </c>
      <c r="L12" t="s">
        <v>70</v>
      </c>
      <c r="M12"/>
      <c r="N12" s="28" t="s">
        <v>71</v>
      </c>
      <c r="O12" s="27">
        <f t="shared" si="0"/>
        <v>-22.6489382301685</v>
      </c>
      <c r="P12" s="3">
        <v>1.1984</v>
      </c>
      <c r="Q12" s="19" t="s">
        <v>100</v>
      </c>
      <c r="R12" s="27">
        <f t="shared" si="1"/>
        <v>-11.7859678564513</v>
      </c>
      <c r="S12" s="3">
        <v>1.3667</v>
      </c>
      <c r="T12" s="19" t="s">
        <v>76</v>
      </c>
      <c r="U12" s="27"/>
      <c r="V12"/>
      <c r="W12"/>
      <c r="X12" s="27"/>
      <c r="Y12"/>
      <c r="Z12" s="3"/>
      <c r="AA12" s="27"/>
      <c r="AB12"/>
      <c r="AC12" s="3"/>
      <c r="AD12" s="27"/>
      <c r="AE12" s="3"/>
      <c r="AF12" s="3"/>
      <c r="AG12" s="27"/>
      <c r="AH12" s="3"/>
      <c r="AI12" s="3"/>
      <c r="AJ12" s="27"/>
      <c r="AK12" s="3"/>
      <c r="AL12" s="3"/>
      <c r="AM12" s="27"/>
      <c r="AN12" s="3"/>
      <c r="AO12" s="3"/>
      <c r="AP12" s="27"/>
      <c r="AQ12" s="3"/>
      <c r="AR12" s="3"/>
      <c r="AS12" s="27"/>
      <c r="AT12" s="3"/>
      <c r="AU12" s="3"/>
      <c r="AV12" s="27"/>
      <c r="AW12" s="3"/>
      <c r="AX12" s="3"/>
      <c r="AY12" s="27"/>
      <c r="AZ12" s="3"/>
      <c r="BA12" s="3"/>
      <c r="BB12" s="27"/>
      <c r="BC12" s="3"/>
      <c r="BD12" s="3"/>
      <c r="BE12" s="11"/>
      <c r="BF12" s="3"/>
      <c r="BG12" s="3"/>
      <c r="BH12" s="31"/>
      <c r="BI12" s="3"/>
      <c r="BJ12" s="3"/>
      <c r="BK12" s="31"/>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3" t="s">
        <v>115</v>
      </c>
      <c r="B13" t="s">
        <v>116</v>
      </c>
      <c r="D13" t="s">
        <v>117</v>
      </c>
      <c r="H13" s="3">
        <v>5</v>
      </c>
      <c r="I13" s="3">
        <v>2.2984</v>
      </c>
      <c r="J13" s="27">
        <v>0.41</v>
      </c>
      <c r="K13" t="s">
        <v>70</v>
      </c>
      <c r="L13" t="s">
        <v>70</v>
      </c>
      <c r="M13"/>
      <c r="N13" s="28" t="s">
        <v>71</v>
      </c>
      <c r="O13" s="27">
        <f t="shared" si="0"/>
        <v>-2.88896623738252</v>
      </c>
      <c r="P13" s="3">
        <v>2.232</v>
      </c>
      <c r="Q13" s="19" t="s">
        <v>91</v>
      </c>
      <c r="R13" s="27">
        <f t="shared" si="1"/>
        <v>5.85624782457361</v>
      </c>
      <c r="S13" s="3">
        <v>2.433</v>
      </c>
      <c r="T13" s="19" t="s">
        <v>72</v>
      </c>
      <c r="U13" s="27"/>
      <c r="V13"/>
      <c r="W13"/>
      <c r="X13" s="27"/>
      <c r="Y13"/>
      <c r="Z13" s="3"/>
      <c r="AA13" s="27"/>
      <c r="AB13"/>
      <c r="AC13" s="3"/>
      <c r="AD13" s="27"/>
      <c r="AE13" s="3"/>
      <c r="AF13" s="3"/>
      <c r="AG13" s="27"/>
      <c r="AH13" s="3"/>
      <c r="AI13" s="3"/>
      <c r="AJ13" s="27"/>
      <c r="AK13" s="3"/>
      <c r="AL13" s="3"/>
      <c r="AM13" s="27"/>
      <c r="AN13" s="3"/>
      <c r="AO13" s="3"/>
      <c r="AP13" s="27"/>
      <c r="AQ13" s="3"/>
      <c r="AR13" s="3"/>
      <c r="AS13" s="31"/>
      <c r="AT13" s="3"/>
      <c r="AU13" s="3"/>
      <c r="AV13" s="31"/>
      <c r="AW13" s="3"/>
      <c r="AX13" s="3"/>
      <c r="AY13" s="3"/>
      <c r="AZ13" s="3"/>
      <c r="BA13" s="3"/>
      <c r="BB13" s="17"/>
      <c r="BC13" s="3"/>
      <c r="BD13" s="3"/>
      <c r="BE13" s="17"/>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118</v>
      </c>
      <c r="D14" t="s">
        <v>119</v>
      </c>
      <c r="E14" s="3" t="s">
        <v>120</v>
      </c>
      <c r="H14" s="3">
        <v>114</v>
      </c>
      <c r="I14" s="3">
        <v>4.8832</v>
      </c>
      <c r="J14" s="27">
        <v>-1.05</v>
      </c>
      <c r="K14" t="s">
        <v>70</v>
      </c>
      <c r="L14" t="s">
        <v>70</v>
      </c>
      <c r="M14"/>
      <c r="N14" s="28" t="s">
        <v>71</v>
      </c>
      <c r="O14" s="27">
        <f>(P14-I14-0.5)/(I14+0.5)*100</f>
        <v>-3.70040124832814</v>
      </c>
      <c r="P14" s="3">
        <v>5.184</v>
      </c>
      <c r="Q14" s="19" t="s">
        <v>91</v>
      </c>
      <c r="R14" s="27">
        <f>(S14-I14-0.5)/(I14+0.5)*100</f>
        <v>3.38274632189031</v>
      </c>
      <c r="S14" s="3">
        <v>5.5653</v>
      </c>
      <c r="T14" s="19" t="s">
        <v>76</v>
      </c>
      <c r="U14" s="27"/>
      <c r="V14"/>
      <c r="W14"/>
      <c r="X14" s="27"/>
      <c r="Y14"/>
      <c r="Z14" s="3"/>
      <c r="AA14" s="27"/>
      <c r="AB14"/>
      <c r="AC14" s="3"/>
      <c r="AD14" s="27"/>
      <c r="AE14" s="3"/>
      <c r="AF14" s="3"/>
      <c r="AG14" s="27"/>
      <c r="AH14" s="3"/>
      <c r="AI14" s="3"/>
      <c r="AJ14" s="27"/>
      <c r="AK14" s="3"/>
      <c r="AL14" s="3"/>
      <c r="AM14" s="27"/>
      <c r="AN14" s="3"/>
      <c r="AO14" s="3"/>
      <c r="AP14" s="27"/>
      <c r="AQ14" s="3"/>
      <c r="AR14" s="3"/>
      <c r="AS14" s="27"/>
      <c r="AT14" s="3"/>
      <c r="AU14" s="3"/>
      <c r="AV14" s="31"/>
      <c r="AW14" s="3"/>
      <c r="AX14" s="3"/>
      <c r="AY14" s="31"/>
      <c r="AZ14" s="3"/>
      <c r="BA14" s="3"/>
      <c r="BB14" s="31"/>
      <c r="BC14" s="3"/>
      <c r="BD14" s="3"/>
      <c r="BE14" s="17"/>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121</v>
      </c>
      <c r="C15" t="s">
        <v>122</v>
      </c>
      <c r="D15" t="s">
        <v>123</v>
      </c>
      <c r="E15" s="25" t="s">
        <v>124</v>
      </c>
      <c r="H15" s="3">
        <v>3</v>
      </c>
      <c r="I15" s="3">
        <v>0.9857</v>
      </c>
      <c r="J15" s="27">
        <v>-1.09</v>
      </c>
      <c r="K15" t="s">
        <v>70</v>
      </c>
      <c r="L15" t="s">
        <v>70</v>
      </c>
      <c r="M15"/>
      <c r="N15" s="28" t="s">
        <v>71</v>
      </c>
      <c r="O15" s="27">
        <f t="shared" ref="O15:O39" si="2">(P15-I15)/I15*100</f>
        <v>-3.55077609820432</v>
      </c>
      <c r="P15" s="3">
        <v>0.9507</v>
      </c>
      <c r="Q15" s="19" t="s">
        <v>91</v>
      </c>
      <c r="R15" s="27">
        <f t="shared" ref="R15:R39" si="3">(S15-I15)/I15*100</f>
        <v>3.31743938317946</v>
      </c>
      <c r="S15" s="3">
        <v>1.0184</v>
      </c>
      <c r="T15" s="19" t="s">
        <v>72</v>
      </c>
      <c r="U15" s="27"/>
      <c r="V15"/>
      <c r="W15"/>
      <c r="X15" s="27"/>
      <c r="Y15"/>
      <c r="Z15" s="3"/>
      <c r="AA15" s="27"/>
      <c r="AB15"/>
      <c r="AC15" s="3"/>
      <c r="AD15" s="27"/>
      <c r="AE15" s="3"/>
      <c r="AF15" s="3"/>
      <c r="AG15" s="31"/>
      <c r="AH15" s="3"/>
      <c r="AI15" s="3"/>
      <c r="AJ15" s="31"/>
      <c r="AK15" s="3"/>
      <c r="AL15" s="3"/>
      <c r="AM15" s="17"/>
      <c r="AN15" s="3"/>
      <c r="AO15" s="3"/>
      <c r="AP15" s="3"/>
      <c r="AQ15" s="3"/>
      <c r="AR15" s="3"/>
      <c r="AS15" s="3"/>
      <c r="AT15" s="3"/>
      <c r="AU15" s="3"/>
      <c r="AV15" s="3"/>
      <c r="AW15" s="3"/>
      <c r="AX15" s="3"/>
      <c r="AY15" s="3"/>
      <c r="AZ15" s="3"/>
      <c r="BA15" s="3"/>
      <c r="BB15" s="17"/>
      <c r="BC15" s="3"/>
      <c r="BD15" s="3"/>
      <c r="BE15" s="17"/>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4" t="s">
        <v>125</v>
      </c>
      <c r="B16" t="s">
        <v>126</v>
      </c>
      <c r="D16" t="s">
        <v>127</v>
      </c>
      <c r="E16" s="21" t="s">
        <v>128</v>
      </c>
      <c r="G16" t="s">
        <v>129</v>
      </c>
      <c r="H16" s="3">
        <v>115</v>
      </c>
      <c r="I16" s="3">
        <v>1.7252</v>
      </c>
      <c r="J16" s="27">
        <v>-0.1</v>
      </c>
      <c r="K16" t="s">
        <v>70</v>
      </c>
      <c r="L16" t="s">
        <v>70</v>
      </c>
      <c r="M16"/>
      <c r="N16" s="28" t="s">
        <v>71</v>
      </c>
      <c r="O16" s="27">
        <f t="shared" si="2"/>
        <v>-1.28680732668676</v>
      </c>
      <c r="P16" s="3">
        <v>1.703</v>
      </c>
      <c r="Q16" s="19" t="s">
        <v>91</v>
      </c>
      <c r="R16" s="27">
        <f t="shared" si="3"/>
        <v>10.7118015302574</v>
      </c>
      <c r="S16" s="3">
        <v>1.91</v>
      </c>
      <c r="T16" s="19" t="s">
        <v>72</v>
      </c>
      <c r="U16" s="27"/>
      <c r="V16"/>
      <c r="W16"/>
      <c r="X16" s="27"/>
      <c r="Y16"/>
      <c r="Z16" s="3"/>
      <c r="AA16" s="27"/>
      <c r="AB16"/>
      <c r="AC16" s="3"/>
      <c r="AD16" s="27"/>
      <c r="AE16" s="3"/>
      <c r="AF16" s="3"/>
      <c r="AG16" s="27"/>
      <c r="AH16" s="3"/>
      <c r="AI16" s="3"/>
      <c r="AJ16" s="27"/>
      <c r="AK16" s="3"/>
      <c r="AL16" s="3"/>
      <c r="AM16" s="27"/>
      <c r="AN16" s="3"/>
      <c r="AO16" s="3"/>
      <c r="AP16" s="27"/>
      <c r="AQ16" s="3"/>
      <c r="AR16" s="3"/>
      <c r="AS16" s="27"/>
      <c r="AT16" s="3"/>
      <c r="AU16" s="3"/>
      <c r="AV16" s="27"/>
      <c r="AW16" s="3"/>
      <c r="AX16" s="3"/>
      <c r="AY16" s="27"/>
      <c r="AZ16" s="3"/>
      <c r="BA16" s="3"/>
      <c r="BB16" s="27"/>
      <c r="BC16" s="3"/>
      <c r="BD16" s="3"/>
      <c r="BE16" s="27"/>
      <c r="BF16" s="3"/>
      <c r="BG16" s="3"/>
      <c r="BH16" s="31"/>
      <c r="BI16" s="3"/>
      <c r="BJ16" s="3"/>
      <c r="BK16" s="31"/>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4" t="s">
        <v>130</v>
      </c>
      <c r="B17" t="s">
        <v>131</v>
      </c>
      <c r="D17" t="s">
        <v>132</v>
      </c>
      <c r="E17" s="3" t="s">
        <v>133</v>
      </c>
      <c r="G17" t="s">
        <v>129</v>
      </c>
      <c r="H17" s="3">
        <v>5</v>
      </c>
      <c r="I17" s="3">
        <v>1.7032</v>
      </c>
      <c r="J17" s="27">
        <v>0.01</v>
      </c>
      <c r="K17" t="s">
        <v>70</v>
      </c>
      <c r="L17" t="s">
        <v>70</v>
      </c>
      <c r="M17"/>
      <c r="N17" s="28" t="s">
        <v>71</v>
      </c>
      <c r="O17" s="27">
        <f t="shared" si="2"/>
        <v>-3.18811648661343</v>
      </c>
      <c r="P17" s="3">
        <v>1.6489</v>
      </c>
      <c r="Q17" s="19" t="s">
        <v>91</v>
      </c>
      <c r="R17" s="27">
        <f t="shared" si="3"/>
        <v>9.68764678252701</v>
      </c>
      <c r="S17" s="3">
        <v>1.8682</v>
      </c>
      <c r="T17" s="19" t="s">
        <v>72</v>
      </c>
      <c r="U17" s="27"/>
      <c r="V17"/>
      <c r="W17"/>
      <c r="X17" s="27"/>
      <c r="Y17"/>
      <c r="Z17" s="3"/>
      <c r="AA17" s="27"/>
      <c r="AB17"/>
      <c r="AC17" s="3"/>
      <c r="AD17" s="27"/>
      <c r="AE17" s="3"/>
      <c r="AF17" s="3"/>
      <c r="AG17" s="27"/>
      <c r="AH17" s="3"/>
      <c r="AI17" s="3"/>
      <c r="AJ17" s="27"/>
      <c r="AK17" s="3"/>
      <c r="AL17" s="3"/>
      <c r="AM17" s="27"/>
      <c r="AN17" s="3"/>
      <c r="AO17" s="3"/>
      <c r="AP17" s="27"/>
      <c r="AQ17" s="3"/>
      <c r="AR17" s="3"/>
      <c r="AS17" s="27"/>
      <c r="AT17" s="3"/>
      <c r="AU17" s="3"/>
      <c r="AV17" s="27"/>
      <c r="AW17" s="3"/>
      <c r="AX17" s="3"/>
      <c r="AY17" s="27"/>
      <c r="AZ17" s="3"/>
      <c r="BA17" s="3"/>
      <c r="BB17" s="27"/>
      <c r="BC17" s="3"/>
      <c r="BD17" s="3"/>
      <c r="BE17" s="27"/>
      <c r="BF17" s="3"/>
      <c r="BG17" s="3"/>
      <c r="BH17" s="31"/>
      <c r="BI17" s="3"/>
      <c r="BJ17" s="3"/>
      <c r="BK17" s="31"/>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3" t="s">
        <v>134</v>
      </c>
      <c r="B18" t="s">
        <v>135</v>
      </c>
      <c r="D18" t="s">
        <v>136</v>
      </c>
      <c r="E18" s="21" t="s">
        <v>137</v>
      </c>
      <c r="G18" t="s">
        <v>69</v>
      </c>
      <c r="H18" s="3">
        <v>5</v>
      </c>
      <c r="I18" s="3">
        <v>1.5572</v>
      </c>
      <c r="J18" s="27">
        <v>-0.86</v>
      </c>
      <c r="K18" t="s">
        <v>70</v>
      </c>
      <c r="L18" t="s">
        <v>70</v>
      </c>
      <c r="M18"/>
      <c r="N18" s="28" t="s">
        <v>71</v>
      </c>
      <c r="O18" s="27">
        <f t="shared" si="2"/>
        <v>-2.06781402517339</v>
      </c>
      <c r="P18" s="3">
        <v>1.525</v>
      </c>
      <c r="Q18" s="19" t="s">
        <v>91</v>
      </c>
      <c r="R18" s="27">
        <f t="shared" si="3"/>
        <v>9.59414333418957</v>
      </c>
      <c r="S18" s="3">
        <v>1.7066</v>
      </c>
      <c r="T18" s="19" t="s">
        <v>72</v>
      </c>
      <c r="U18" s="27"/>
      <c r="V18"/>
      <c r="W18"/>
      <c r="X18" s="27"/>
      <c r="Y18"/>
      <c r="Z18" s="3"/>
      <c r="AA18" s="27"/>
      <c r="AB18"/>
      <c r="AC18" s="3"/>
      <c r="AD18" s="27"/>
      <c r="AE18" s="3"/>
      <c r="AF18" s="3"/>
      <c r="AG18" s="27"/>
      <c r="AH18" s="3"/>
      <c r="AI18" s="3"/>
      <c r="AJ18" s="27"/>
      <c r="AK18" s="3"/>
      <c r="AL18" s="3"/>
      <c r="AM18" s="27"/>
      <c r="AN18" s="3"/>
      <c r="AO18" s="3"/>
      <c r="AP18" s="27"/>
      <c r="AQ18" s="3"/>
      <c r="AR18" s="3"/>
      <c r="AS18" s="27"/>
      <c r="AT18" s="3"/>
      <c r="AU18" s="3"/>
      <c r="AV18" s="27"/>
      <c r="AW18" s="3"/>
      <c r="AX18" s="3"/>
      <c r="AY18" s="27"/>
      <c r="AZ18" s="3"/>
      <c r="BA18" s="3"/>
      <c r="BB18" s="27"/>
      <c r="BC18" s="3"/>
      <c r="BD18" s="3"/>
      <c r="BE18" s="11"/>
      <c r="BF18" s="3"/>
      <c r="BG18" s="3"/>
      <c r="BH18" s="31"/>
      <c r="BI18" s="3"/>
      <c r="BJ18" s="3"/>
      <c r="BK18" s="31"/>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138</v>
      </c>
      <c r="D19" t="s">
        <v>139</v>
      </c>
      <c r="E19" s="3" t="s">
        <v>140</v>
      </c>
      <c r="H19" s="3">
        <v>2</v>
      </c>
      <c r="I19">
        <v>1.1457</v>
      </c>
      <c r="J19" s="11">
        <v>0.24</v>
      </c>
      <c r="K19" t="s">
        <v>70</v>
      </c>
      <c r="L19" t="s">
        <v>70</v>
      </c>
      <c r="M19"/>
      <c r="N19" t="s">
        <v>71</v>
      </c>
      <c r="O19" s="27">
        <f t="shared" si="2"/>
        <v>-2.19952867242733</v>
      </c>
      <c r="P19">
        <v>1.1205</v>
      </c>
      <c r="Q19" s="30" t="s">
        <v>141</v>
      </c>
      <c r="R19" s="27">
        <f t="shared" si="3"/>
        <v>1.24814523871869</v>
      </c>
      <c r="S19">
        <v>1.16</v>
      </c>
      <c r="T19" s="30" t="s">
        <v>142</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5" t="s">
        <v>143</v>
      </c>
      <c r="B20" t="s">
        <v>144</v>
      </c>
      <c r="D20" t="s">
        <v>145</v>
      </c>
      <c r="E20" s="3" t="s">
        <v>146</v>
      </c>
      <c r="H20" s="3">
        <v>3</v>
      </c>
      <c r="I20">
        <v>2.096</v>
      </c>
      <c r="J20" s="11">
        <v>1.16</v>
      </c>
      <c r="K20" t="s">
        <v>70</v>
      </c>
      <c r="L20" t="s">
        <v>70</v>
      </c>
      <c r="M20"/>
      <c r="N20" t="s">
        <v>71</v>
      </c>
      <c r="O20" s="27">
        <f t="shared" si="2"/>
        <v>-15.4103053435115</v>
      </c>
      <c r="P20">
        <v>1.773</v>
      </c>
      <c r="Q20" s="30" t="s">
        <v>147</v>
      </c>
      <c r="R20" s="27">
        <f t="shared" si="3"/>
        <v>-10.0190839694657</v>
      </c>
      <c r="S20">
        <v>1.886</v>
      </c>
      <c r="T20" s="30" t="s">
        <v>76</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6" t="s">
        <v>148</v>
      </c>
      <c r="B21" t="s">
        <v>149</v>
      </c>
      <c r="D21" t="s">
        <v>150</v>
      </c>
      <c r="H21" s="3">
        <v>104</v>
      </c>
      <c r="I21">
        <v>1.0382</v>
      </c>
      <c r="J21" s="11">
        <v>-0.12</v>
      </c>
      <c r="K21" t="s">
        <v>70</v>
      </c>
      <c r="L21" t="s">
        <v>70</v>
      </c>
      <c r="M21"/>
      <c r="N21" t="s">
        <v>71</v>
      </c>
      <c r="O21" s="27">
        <f t="shared" si="2"/>
        <v>-14.0242727798112</v>
      </c>
      <c r="P21">
        <v>0.8926</v>
      </c>
      <c r="Q21" s="30" t="s">
        <v>151</v>
      </c>
      <c r="R21" s="27">
        <f t="shared" si="3"/>
        <v>-2.24426892698903</v>
      </c>
      <c r="S21">
        <v>1.0149</v>
      </c>
      <c r="T21" s="30" t="s">
        <v>152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5" t="s">
        <v>153</v>
      </c>
      <c r="B22" s="3" t="s">
        <v>154</v>
      </c>
      <c r="C22" s="3" t="s">
        <v>155</v>
      </c>
      <c r="D22" t="s">
        <v>156</v>
      </c>
      <c r="H22" s="3">
        <v>113</v>
      </c>
      <c r="I22">
        <v>2.7235</v>
      </c>
      <c r="J22" s="11">
        <v>-0.75</v>
      </c>
      <c r="K22" t="s">
        <v>70</v>
      </c>
      <c r="L22" t="s">
        <v>70</v>
      </c>
      <c r="M22"/>
      <c r="N22" t="s">
        <v>157</v>
      </c>
      <c r="O22" s="27">
        <f t="shared" si="2"/>
        <v>-11.6210758215531</v>
      </c>
      <c r="P22" s="3">
        <v>2.407</v>
      </c>
      <c r="Q22" s="18" t="s">
        <v>100</v>
      </c>
      <c r="R22" s="27">
        <f t="shared" si="3"/>
        <v>-2.95575546172206</v>
      </c>
      <c r="S22" s="3">
        <v>2.643</v>
      </c>
      <c r="T22" s="19" t="s">
        <v>158</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159</v>
      </c>
      <c r="D23" t="s">
        <v>160</v>
      </c>
      <c r="H23" s="3">
        <v>104</v>
      </c>
      <c r="I23">
        <v>1.1157</v>
      </c>
      <c r="J23" s="11">
        <v>-0.19</v>
      </c>
      <c r="K23" t="s">
        <v>70</v>
      </c>
      <c r="L23" t="s">
        <v>70</v>
      </c>
      <c r="M23"/>
      <c r="N23" t="s">
        <v>71</v>
      </c>
      <c r="O23" s="27">
        <f t="shared" si="2"/>
        <v>-15.676257058349</v>
      </c>
      <c r="P23" s="3">
        <v>0.9408</v>
      </c>
      <c r="Q23" s="18" t="s">
        <v>161</v>
      </c>
      <c r="R23" s="27">
        <f t="shared" si="3"/>
        <v>-1.59541095276506</v>
      </c>
      <c r="S23" s="3">
        <v>1.0979</v>
      </c>
      <c r="T23" s="19" t="s">
        <v>162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163</v>
      </c>
      <c r="B24" t="s">
        <v>164</v>
      </c>
      <c r="D24" t="s">
        <v>165</v>
      </c>
      <c r="H24">
        <v>0</v>
      </c>
      <c r="I24">
        <v>1.642</v>
      </c>
      <c r="J24" s="11">
        <v>0</v>
      </c>
      <c r="K24" t="s">
        <v>70</v>
      </c>
      <c r="L24" t="s">
        <v>70</v>
      </c>
      <c r="M24"/>
      <c r="N24" t="s">
        <v>71</v>
      </c>
      <c r="O24">
        <f t="shared" si="2"/>
        <v>-3.71498172959805</v>
      </c>
      <c r="P24">
        <v>1.581</v>
      </c>
      <c r="Q24" t="s">
        <v>166</v>
      </c>
      <c r="R24">
        <f t="shared" si="3"/>
        <v>1.70523751522534</v>
      </c>
      <c r="S24">
        <v>1.67</v>
      </c>
      <c r="T24" t="s">
        <v>167</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168</v>
      </c>
      <c r="B25" t="s">
        <v>169</v>
      </c>
      <c r="D25" t="s">
        <v>170</v>
      </c>
      <c r="H25">
        <v>0</v>
      </c>
      <c r="I25">
        <v>1.858</v>
      </c>
      <c r="J25" s="11">
        <v>-1.3</v>
      </c>
      <c r="K25" t="s">
        <v>70</v>
      </c>
      <c r="L25" t="s">
        <v>70</v>
      </c>
      <c r="M25"/>
      <c r="N25" t="s">
        <v>71</v>
      </c>
      <c r="O25">
        <f t="shared" si="2"/>
        <v>-1.45855758880517</v>
      </c>
      <c r="P25">
        <v>1.8309</v>
      </c>
      <c r="Q25" t="s">
        <v>171</v>
      </c>
      <c r="R25">
        <f t="shared" si="3"/>
        <v>1.69537136706135</v>
      </c>
      <c r="S25">
        <v>1.8895</v>
      </c>
      <c r="T25" t="s">
        <v>167</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172</v>
      </c>
      <c r="B26" t="s">
        <v>173</v>
      </c>
      <c r="D26" t="s">
        <v>174</v>
      </c>
      <c r="H26">
        <v>0</v>
      </c>
      <c r="I26">
        <v>2.3947</v>
      </c>
      <c r="J26" s="11">
        <v>0.49</v>
      </c>
      <c r="K26" t="s">
        <v>70</v>
      </c>
      <c r="L26" t="s">
        <v>70</v>
      </c>
      <c r="M26"/>
      <c r="N26" t="s">
        <v>71</v>
      </c>
      <c r="O26">
        <f t="shared" si="2"/>
        <v>-6.87768822817054</v>
      </c>
      <c r="P26">
        <v>2.23</v>
      </c>
      <c r="Q26" t="s">
        <v>171</v>
      </c>
      <c r="R26">
        <f t="shared" si="3"/>
        <v>-1.61606881864116</v>
      </c>
      <c r="S26">
        <v>2.356</v>
      </c>
      <c r="T26" t="s">
        <v>175</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176</v>
      </c>
      <c r="B27" t="s">
        <v>177</v>
      </c>
      <c r="D27" t="s">
        <v>178</v>
      </c>
      <c r="H27">
        <v>0</v>
      </c>
      <c r="I27">
        <v>1.2233</v>
      </c>
      <c r="J27" s="11">
        <v>0.49</v>
      </c>
      <c r="K27" t="s">
        <v>70</v>
      </c>
      <c r="L27" t="s">
        <v>70</v>
      </c>
      <c r="M27"/>
      <c r="N27" t="s">
        <v>71</v>
      </c>
      <c r="O27">
        <f t="shared" si="2"/>
        <v>-9.37627728275975</v>
      </c>
      <c r="P27">
        <v>1.1086</v>
      </c>
      <c r="Q27" t="s">
        <v>179</v>
      </c>
      <c r="R27">
        <f t="shared" si="3"/>
        <v>-3.32706613259216</v>
      </c>
      <c r="S27">
        <v>1.1826</v>
      </c>
      <c r="T27" t="s">
        <v>167</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180</v>
      </c>
      <c r="B28" t="s">
        <v>181</v>
      </c>
      <c r="D28" t="s">
        <v>182</v>
      </c>
      <c r="H28">
        <v>0</v>
      </c>
      <c r="I28">
        <v>1.2255</v>
      </c>
      <c r="J28" s="11">
        <v>-0.22</v>
      </c>
      <c r="K28" t="s">
        <v>70</v>
      </c>
      <c r="L28" t="s">
        <v>70</v>
      </c>
      <c r="M28"/>
      <c r="N28" t="s">
        <v>71</v>
      </c>
      <c r="O28">
        <f t="shared" si="2"/>
        <v>-14.5246838025296</v>
      </c>
      <c r="P28">
        <v>1.0475</v>
      </c>
      <c r="Q28" t="s">
        <v>166</v>
      </c>
      <c r="R28">
        <f t="shared" si="3"/>
        <v>-8.24969400244798</v>
      </c>
      <c r="S28">
        <v>1.1244</v>
      </c>
      <c r="T28" t="s">
        <v>175</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183</v>
      </c>
      <c r="B29" t="s">
        <v>184</v>
      </c>
      <c r="D29" t="s">
        <v>185</v>
      </c>
      <c r="H29">
        <v>0</v>
      </c>
      <c r="I29">
        <v>1.2311</v>
      </c>
      <c r="J29" s="11">
        <v>1</v>
      </c>
      <c r="K29" t="s">
        <v>70</v>
      </c>
      <c r="L29" t="s">
        <v>70</v>
      </c>
      <c r="M29"/>
      <c r="N29" t="s">
        <v>71</v>
      </c>
      <c r="O29" t="e">
        <f t="shared" si="2"/>
        <v>#VALUE!</v>
      </c>
      <c r="P29" t="s">
        <v>70</v>
      </c>
      <c r="Q29" t="s">
        <v>70</v>
      </c>
      <c r="R29" t="e">
        <f t="shared" si="3"/>
        <v>#VALUE!</v>
      </c>
      <c r="S29" t="s">
        <v>70</v>
      </c>
      <c r="T29" t="s">
        <v>70</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110</v>
      </c>
      <c r="I30">
        <v>1.8195</v>
      </c>
      <c r="J30" s="11">
        <v>-0.39</v>
      </c>
      <c r="K30" t="s">
        <v>70</v>
      </c>
      <c r="L30" t="s">
        <v>70</v>
      </c>
      <c r="M30"/>
      <c r="N30" t="s">
        <v>71</v>
      </c>
      <c r="O30">
        <f t="shared" si="2"/>
        <v>-3.58889804891453</v>
      </c>
      <c r="P30">
        <v>1.7542</v>
      </c>
      <c r="Q30" t="s">
        <v>179</v>
      </c>
      <c r="R30">
        <f t="shared" si="3"/>
        <v>-0.214344600164869</v>
      </c>
      <c r="S30">
        <v>1.8156</v>
      </c>
      <c r="T30" t="s">
        <v>167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2.7656</v>
      </c>
      <c r="J31" s="11">
        <v>-0.75</v>
      </c>
      <c r="K31" t="s">
        <v>70</v>
      </c>
      <c r="L31" t="s">
        <v>70</v>
      </c>
      <c r="M31"/>
      <c r="N31" t="s">
        <v>157</v>
      </c>
      <c r="O31" t="e">
        <f t="shared" si="2"/>
        <v>#VALUE!</v>
      </c>
      <c r="P31" t="s">
        <v>70</v>
      </c>
      <c r="Q31" t="s">
        <v>70</v>
      </c>
      <c r="R31" t="e">
        <f t="shared" si="3"/>
        <v>#VALUE!</v>
      </c>
      <c r="S31" t="s">
        <v>70</v>
      </c>
      <c r="T31" t="s">
        <v>70</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110</v>
      </c>
      <c r="I32">
        <v>0.9747</v>
      </c>
      <c r="J32" s="11">
        <v>-0.13</v>
      </c>
      <c r="K32" t="s">
        <v>70</v>
      </c>
      <c r="L32" t="s">
        <v>70</v>
      </c>
      <c r="M32"/>
      <c r="N32" t="s">
        <v>71</v>
      </c>
      <c r="O32">
        <f t="shared" si="2"/>
        <v>-15.9741458910434</v>
      </c>
      <c r="P32">
        <v>0.819</v>
      </c>
      <c r="Q32" t="s">
        <v>195</v>
      </c>
      <c r="R32">
        <f t="shared" si="3"/>
        <v>3.21124448548271</v>
      </c>
      <c r="S32">
        <v>1.006</v>
      </c>
      <c r="T32" t="s">
        <v>175</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2.048</v>
      </c>
      <c r="J33" s="11">
        <v>-1.27</v>
      </c>
      <c r="K33" t="s">
        <v>70</v>
      </c>
      <c r="L33" t="s">
        <v>70</v>
      </c>
      <c r="M33"/>
      <c r="N33" t="s">
        <v>71</v>
      </c>
      <c r="O33" t="e">
        <f t="shared" si="2"/>
        <v>#VALUE!</v>
      </c>
      <c r="P33" t="s">
        <v>70</v>
      </c>
      <c r="Q33" t="s">
        <v>70</v>
      </c>
      <c r="R33" t="e">
        <f t="shared" si="3"/>
        <v>#VALUE!</v>
      </c>
      <c r="S33" t="s">
        <v>70</v>
      </c>
      <c r="T33" t="s">
        <v>70</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20">
      <c r="A34" t="s">
        <v>199</v>
      </c>
      <c r="B34" t="s">
        <v>200</v>
      </c>
      <c r="D34" t="s">
        <v>201</v>
      </c>
      <c r="H34">
        <v>0</v>
      </c>
      <c r="I34">
        <v>1.487</v>
      </c>
      <c r="J34" s="12">
        <v>-0.141024780068497</v>
      </c>
      <c r="K34">
        <v>1</v>
      </c>
      <c r="L34">
        <v>-0.141024780068497</v>
      </c>
      <c r="M34">
        <v>1.487</v>
      </c>
      <c r="N34" t="s">
        <v>202</v>
      </c>
      <c r="O34" t="e">
        <f t="shared" si="2"/>
        <v>#VALUE!</v>
      </c>
      <c r="P34" t="s">
        <v>70</v>
      </c>
      <c r="Q34" t="s">
        <v>70</v>
      </c>
      <c r="R34" t="e">
        <f t="shared" si="3"/>
        <v>#VALUE!</v>
      </c>
      <c r="S34" t="s">
        <v>70</v>
      </c>
      <c r="T34" t="s">
        <v>70</v>
      </c>
    </row>
    <row r="35" spans="1:100">
      <c r="A35" t="s">
        <v>203</v>
      </c>
      <c r="B35" t="s">
        <v>204</v>
      </c>
      <c r="D35" t="s">
        <v>205</v>
      </c>
      <c r="H35">
        <v>0</v>
      </c>
      <c r="I35">
        <v>0.8865</v>
      </c>
      <c r="J35" s="11">
        <v>0.17</v>
      </c>
      <c r="K35" t="s">
        <v>70</v>
      </c>
      <c r="L35" t="s">
        <v>70</v>
      </c>
      <c r="M35"/>
      <c r="N35" t="s">
        <v>71</v>
      </c>
      <c r="O35" t="e">
        <f t="shared" si="2"/>
        <v>#VALUE!</v>
      </c>
      <c r="P35" t="s">
        <v>70</v>
      </c>
      <c r="Q35" t="s">
        <v>70</v>
      </c>
      <c r="R35" t="e">
        <f t="shared" si="3"/>
        <v>#VALUE!</v>
      </c>
      <c r="S35" t="s">
        <v>70</v>
      </c>
      <c r="T35" t="s">
        <v>70</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206</v>
      </c>
      <c r="B36" t="s">
        <v>207</v>
      </c>
      <c r="D36" t="s">
        <v>208</v>
      </c>
      <c r="H36">
        <v>0</v>
      </c>
      <c r="I36">
        <v>1.8497</v>
      </c>
      <c r="J36" s="11">
        <v>-0.74</v>
      </c>
      <c r="K36" t="s">
        <v>70</v>
      </c>
      <c r="L36" t="s">
        <v>70</v>
      </c>
      <c r="M36"/>
      <c r="N36" t="s">
        <v>157</v>
      </c>
      <c r="O36" t="e">
        <f t="shared" si="2"/>
        <v>#VALUE!</v>
      </c>
      <c r="P36" t="s">
        <v>70</v>
      </c>
      <c r="Q36" t="s">
        <v>70</v>
      </c>
      <c r="R36" t="e">
        <f t="shared" si="3"/>
        <v>#VALUE!</v>
      </c>
      <c r="S36" t="s">
        <v>70</v>
      </c>
      <c r="T36" t="s">
        <v>70</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209</v>
      </c>
      <c r="B37" t="s">
        <v>210</v>
      </c>
      <c r="D37" t="s">
        <v>211</v>
      </c>
      <c r="H37">
        <v>110</v>
      </c>
      <c r="I37">
        <v>1.2624</v>
      </c>
      <c r="J37" s="11">
        <v>0.03</v>
      </c>
      <c r="K37" t="s">
        <v>70</v>
      </c>
      <c r="L37" t="s">
        <v>70</v>
      </c>
      <c r="M37"/>
      <c r="N37" t="s">
        <v>71</v>
      </c>
      <c r="O37">
        <f t="shared" si="2"/>
        <v>-12.1514575411914</v>
      </c>
      <c r="P37">
        <v>1.109</v>
      </c>
      <c r="Q37" t="s">
        <v>195</v>
      </c>
      <c r="R37">
        <f t="shared" si="3"/>
        <v>-1.45754119138149</v>
      </c>
      <c r="S37">
        <v>1.244</v>
      </c>
      <c r="T37" t="s">
        <v>167</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20">
      <c r="A38" s="37" t="s">
        <v>212</v>
      </c>
      <c r="B38" t="s">
        <v>213</v>
      </c>
      <c r="D38" t="s">
        <v>214</v>
      </c>
      <c r="H38">
        <v>10</v>
      </c>
      <c r="I38">
        <v>1.4815</v>
      </c>
      <c r="J38" s="12">
        <v>-0.14154758695066</v>
      </c>
      <c r="K38">
        <v>1</v>
      </c>
      <c r="L38">
        <v>-0.14154758695066</v>
      </c>
      <c r="M38">
        <v>1.4815</v>
      </c>
      <c r="N38" t="s">
        <v>202</v>
      </c>
      <c r="O38">
        <f t="shared" si="2"/>
        <v>-3.30070874114073</v>
      </c>
      <c r="P38">
        <v>1.4326</v>
      </c>
      <c r="Q38" t="s">
        <v>215</v>
      </c>
      <c r="R38">
        <f t="shared" si="3"/>
        <v>0.0472494093823775</v>
      </c>
      <c r="S38">
        <v>1.4822</v>
      </c>
      <c r="T38" t="s">
        <v>216</v>
      </c>
    </row>
    <row r="39" spans="1:20">
      <c r="A39">
        <v>968029</v>
      </c>
      <c r="B39" t="s">
        <v>217</v>
      </c>
      <c r="D39" t="s">
        <v>70</v>
      </c>
      <c r="E39" s="3" t="s">
        <v>218</v>
      </c>
      <c r="H39" t="s">
        <v>70</v>
      </c>
      <c r="I39" t="s">
        <v>70</v>
      </c>
      <c r="J39" t="s">
        <v>70</v>
      </c>
      <c r="K39" t="s">
        <v>70</v>
      </c>
      <c r="L39" t="s">
        <v>70</v>
      </c>
      <c r="N39" t="s">
        <v>70</v>
      </c>
      <c r="O39" t="e">
        <f t="shared" si="2"/>
        <v>#VALUE!</v>
      </c>
      <c r="Q39" t="s">
        <v>70</v>
      </c>
      <c r="R39" t="e">
        <f t="shared" si="3"/>
        <v>#VALUE!</v>
      </c>
      <c r="T39" t="s">
        <v>70</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tabSelected="1" workbookViewId="0">
      <selection activeCell="D2" sqref="D2"/>
    </sheetView>
  </sheetViews>
  <sheetFormatPr defaultColWidth="9" defaultRowHeight="14.4"/>
  <cols>
    <col min="1" max="1" width="11.5555555555556" style="3" customWidth="1"/>
    <col min="2" max="2" width="13.3333333333333" style="3" customWidth="1"/>
    <col min="4" max="4" width="6.55555555555556" style="1"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219</v>
      </c>
      <c r="B1" t="s">
        <v>220</v>
      </c>
      <c r="C1" t="s">
        <v>221</v>
      </c>
      <c r="D1" t="s">
        <v>222</v>
      </c>
      <c r="E1" t="s">
        <v>223</v>
      </c>
      <c r="F1" t="s">
        <v>224</v>
      </c>
      <c r="G1" t="s">
        <v>9</v>
      </c>
      <c r="H1" t="s">
        <v>10</v>
      </c>
      <c r="I1" t="s">
        <v>225</v>
      </c>
      <c r="J1" t="s">
        <v>226</v>
      </c>
      <c r="K1" t="s">
        <v>227</v>
      </c>
      <c r="L1" t="s">
        <v>14</v>
      </c>
      <c r="M1" t="s">
        <v>228</v>
      </c>
      <c r="N1" t="s">
        <v>229</v>
      </c>
      <c r="O1" t="s">
        <v>17</v>
      </c>
      <c r="P1" t="s">
        <v>230</v>
      </c>
      <c r="Q1" t="s">
        <v>231</v>
      </c>
      <c r="R1" t="s">
        <v>20</v>
      </c>
      <c r="S1" t="s">
        <v>232</v>
      </c>
      <c r="T1" t="s">
        <v>22</v>
      </c>
      <c r="U1" t="s">
        <v>23</v>
      </c>
      <c r="V1" t="s">
        <v>233</v>
      </c>
      <c r="W1" t="s">
        <v>25</v>
      </c>
      <c r="X1" t="s">
        <v>26</v>
      </c>
      <c r="Y1" t="s">
        <v>234</v>
      </c>
      <c r="Z1" t="s">
        <v>28</v>
      </c>
      <c r="AA1" t="s">
        <v>29</v>
      </c>
      <c r="AB1" t="s">
        <v>235</v>
      </c>
      <c r="AC1" t="s">
        <v>31</v>
      </c>
      <c r="AD1" t="s">
        <v>32</v>
      </c>
      <c r="AE1" t="s">
        <v>236</v>
      </c>
      <c r="AF1" t="s">
        <v>34</v>
      </c>
      <c r="AG1" t="s">
        <v>35</v>
      </c>
      <c r="AH1" t="s">
        <v>237</v>
      </c>
      <c r="AI1" t="s">
        <v>37</v>
      </c>
      <c r="AJ1" t="s">
        <v>38</v>
      </c>
      <c r="AK1" t="s">
        <v>238</v>
      </c>
      <c r="AL1" t="s">
        <v>40</v>
      </c>
      <c r="AM1" t="s">
        <v>41</v>
      </c>
      <c r="AN1" t="s">
        <v>239</v>
      </c>
      <c r="AO1" t="s">
        <v>43</v>
      </c>
      <c r="AP1" t="s">
        <v>44</v>
      </c>
      <c r="AQ1" t="s">
        <v>240</v>
      </c>
      <c r="AR1" t="s">
        <v>46</v>
      </c>
      <c r="AS1" t="s">
        <v>47</v>
      </c>
      <c r="AT1" t="s">
        <v>241</v>
      </c>
      <c r="AU1" t="s">
        <v>49</v>
      </c>
      <c r="AV1" t="s">
        <v>50</v>
      </c>
      <c r="AW1" t="s">
        <v>242</v>
      </c>
      <c r="AX1" t="s">
        <v>52</v>
      </c>
      <c r="AY1" t="s">
        <v>53</v>
      </c>
      <c r="AZ1" t="s">
        <v>243</v>
      </c>
      <c r="BA1" t="s">
        <v>55</v>
      </c>
      <c r="BB1" t="s">
        <v>56</v>
      </c>
      <c r="BC1" t="s">
        <v>244</v>
      </c>
      <c r="BD1" t="s">
        <v>58</v>
      </c>
      <c r="BE1" t="s">
        <v>59</v>
      </c>
      <c r="BF1" t="s">
        <v>245</v>
      </c>
      <c r="BG1" t="s">
        <v>61</v>
      </c>
      <c r="BH1" t="s">
        <v>62</v>
      </c>
      <c r="BI1" t="s">
        <v>246</v>
      </c>
      <c r="BJ1" t="s">
        <v>64</v>
      </c>
    </row>
    <row r="2" ht="15.15" customHeight="1" spans="1:97">
      <c r="A2" t="s">
        <v>247</v>
      </c>
      <c r="B2" t="s">
        <v>248</v>
      </c>
      <c r="C2" t="s">
        <v>249</v>
      </c>
      <c r="D2"/>
      <c r="E2"/>
      <c r="F2" s="12">
        <v>3083.7858</v>
      </c>
      <c r="G2" s="12">
        <v>-0.0457604401092448</v>
      </c>
      <c r="H2">
        <v>1</v>
      </c>
      <c r="I2" s="12">
        <v>-0.0457604401092448</v>
      </c>
      <c r="J2" s="12">
        <v>2.899917084</v>
      </c>
      <c r="K2" t="s">
        <v>250</v>
      </c>
      <c r="L2" s="13">
        <f t="shared" ref="L2:L17" si="0">(M2-F2)/F2*100</f>
        <v>-6.93257618606325</v>
      </c>
      <c r="M2">
        <v>2870</v>
      </c>
      <c r="N2" t="s">
        <v>251</v>
      </c>
      <c r="O2" s="13">
        <f t="shared" ref="O2:O17" si="1">(P2-F2)/F2*100</f>
        <v>5.81149961842356</v>
      </c>
      <c r="P2">
        <v>3263</v>
      </c>
      <c r="Q2" t="s">
        <v>70</v>
      </c>
      <c r="R2" s="17"/>
      <c r="S2" s="3"/>
      <c r="T2" s="3"/>
      <c r="U2" s="17"/>
      <c r="V2" s="3"/>
      <c r="W2" s="3"/>
      <c r="X2" s="17"/>
      <c r="Y2" s="3"/>
      <c r="Z2" s="3"/>
      <c r="AA2" s="17"/>
      <c r="AB2" s="3"/>
      <c r="AC2" s="3"/>
      <c r="AD2" s="17"/>
      <c r="AE2" s="3"/>
      <c r="AF2" s="3"/>
      <c r="AG2" s="17"/>
      <c r="AH2" s="3"/>
      <c r="AI2" s="3"/>
      <c r="AJ2" s="17"/>
      <c r="AK2" s="3"/>
      <c r="AL2" s="3"/>
      <c r="AM2" s="17"/>
      <c r="AN2" s="3"/>
      <c r="AO2" s="3"/>
      <c r="AP2" s="17"/>
      <c r="AQ2" s="3"/>
      <c r="AR2" s="3"/>
      <c r="AS2" s="17"/>
      <c r="AT2" s="3"/>
      <c r="AU2" s="3"/>
      <c r="AV2" s="17"/>
      <c r="AW2" s="3"/>
      <c r="AX2" s="3"/>
      <c r="AY2" s="17"/>
      <c r="AZ2" s="3"/>
      <c r="BA2" s="3"/>
      <c r="BB2" s="17"/>
      <c r="BC2" s="3"/>
      <c r="BD2" s="3"/>
      <c r="BE2" s="17"/>
      <c r="BF2" s="3"/>
      <c r="BG2" s="3"/>
      <c r="BH2" s="17"/>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t="s">
        <v>252</v>
      </c>
      <c r="B3" t="s">
        <v>253</v>
      </c>
      <c r="F3" s="12">
        <v>3078.2793</v>
      </c>
      <c r="G3" s="12">
        <v>-0.406162338561719</v>
      </c>
      <c r="H3">
        <v>1</v>
      </c>
      <c r="I3" s="12">
        <v>-0.406162338561719</v>
      </c>
      <c r="J3" s="12">
        <v>0.723467892</v>
      </c>
      <c r="K3" t="s">
        <v>250</v>
      </c>
      <c r="L3" s="13">
        <f t="shared" si="0"/>
        <v>-10.7618337296424</v>
      </c>
      <c r="M3">
        <v>2747</v>
      </c>
      <c r="N3" t="s">
        <v>70</v>
      </c>
      <c r="O3" s="13">
        <f t="shared" si="1"/>
        <v>-1.1785577741435</v>
      </c>
      <c r="P3">
        <v>3042</v>
      </c>
      <c r="Q3" t="s">
        <v>70</v>
      </c>
      <c r="R3" s="17"/>
      <c r="S3" s="3"/>
      <c r="T3" s="3"/>
      <c r="U3" s="17"/>
      <c r="V3" s="3"/>
      <c r="W3" s="3"/>
      <c r="X3" s="17"/>
      <c r="Y3" s="3"/>
      <c r="Z3" s="3"/>
      <c r="AA3" s="17"/>
      <c r="AB3" s="3"/>
      <c r="AC3" s="3"/>
      <c r="AD3" s="17"/>
      <c r="AE3" s="3"/>
      <c r="AF3" s="3"/>
      <c r="AG3" s="17"/>
      <c r="AH3" s="3"/>
      <c r="AI3" s="3"/>
      <c r="AJ3" s="17"/>
      <c r="AK3" s="3"/>
      <c r="AL3" s="3"/>
      <c r="AM3" s="17"/>
      <c r="AN3" s="3"/>
      <c r="AO3" s="3"/>
      <c r="AP3" s="17"/>
      <c r="AQ3" s="3"/>
      <c r="AR3" s="3"/>
      <c r="AS3" s="17"/>
      <c r="AT3" s="3"/>
      <c r="AU3" s="3"/>
      <c r="AV3" s="17"/>
      <c r="AW3" s="3"/>
      <c r="AX3" s="3"/>
      <c r="AY3" s="17"/>
      <c r="AZ3" s="3"/>
      <c r="BA3" s="3"/>
      <c r="BB3" s="17"/>
      <c r="BC3" s="3"/>
      <c r="BD3" s="3"/>
      <c r="BE3" s="17"/>
      <c r="BF3" s="3"/>
      <c r="BG3" s="3"/>
      <c r="BH3" s="17"/>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254</v>
      </c>
      <c r="B4" t="s">
        <v>255</v>
      </c>
      <c r="F4" s="12">
        <v>4144.9649</v>
      </c>
      <c r="G4" s="12">
        <v>-0.175228276741552</v>
      </c>
      <c r="H4">
        <v>1</v>
      </c>
      <c r="I4" s="12">
        <v>-0.175228276741552</v>
      </c>
      <c r="J4" s="12">
        <v>2.152162883</v>
      </c>
      <c r="K4" t="s">
        <v>250</v>
      </c>
      <c r="L4" s="13">
        <f t="shared" si="0"/>
        <v>-12.3514893937944</v>
      </c>
      <c r="M4">
        <v>3633</v>
      </c>
      <c r="N4" t="s">
        <v>70</v>
      </c>
      <c r="O4" s="13">
        <f t="shared" si="1"/>
        <v>-0.602294605679289</v>
      </c>
      <c r="P4">
        <v>4120</v>
      </c>
      <c r="Q4" t="s">
        <v>70</v>
      </c>
      <c r="R4" s="17"/>
      <c r="S4" s="3"/>
      <c r="T4" s="3"/>
      <c r="U4" s="17"/>
      <c r="V4" s="3"/>
      <c r="W4" s="3"/>
      <c r="X4" s="17"/>
      <c r="Y4" s="3"/>
      <c r="Z4" s="3"/>
      <c r="AA4" s="17"/>
      <c r="AB4" s="3"/>
      <c r="AC4" s="3"/>
      <c r="AD4" s="17"/>
      <c r="AE4" s="3"/>
      <c r="AF4" s="3"/>
      <c r="AG4" s="17"/>
      <c r="AH4" s="3"/>
      <c r="AI4" s="3"/>
      <c r="AJ4" s="17"/>
      <c r="AK4" s="3"/>
      <c r="AL4" s="3"/>
      <c r="AM4" s="17"/>
      <c r="AN4" s="3"/>
      <c r="AO4" s="3"/>
      <c r="AP4" s="17"/>
      <c r="AQ4" s="3"/>
      <c r="AR4" s="3"/>
      <c r="AS4" s="17"/>
      <c r="AT4" s="3"/>
      <c r="AU4" s="3"/>
      <c r="AV4" s="17"/>
      <c r="AW4" s="3"/>
      <c r="AX4" s="3"/>
      <c r="AY4" s="17"/>
      <c r="AZ4" s="3"/>
      <c r="BA4" s="3"/>
      <c r="BB4" s="17"/>
      <c r="BC4" s="3"/>
      <c r="BD4" s="3"/>
      <c r="BE4" s="17"/>
      <c r="BF4" s="3"/>
      <c r="BG4" s="3"/>
      <c r="BH4" s="17"/>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256</v>
      </c>
      <c r="B5" t="s">
        <v>257</v>
      </c>
      <c r="F5" s="12">
        <v>4501.637</v>
      </c>
      <c r="G5" s="12">
        <v>-0.0322001329310477</v>
      </c>
      <c r="H5">
        <v>1</v>
      </c>
      <c r="I5" s="12">
        <v>-0.0322001329310477</v>
      </c>
      <c r="J5" s="12">
        <v>0.342078255</v>
      </c>
      <c r="K5" t="s">
        <v>258</v>
      </c>
      <c r="L5" s="13">
        <f t="shared" si="0"/>
        <v>-9.12194830458342</v>
      </c>
      <c r="M5">
        <v>4091</v>
      </c>
      <c r="N5" t="s">
        <v>70</v>
      </c>
      <c r="O5" s="13">
        <f t="shared" si="1"/>
        <v>12.8478373533895</v>
      </c>
      <c r="P5">
        <v>5080</v>
      </c>
      <c r="Q5" t="s">
        <v>70</v>
      </c>
      <c r="R5" s="17"/>
      <c r="S5" s="3"/>
      <c r="T5" s="3"/>
      <c r="U5" s="17"/>
      <c r="V5" s="3"/>
      <c r="W5" s="3"/>
      <c r="X5" s="17"/>
      <c r="Y5" s="3"/>
      <c r="Z5" s="3"/>
      <c r="AA5" s="17"/>
      <c r="AB5" s="3"/>
      <c r="AC5" s="3"/>
      <c r="AD5" s="17"/>
      <c r="AE5" s="3"/>
      <c r="AF5" s="3"/>
      <c r="AG5" s="17"/>
      <c r="AH5" s="3"/>
      <c r="AI5" s="3"/>
      <c r="AJ5" s="17"/>
      <c r="AK5" s="3"/>
      <c r="AL5" s="3"/>
      <c r="AM5" s="17"/>
      <c r="AN5" s="3"/>
      <c r="AO5" s="3"/>
      <c r="AP5" s="17"/>
      <c r="AQ5" s="3"/>
      <c r="AR5" s="3"/>
      <c r="AS5" s="17"/>
      <c r="AT5" s="3"/>
      <c r="AU5" s="3"/>
      <c r="AV5" s="17"/>
      <c r="AW5" s="3"/>
      <c r="AX5" s="3"/>
      <c r="AY5" s="17"/>
      <c r="AZ5" s="3"/>
      <c r="BA5" s="3"/>
      <c r="BB5" s="17"/>
      <c r="BC5" s="3"/>
      <c r="BD5" s="3"/>
      <c r="BE5" s="17"/>
      <c r="BF5" s="3"/>
      <c r="BG5" s="3"/>
      <c r="BH5" s="17"/>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259</v>
      </c>
      <c r="B6" t="s">
        <v>260</v>
      </c>
      <c r="F6" s="12">
        <v>5380.6372</v>
      </c>
      <c r="G6" s="12">
        <v>0.270207388461445</v>
      </c>
      <c r="H6">
        <v>4</v>
      </c>
      <c r="I6" s="12">
        <v>3.88949212530779</v>
      </c>
      <c r="J6" s="12">
        <v>1.221997255</v>
      </c>
      <c r="K6" t="s">
        <v>261</v>
      </c>
      <c r="L6" s="13">
        <f t="shared" si="0"/>
        <v>-14.5082667904091</v>
      </c>
      <c r="M6">
        <v>4600</v>
      </c>
      <c r="N6" t="s">
        <v>70</v>
      </c>
      <c r="O6" s="13">
        <f t="shared" si="1"/>
        <v>8.72318245132751</v>
      </c>
      <c r="P6">
        <v>5850</v>
      </c>
      <c r="Q6" t="s">
        <v>70</v>
      </c>
      <c r="R6" s="17"/>
      <c r="S6" s="3"/>
      <c r="T6" s="3"/>
      <c r="U6" s="17"/>
      <c r="V6" s="3"/>
      <c r="W6" s="3"/>
      <c r="X6" s="17"/>
      <c r="Y6" s="3"/>
      <c r="Z6" s="3"/>
      <c r="AA6" s="17"/>
      <c r="AB6" s="3"/>
      <c r="AC6" s="3"/>
      <c r="AD6" s="17"/>
      <c r="AE6" s="3"/>
      <c r="AF6" s="3"/>
      <c r="AG6" s="17"/>
      <c r="AH6" s="3"/>
      <c r="AI6" s="3"/>
      <c r="AJ6" s="17"/>
      <c r="AK6" s="3"/>
      <c r="AL6" s="3"/>
      <c r="AM6" s="17"/>
      <c r="AN6" s="3"/>
      <c r="AO6" s="3"/>
      <c r="AP6" s="17"/>
      <c r="AQ6" s="3"/>
      <c r="AR6" s="3"/>
      <c r="AS6" s="17"/>
      <c r="AT6" s="3"/>
      <c r="AU6" s="3"/>
      <c r="AV6" s="17"/>
      <c r="AW6" s="3"/>
      <c r="AX6" s="3"/>
      <c r="AY6" s="17"/>
      <c r="AZ6" s="3"/>
      <c r="BA6" s="3"/>
      <c r="BB6" s="17"/>
      <c r="BC6" s="3"/>
      <c r="BD6" s="3"/>
      <c r="BE6" s="17"/>
      <c r="BF6" s="3"/>
      <c r="BG6" s="3"/>
      <c r="BH6" s="17"/>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262</v>
      </c>
      <c r="B7" t="s">
        <v>263</v>
      </c>
      <c r="F7" s="12">
        <v>9749.194</v>
      </c>
      <c r="G7" s="12">
        <v>-1.17155350380876</v>
      </c>
      <c r="H7">
        <v>1</v>
      </c>
      <c r="I7" s="12">
        <v>-1.17155350380876</v>
      </c>
      <c r="J7" s="12">
        <v>0.45526646</v>
      </c>
      <c r="K7" t="s">
        <v>258</v>
      </c>
      <c r="L7" s="13">
        <f t="shared" si="0"/>
        <v>-36.3742274489563</v>
      </c>
      <c r="M7">
        <v>6203</v>
      </c>
      <c r="N7" t="s">
        <v>70</v>
      </c>
      <c r="O7" s="13">
        <f t="shared" si="1"/>
        <v>-2.84325042665065</v>
      </c>
      <c r="P7">
        <v>9472</v>
      </c>
      <c r="Q7" t="s">
        <v>70</v>
      </c>
      <c r="R7" s="17"/>
      <c r="S7" s="3"/>
      <c r="T7" s="3"/>
      <c r="U7" s="17"/>
      <c r="V7" s="3"/>
      <c r="W7" s="3"/>
      <c r="X7" s="17"/>
      <c r="Y7" s="3"/>
      <c r="Z7" s="3"/>
      <c r="AA7" s="17"/>
      <c r="AB7" s="3"/>
      <c r="AC7" s="3"/>
      <c r="AD7" s="17"/>
      <c r="AE7" s="3"/>
      <c r="AF7" s="3"/>
      <c r="AG7" s="17"/>
      <c r="AH7" s="3"/>
      <c r="AI7" s="3"/>
      <c r="AJ7" s="17"/>
      <c r="AK7" s="3"/>
      <c r="AL7" s="3"/>
      <c r="AM7" s="17"/>
      <c r="AN7" s="3"/>
      <c r="AO7" s="3"/>
      <c r="AP7" s="17"/>
      <c r="AQ7" s="3"/>
      <c r="AR7" s="3"/>
      <c r="AS7" s="17"/>
      <c r="AT7" s="3"/>
      <c r="AU7" s="3"/>
      <c r="AV7" s="17"/>
      <c r="AW7" s="3"/>
      <c r="AX7" s="3"/>
      <c r="AY7" s="17"/>
      <c r="AZ7" s="3"/>
      <c r="BA7" s="3"/>
      <c r="BB7" s="17"/>
      <c r="BC7" s="3"/>
      <c r="BD7" s="3"/>
      <c r="BE7" s="17"/>
      <c r="BF7" s="3"/>
      <c r="BG7" s="3"/>
      <c r="BH7" s="17"/>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264</v>
      </c>
      <c r="B8" t="s">
        <v>265</v>
      </c>
      <c r="F8" s="12">
        <v>16071.9259</v>
      </c>
      <c r="G8" s="12">
        <v>-0.826048407774369</v>
      </c>
      <c r="H8">
        <v>1</v>
      </c>
      <c r="I8" s="12">
        <v>-0.826048407774369</v>
      </c>
      <c r="J8" s="12">
        <v>0.316745542</v>
      </c>
      <c r="K8" t="s">
        <v>261</v>
      </c>
      <c r="L8" s="13">
        <f t="shared" si="0"/>
        <v>-7.85796243622552</v>
      </c>
      <c r="M8">
        <v>14809</v>
      </c>
      <c r="N8">
        <v>20190809</v>
      </c>
      <c r="O8" s="13">
        <f t="shared" si="1"/>
        <v>3.3914672292012</v>
      </c>
      <c r="P8">
        <v>16617</v>
      </c>
      <c r="Q8">
        <v>20191105</v>
      </c>
      <c r="R8" s="17"/>
      <c r="S8" s="3"/>
      <c r="T8" s="3"/>
      <c r="U8" s="17"/>
      <c r="V8" s="3"/>
      <c r="W8" s="3"/>
      <c r="X8" s="17"/>
      <c r="Y8" s="3"/>
      <c r="Z8" s="3"/>
      <c r="AA8" s="17"/>
      <c r="AB8" s="3"/>
      <c r="AC8" s="3"/>
      <c r="AD8" s="17"/>
      <c r="AE8" s="3"/>
      <c r="AF8" s="3"/>
      <c r="AG8" s="17"/>
      <c r="AH8" s="3"/>
      <c r="AI8" s="3"/>
      <c r="AJ8" s="17"/>
      <c r="AK8" s="3"/>
      <c r="AL8" s="3"/>
      <c r="AM8" s="17"/>
      <c r="AN8" s="3"/>
      <c r="AO8" s="3"/>
      <c r="AP8" s="17"/>
      <c r="AQ8" s="3"/>
      <c r="AR8" s="3"/>
      <c r="AS8" s="17"/>
      <c r="AT8" s="3"/>
      <c r="AU8" s="3"/>
      <c r="AV8" s="17"/>
      <c r="AW8" s="3"/>
      <c r="AX8" s="3"/>
      <c r="AY8" s="17"/>
      <c r="AZ8" s="3"/>
      <c r="BA8" s="3"/>
      <c r="BB8" s="17"/>
      <c r="BC8" s="3"/>
      <c r="BD8" s="3"/>
      <c r="BE8" s="17"/>
      <c r="BF8" s="3"/>
      <c r="BG8" s="3"/>
      <c r="BH8" s="17"/>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266</v>
      </c>
      <c r="B9" t="s">
        <v>267</v>
      </c>
      <c r="F9" s="12">
        <v>9985.6603</v>
      </c>
      <c r="G9" s="12">
        <v>-0.260417462607819</v>
      </c>
      <c r="H9">
        <v>1</v>
      </c>
      <c r="I9" s="12">
        <v>-0.260417462607819</v>
      </c>
      <c r="J9" s="12">
        <v>0.41728385</v>
      </c>
      <c r="K9" t="s">
        <v>268</v>
      </c>
      <c r="L9" s="13">
        <f t="shared" si="0"/>
        <v>-14.707693391092</v>
      </c>
      <c r="M9">
        <v>8517</v>
      </c>
      <c r="N9">
        <v>20190806</v>
      </c>
      <c r="O9" s="13">
        <f t="shared" si="1"/>
        <v>3.66865774514681</v>
      </c>
      <c r="P9">
        <v>10352</v>
      </c>
      <c r="Q9">
        <v>20191119</v>
      </c>
      <c r="R9" s="17"/>
      <c r="S9" s="3"/>
      <c r="T9" s="3"/>
      <c r="U9" s="17"/>
      <c r="V9" s="3"/>
      <c r="W9" s="3"/>
      <c r="X9" s="17"/>
      <c r="Y9" s="3"/>
      <c r="Z9" s="3"/>
      <c r="AA9" s="17"/>
      <c r="AB9" s="3"/>
      <c r="AC9" s="3"/>
      <c r="AD9" s="17"/>
      <c r="AE9" s="3"/>
      <c r="AF9" s="3"/>
      <c r="AG9" s="17"/>
      <c r="AH9" s="3"/>
      <c r="AI9" s="3"/>
      <c r="AJ9" s="17"/>
      <c r="AK9" s="3"/>
      <c r="AL9" s="3"/>
      <c r="AM9" s="17"/>
      <c r="AN9" s="3"/>
      <c r="AO9" s="3"/>
      <c r="AP9" s="17"/>
      <c r="AQ9" s="3"/>
      <c r="AR9" s="3"/>
      <c r="AS9" s="17"/>
      <c r="AT9" s="3"/>
      <c r="AU9" s="3"/>
      <c r="AV9" s="17"/>
      <c r="AW9" s="3"/>
      <c r="AX9" s="3"/>
      <c r="AY9" s="17"/>
      <c r="AZ9" s="3"/>
      <c r="BA9" s="3"/>
      <c r="BB9" s="17"/>
      <c r="BC9" s="3"/>
      <c r="BD9" s="3"/>
      <c r="BE9" s="17"/>
      <c r="BF9" s="3"/>
      <c r="BG9" s="3"/>
      <c r="BH9" s="17"/>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s="38" t="s">
        <v>269</v>
      </c>
      <c r="B10" t="s">
        <v>270</v>
      </c>
      <c r="C10" t="s">
        <v>271</v>
      </c>
      <c r="F10" s="12">
        <v>10868.8665</v>
      </c>
      <c r="G10" s="12">
        <v>-0.331378166570571</v>
      </c>
      <c r="H10">
        <v>2</v>
      </c>
      <c r="I10" s="12">
        <v>-0.350099183537399</v>
      </c>
      <c r="J10" s="12">
        <v>0.15633092</v>
      </c>
      <c r="K10" t="s">
        <v>268</v>
      </c>
      <c r="L10" s="13">
        <f t="shared" si="0"/>
        <v>-16.2102138249651</v>
      </c>
      <c r="M10">
        <v>9107</v>
      </c>
      <c r="N10">
        <v>20190806</v>
      </c>
      <c r="O10" s="13">
        <f t="shared" si="1"/>
        <v>6.41404050735189</v>
      </c>
      <c r="P10">
        <v>11566</v>
      </c>
      <c r="Q10">
        <v>20191119</v>
      </c>
      <c r="R10" s="17"/>
      <c r="S10" s="3"/>
      <c r="T10" s="3"/>
      <c r="U10" s="17"/>
      <c r="V10" s="3"/>
      <c r="W10" s="3"/>
      <c r="X10" s="17"/>
      <c r="Y10" s="3"/>
      <c r="Z10" s="3"/>
      <c r="AA10" s="17"/>
      <c r="AB10" s="3"/>
      <c r="AC10" s="3"/>
      <c r="AD10" s="17"/>
      <c r="AE10" s="3"/>
      <c r="AF10" s="3"/>
      <c r="AG10" s="17"/>
      <c r="AH10" s="3"/>
      <c r="AI10" s="3"/>
      <c r="AJ10" s="17"/>
      <c r="AK10" s="3"/>
      <c r="AL10" s="3"/>
      <c r="AM10" s="17"/>
      <c r="AN10" s="3"/>
      <c r="AO10" s="3"/>
      <c r="AP10" s="17"/>
      <c r="AQ10" s="3"/>
      <c r="AR10" s="3"/>
      <c r="AS10" s="17"/>
      <c r="AT10" s="3"/>
      <c r="AU10" s="3"/>
      <c r="AV10" s="17"/>
      <c r="AW10" s="3"/>
      <c r="AX10" s="3"/>
      <c r="AY10" s="17"/>
      <c r="AZ10" s="3"/>
      <c r="BA10" s="3"/>
      <c r="BB10" s="17"/>
      <c r="BC10" s="3"/>
      <c r="BD10" s="3"/>
      <c r="BE10" s="17"/>
      <c r="BF10" s="3"/>
      <c r="BG10" s="3"/>
      <c r="BH10" s="17"/>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s="16" t="s">
        <v>272</v>
      </c>
      <c r="B11" t="s">
        <v>273</v>
      </c>
      <c r="C11" t="s">
        <v>274</v>
      </c>
      <c r="F11" s="12">
        <v>792.174</v>
      </c>
      <c r="G11" s="12">
        <v>-0.126831236289363</v>
      </c>
      <c r="H11">
        <v>1</v>
      </c>
      <c r="I11" s="12">
        <v>-0.126856419260092</v>
      </c>
      <c r="J11" s="12">
        <v>0.390446819</v>
      </c>
      <c r="K11" t="s">
        <v>268</v>
      </c>
      <c r="L11" s="13">
        <f t="shared" si="0"/>
        <v>-14.538977547862</v>
      </c>
      <c r="M11">
        <v>677</v>
      </c>
      <c r="N11">
        <v>20190815</v>
      </c>
      <c r="O11" s="13">
        <f t="shared" si="1"/>
        <v>-0.905609121228414</v>
      </c>
      <c r="P11">
        <v>785</v>
      </c>
      <c r="Q11">
        <v>20190912</v>
      </c>
      <c r="R11" s="17"/>
      <c r="S11" s="3"/>
      <c r="T11" s="3"/>
      <c r="U11" s="17"/>
      <c r="V11" s="3"/>
      <c r="W11" s="3"/>
      <c r="X11" s="17"/>
      <c r="Y11" s="3"/>
      <c r="Z11" s="3"/>
      <c r="AA11" s="17"/>
      <c r="AB11" s="3"/>
      <c r="AC11" s="3"/>
      <c r="AD11" s="17"/>
      <c r="AE11" s="3"/>
      <c r="AF11" s="3"/>
      <c r="AG11" s="17"/>
      <c r="AH11" s="3"/>
      <c r="AI11" s="3"/>
      <c r="AJ11" s="17"/>
      <c r="AK11" s="3"/>
      <c r="AL11" s="3"/>
      <c r="AM11" s="17"/>
      <c r="AN11" s="3"/>
      <c r="AO11" s="3"/>
      <c r="AP11" s="17"/>
      <c r="AQ11" s="3"/>
      <c r="AR11" s="3"/>
      <c r="AS11" s="17"/>
      <c r="AT11" s="3"/>
      <c r="AU11" s="3"/>
      <c r="AV11" s="17"/>
      <c r="AW11" s="3"/>
      <c r="AX11" s="3"/>
      <c r="AY11" s="17"/>
      <c r="AZ11" s="3"/>
      <c r="BA11" s="3"/>
      <c r="BB11" s="17"/>
      <c r="BC11" s="3"/>
      <c r="BD11" s="3"/>
      <c r="BE11" s="17"/>
      <c r="BF11" s="3"/>
      <c r="BG11" s="3"/>
      <c r="BH11" s="17"/>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t="s">
        <v>275</v>
      </c>
      <c r="B12" t="s">
        <v>276</v>
      </c>
      <c r="F12" s="12">
        <v>1836.012</v>
      </c>
      <c r="G12" s="12">
        <v>0.17842118530595</v>
      </c>
      <c r="H12">
        <v>4</v>
      </c>
      <c r="I12" s="12">
        <v>3.87140216085049</v>
      </c>
      <c r="J12" s="12">
        <v>1.391250909</v>
      </c>
      <c r="K12" t="s">
        <v>277</v>
      </c>
      <c r="L12" s="13">
        <f t="shared" si="0"/>
        <v>-22.8763210697969</v>
      </c>
      <c r="M12">
        <v>1416</v>
      </c>
      <c r="N12" t="s">
        <v>70</v>
      </c>
      <c r="O12" s="13">
        <f t="shared" si="1"/>
        <v>-3.70433308714758</v>
      </c>
      <c r="P12">
        <v>1768</v>
      </c>
      <c r="Q12" t="s">
        <v>70</v>
      </c>
      <c r="R12" s="17"/>
      <c r="S12" s="3"/>
      <c r="T12" s="3"/>
      <c r="U12" s="17"/>
      <c r="V12" s="3"/>
      <c r="W12" s="3"/>
      <c r="X12" s="17"/>
      <c r="Y12" s="3"/>
      <c r="Z12" s="3"/>
      <c r="AA12" s="17"/>
      <c r="AB12" s="3"/>
      <c r="AC12" s="3"/>
      <c r="AD12" s="17"/>
      <c r="AE12" s="3"/>
      <c r="AF12" s="3"/>
      <c r="AG12" s="17"/>
      <c r="AH12" s="3"/>
      <c r="AI12" s="3"/>
      <c r="AJ12" s="17"/>
      <c r="AK12" s="3"/>
      <c r="AL12" s="3"/>
      <c r="AM12" s="17"/>
      <c r="AN12" s="3"/>
      <c r="AO12" s="3"/>
      <c r="AP12" s="17"/>
      <c r="AQ12" s="3"/>
      <c r="AR12" s="3"/>
      <c r="AS12" s="17"/>
      <c r="AT12" s="3"/>
      <c r="AU12" s="3"/>
      <c r="AV12" s="17"/>
      <c r="AW12" s="3"/>
      <c r="AX12" s="3"/>
      <c r="AY12" s="17"/>
      <c r="AZ12" s="3"/>
      <c r="BA12" s="3"/>
      <c r="BB12" s="17"/>
      <c r="BC12" s="3"/>
      <c r="BD12" s="3"/>
      <c r="BE12" s="17"/>
      <c r="BF12" s="3"/>
      <c r="BG12" s="3"/>
      <c r="BH12" s="17"/>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t="s">
        <v>278</v>
      </c>
      <c r="B13" t="s">
        <v>279</v>
      </c>
      <c r="F13" s="12">
        <v>6951.823</v>
      </c>
      <c r="G13" s="12">
        <v>0.251905188009566</v>
      </c>
      <c r="H13">
        <v>2</v>
      </c>
      <c r="I13" s="12">
        <v>1.86552587658308</v>
      </c>
      <c r="J13" s="12">
        <v>0.136329929</v>
      </c>
      <c r="K13" t="s">
        <v>277</v>
      </c>
      <c r="L13" s="13">
        <f t="shared" si="0"/>
        <v>-8.7577459897929</v>
      </c>
      <c r="M13">
        <v>6343</v>
      </c>
      <c r="N13">
        <v>20190925</v>
      </c>
      <c r="O13" s="13">
        <f t="shared" si="1"/>
        <v>-0.285148226587477</v>
      </c>
      <c r="P13">
        <v>6932</v>
      </c>
      <c r="Q13">
        <v>20191106</v>
      </c>
      <c r="R13" s="17"/>
      <c r="S13" s="3"/>
      <c r="T13" s="3"/>
      <c r="U13" s="17"/>
      <c r="V13" s="3"/>
      <c r="W13" s="3"/>
      <c r="X13" s="17"/>
      <c r="Y13" s="3"/>
      <c r="Z13" s="3"/>
      <c r="AA13" s="17"/>
      <c r="AB13" s="3"/>
      <c r="AC13" s="3"/>
      <c r="AD13" s="17"/>
      <c r="AE13" s="3"/>
      <c r="AF13" s="3"/>
      <c r="AG13" s="17"/>
      <c r="AH13" s="3"/>
      <c r="AI13" s="3"/>
      <c r="AJ13" s="17"/>
      <c r="AK13" s="3"/>
      <c r="AL13" s="3"/>
      <c r="AM13" s="17"/>
      <c r="AN13" s="3"/>
      <c r="AO13" s="3"/>
      <c r="AP13" s="17"/>
      <c r="AQ13" s="3"/>
      <c r="AR13" s="3"/>
      <c r="AS13" s="17"/>
      <c r="AT13" s="3"/>
      <c r="AU13" s="3"/>
      <c r="AV13" s="17"/>
      <c r="AW13" s="3"/>
      <c r="AX13" s="3"/>
      <c r="AY13" s="17"/>
      <c r="AZ13" s="3"/>
      <c r="BA13" s="3"/>
      <c r="BB13" s="17"/>
      <c r="BC13" s="3"/>
      <c r="BD13" s="3"/>
      <c r="BE13" s="17"/>
      <c r="BF13" s="3"/>
      <c r="BG13" s="3"/>
      <c r="BH13" s="17"/>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s="16" t="s">
        <v>280</v>
      </c>
      <c r="B14" t="s">
        <v>281</v>
      </c>
      <c r="D14"/>
      <c r="F14" s="11">
        <v>9068.611</v>
      </c>
      <c r="G14" s="11">
        <v>-0.554087397944021</v>
      </c>
      <c r="H14">
        <v>1</v>
      </c>
      <c r="I14" s="11">
        <v>-0.554087397944021</v>
      </c>
      <c r="J14" s="11">
        <v>0.088669681</v>
      </c>
      <c r="K14" t="s">
        <v>258</v>
      </c>
      <c r="L14" s="13">
        <f t="shared" si="0"/>
        <v>-1.45128068675568</v>
      </c>
      <c r="M14">
        <v>8937</v>
      </c>
      <c r="N14">
        <v>20191025</v>
      </c>
      <c r="O14" s="13">
        <f t="shared" si="1"/>
        <v>9.14571150973395</v>
      </c>
      <c r="P14">
        <v>9898</v>
      </c>
      <c r="Q14">
        <v>20191119</v>
      </c>
      <c r="R14" s="17"/>
      <c r="S14" s="3"/>
      <c r="T14" s="3"/>
      <c r="U14" s="17"/>
      <c r="V14" s="3"/>
      <c r="W14" s="3"/>
      <c r="X14" s="17"/>
      <c r="Y14" s="3"/>
      <c r="Z14" s="3"/>
      <c r="AA14" s="17"/>
      <c r="AB14" s="3"/>
      <c r="AC14" s="3"/>
      <c r="AD14" s="17"/>
      <c r="AE14" s="3"/>
      <c r="AF14" s="3"/>
      <c r="AG14" s="17"/>
      <c r="AH14" s="3"/>
      <c r="AI14" s="3"/>
      <c r="AJ14" s="17"/>
      <c r="AK14" s="3"/>
      <c r="AL14" s="3"/>
      <c r="AM14" s="17"/>
      <c r="AN14" s="3"/>
      <c r="AO14" s="3"/>
      <c r="AP14" s="17"/>
      <c r="AQ14" s="3"/>
      <c r="AR14" s="3"/>
      <c r="AS14" s="17"/>
      <c r="AT14" s="3"/>
      <c r="AU14" s="3"/>
      <c r="AV14" s="17"/>
      <c r="AW14" s="3"/>
      <c r="AX14" s="3"/>
      <c r="AY14" s="17"/>
      <c r="AZ14" s="3"/>
      <c r="BA14" s="3"/>
      <c r="BB14" s="17"/>
      <c r="BC14" s="3"/>
      <c r="BD14" s="3"/>
      <c r="BE14" s="17"/>
      <c r="BF14" s="3"/>
      <c r="BG14" s="3"/>
      <c r="BH14" s="17"/>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t="s">
        <v>282</v>
      </c>
      <c r="B15" t="s">
        <v>283</v>
      </c>
      <c r="F15" s="12">
        <v>5776.5939</v>
      </c>
      <c r="G15" s="12">
        <v>-0.385677829911278</v>
      </c>
      <c r="H15">
        <v>1</v>
      </c>
      <c r="I15" s="12">
        <v>-0.250722076160319</v>
      </c>
      <c r="J15" s="12">
        <v>0.459662051</v>
      </c>
      <c r="K15" t="s">
        <v>277</v>
      </c>
      <c r="L15" s="13">
        <f t="shared" si="0"/>
        <v>-25.4231806047505</v>
      </c>
      <c r="M15">
        <v>4308</v>
      </c>
      <c r="N15" t="s">
        <v>70</v>
      </c>
      <c r="O15" s="13">
        <f t="shared" si="1"/>
        <v>-2.65890077542061</v>
      </c>
      <c r="P15">
        <v>5623</v>
      </c>
      <c r="Q15" t="s">
        <v>70</v>
      </c>
      <c r="R15" s="17"/>
      <c r="S15" s="3"/>
      <c r="T15" s="3"/>
      <c r="U15" s="17"/>
      <c r="V15" s="3"/>
      <c r="W15" s="3"/>
      <c r="X15" s="17"/>
      <c r="Y15" s="3"/>
      <c r="Z15" s="3"/>
      <c r="AA15" s="17"/>
      <c r="AB15" s="3"/>
      <c r="AC15" s="3"/>
      <c r="AD15" s="17"/>
      <c r="AE15" s="3"/>
      <c r="AF15" s="3"/>
      <c r="AG15" s="17"/>
      <c r="AH15" s="3"/>
      <c r="AI15" s="3"/>
      <c r="AJ15" s="17"/>
      <c r="AK15" s="3"/>
      <c r="AL15" s="3"/>
      <c r="AM15" s="17"/>
      <c r="AN15" s="3"/>
      <c r="AO15" s="3"/>
      <c r="AP15" s="17"/>
      <c r="AQ15" s="3"/>
      <c r="AR15" s="3"/>
      <c r="AS15" s="17"/>
      <c r="AT15" s="3"/>
      <c r="AU15" s="3"/>
      <c r="AV15" s="17"/>
      <c r="AW15" s="3"/>
      <c r="AX15" s="3"/>
      <c r="AY15" s="17"/>
      <c r="AZ15" s="3"/>
      <c r="BA15" s="3"/>
      <c r="BB15" s="17"/>
      <c r="BC15" s="3"/>
      <c r="BD15" s="3"/>
      <c r="BE15" s="17"/>
      <c r="BF15" s="3"/>
      <c r="BG15" s="3"/>
      <c r="BH15" s="17"/>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spans="1:97">
      <c r="A16" t="s">
        <v>284</v>
      </c>
      <c r="B16" t="s">
        <v>285</v>
      </c>
      <c r="F16" s="12">
        <v>28451.5</v>
      </c>
      <c r="G16" s="12">
        <v>-0.32</v>
      </c>
      <c r="H16" t="s">
        <v>70</v>
      </c>
      <c r="I16" s="11" t="s">
        <v>70</v>
      </c>
      <c r="J16" s="11" t="s">
        <v>70</v>
      </c>
      <c r="K16" t="s">
        <v>286</v>
      </c>
      <c r="L16" s="13">
        <f t="shared" si="0"/>
        <v>-11.069715129255</v>
      </c>
      <c r="M16">
        <v>25302</v>
      </c>
      <c r="N16" t="s">
        <v>70</v>
      </c>
      <c r="O16" s="13">
        <f t="shared" si="1"/>
        <v>5.99441154244943</v>
      </c>
      <c r="P16">
        <v>30157</v>
      </c>
      <c r="Q16" t="s">
        <v>70</v>
      </c>
      <c r="R16" s="17"/>
      <c r="S16" s="3"/>
      <c r="T16" s="3"/>
      <c r="U16" s="17"/>
      <c r="V16" s="3"/>
      <c r="W16" s="3"/>
      <c r="X16" s="17"/>
      <c r="Y16" s="3"/>
      <c r="Z16" s="3"/>
      <c r="AA16" s="17"/>
      <c r="AB16" s="3"/>
      <c r="AC16" s="3"/>
      <c r="AD16" s="17"/>
      <c r="AE16" s="3"/>
      <c r="AF16" s="3"/>
      <c r="AG16" s="17"/>
      <c r="AH16" s="3"/>
      <c r="AI16" s="3"/>
      <c r="AJ16" s="17"/>
      <c r="AK16" s="3"/>
      <c r="AL16" s="3"/>
      <c r="AM16" s="17"/>
      <c r="AN16" s="3"/>
      <c r="AO16" s="3"/>
      <c r="AP16" s="17"/>
      <c r="AQ16" s="3"/>
      <c r="AR16" s="3"/>
      <c r="AS16" s="17"/>
      <c r="AT16" s="3"/>
      <c r="AU16" s="3"/>
      <c r="AV16" s="17"/>
      <c r="AW16" s="3"/>
      <c r="AX16" s="3"/>
      <c r="AY16" s="17"/>
      <c r="AZ16" s="3"/>
      <c r="BA16" s="3"/>
      <c r="BB16" s="17"/>
      <c r="BC16" s="3"/>
      <c r="BD16" s="3"/>
      <c r="BE16" s="17"/>
      <c r="BF16" s="3"/>
      <c r="BG16" s="3"/>
      <c r="BH16" s="17"/>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287</v>
      </c>
      <c r="B17" t="s">
        <v>288</v>
      </c>
      <c r="F17" s="12">
        <v>8793.9039</v>
      </c>
      <c r="G17" s="12">
        <v>-0.88</v>
      </c>
      <c r="H17" t="s">
        <v>70</v>
      </c>
      <c r="I17" s="11" t="s">
        <v>70</v>
      </c>
      <c r="J17" s="11" t="s">
        <v>70</v>
      </c>
      <c r="K17" t="s">
        <v>286</v>
      </c>
      <c r="L17" s="13">
        <f t="shared" si="0"/>
        <v>-18.5117317463521</v>
      </c>
      <c r="M17">
        <v>7166</v>
      </c>
      <c r="N17" t="s">
        <v>70</v>
      </c>
      <c r="O17" s="13">
        <f t="shared" si="1"/>
        <v>-8.91417405641651</v>
      </c>
      <c r="P17">
        <v>8010</v>
      </c>
      <c r="Q17" t="s">
        <v>70</v>
      </c>
      <c r="R17" s="17"/>
      <c r="S17" s="3"/>
      <c r="T17" s="3"/>
      <c r="U17" s="17"/>
      <c r="V17" s="3"/>
      <c r="W17" s="3"/>
      <c r="X17" s="17"/>
      <c r="Y17" s="3"/>
      <c r="Z17" s="3"/>
      <c r="AA17" s="17"/>
      <c r="AB17" s="3"/>
      <c r="AC17" s="3"/>
      <c r="AD17" s="17"/>
      <c r="AE17" s="3"/>
      <c r="AF17" s="3"/>
      <c r="AG17" s="17"/>
      <c r="AH17" s="3"/>
      <c r="AI17" s="3"/>
      <c r="AJ17" s="17"/>
      <c r="AK17" s="3"/>
      <c r="AL17" s="3"/>
      <c r="AM17" s="17"/>
      <c r="AN17" s="3"/>
      <c r="AO17" s="3"/>
      <c r="AP17" s="17"/>
      <c r="AQ17" s="3"/>
      <c r="AR17" s="3"/>
      <c r="AS17" s="17"/>
      <c r="AT17" s="3"/>
      <c r="AU17" s="3"/>
      <c r="AV17" s="17"/>
      <c r="AW17" s="3"/>
      <c r="AX17" s="3"/>
      <c r="AY17" s="17"/>
      <c r="AZ17" s="3"/>
      <c r="BA17" s="3"/>
      <c r="BB17" s="17"/>
      <c r="BC17" s="3"/>
      <c r="BD17" s="3"/>
      <c r="BE17" s="17"/>
      <c r="BF17" s="3"/>
      <c r="BG17" s="3"/>
      <c r="BH17" s="17"/>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A7" workbookViewId="0">
      <selection activeCell="A31" sqref="A31"/>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289</v>
      </c>
      <c r="C1" s="10" t="s">
        <v>290</v>
      </c>
      <c r="D1" t="s">
        <v>222</v>
      </c>
      <c r="E1" t="s">
        <v>70</v>
      </c>
      <c r="F1" t="s">
        <v>222</v>
      </c>
      <c r="G1" t="s">
        <v>70</v>
      </c>
      <c r="H1" t="s">
        <v>222</v>
      </c>
      <c r="I1" t="s">
        <v>70</v>
      </c>
      <c r="J1" t="s">
        <v>222</v>
      </c>
      <c r="K1" t="s">
        <v>70</v>
      </c>
      <c r="L1" t="s">
        <v>222</v>
      </c>
      <c r="M1" t="s">
        <v>70</v>
      </c>
      <c r="N1" t="s">
        <v>222</v>
      </c>
      <c r="O1" t="s">
        <v>70</v>
      </c>
      <c r="P1" t="s">
        <v>222</v>
      </c>
      <c r="Q1" t="s">
        <v>70</v>
      </c>
      <c r="R1" t="s">
        <v>222</v>
      </c>
      <c r="S1" t="s">
        <v>70</v>
      </c>
      <c r="T1" t="s">
        <v>222</v>
      </c>
      <c r="U1" t="s">
        <v>70</v>
      </c>
      <c r="V1" t="s">
        <v>222</v>
      </c>
      <c r="W1" t="s">
        <v>70</v>
      </c>
      <c r="X1" t="s">
        <v>222</v>
      </c>
      <c r="Y1" t="s">
        <v>70</v>
      </c>
      <c r="Z1" t="s">
        <v>291</v>
      </c>
      <c r="AA1" t="s">
        <v>70</v>
      </c>
      <c r="AB1" t="s">
        <v>291</v>
      </c>
      <c r="AC1" t="s">
        <v>70</v>
      </c>
      <c r="AD1" t="s">
        <v>291</v>
      </c>
      <c r="AE1" t="s">
        <v>70</v>
      </c>
      <c r="AF1" t="s">
        <v>291</v>
      </c>
      <c r="AG1" t="s">
        <v>70</v>
      </c>
    </row>
    <row r="2" spans="1:33">
      <c r="A2">
        <v>2</v>
      </c>
      <c r="B2" s="10" t="s">
        <v>292</v>
      </c>
      <c r="C2" t="s">
        <v>70</v>
      </c>
      <c r="D2">
        <v>501016</v>
      </c>
      <c r="E2" t="s">
        <v>159</v>
      </c>
      <c r="F2" s="37" t="s">
        <v>148</v>
      </c>
      <c r="G2" t="s">
        <v>149</v>
      </c>
      <c r="H2" s="37" t="s">
        <v>65</v>
      </c>
      <c r="I2" t="s">
        <v>66</v>
      </c>
      <c r="J2" s="37" t="s">
        <v>293</v>
      </c>
      <c r="K2" t="s">
        <v>83</v>
      </c>
      <c r="L2" s="10" t="s">
        <v>294</v>
      </c>
      <c r="M2" t="s">
        <v>73</v>
      </c>
      <c r="N2" s="10" t="s">
        <v>209</v>
      </c>
      <c r="O2" t="s">
        <v>210</v>
      </c>
      <c r="P2" s="10" t="s">
        <v>192</v>
      </c>
      <c r="Q2" t="s">
        <v>193</v>
      </c>
      <c r="R2" s="10" t="s">
        <v>186</v>
      </c>
      <c r="S2" t="s">
        <v>187</v>
      </c>
      <c r="T2">
        <v>110011</v>
      </c>
      <c r="U2" t="s">
        <v>118</v>
      </c>
      <c r="V2" t="s">
        <v>125</v>
      </c>
      <c r="W2" t="s">
        <v>126</v>
      </c>
      <c r="X2" t="s">
        <v>153</v>
      </c>
      <c r="Y2" t="s">
        <v>154</v>
      </c>
      <c r="Z2" s="10" t="s">
        <v>284</v>
      </c>
      <c r="AA2" t="s">
        <v>295</v>
      </c>
      <c r="AB2" s="10" t="s">
        <v>256</v>
      </c>
      <c r="AC2" t="s">
        <v>296</v>
      </c>
      <c r="AD2" s="10" t="s">
        <v>254</v>
      </c>
      <c r="AE2" t="s">
        <v>297</v>
      </c>
      <c r="AF2" s="10" t="s">
        <v>247</v>
      </c>
      <c r="AG2" t="s">
        <v>298</v>
      </c>
    </row>
    <row r="3" spans="1:33">
      <c r="A3">
        <v>3</v>
      </c>
      <c r="B3">
        <v>3000</v>
      </c>
      <c r="C3" t="s">
        <v>70</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2.7235</v>
      </c>
      <c r="Z3">
        <v>19308</v>
      </c>
      <c r="AA3">
        <v>28543.52</v>
      </c>
      <c r="AB3">
        <v>14000</v>
      </c>
      <c r="AC3">
        <v>4503.087</v>
      </c>
      <c r="AD3" t="s">
        <v>70</v>
      </c>
      <c r="AE3" t="s">
        <v>70</v>
      </c>
      <c r="AF3" t="s">
        <v>70</v>
      </c>
      <c r="AG3" t="s">
        <v>70</v>
      </c>
    </row>
    <row r="4" spans="1:33">
      <c r="A4">
        <v>4</v>
      </c>
      <c r="B4" s="11">
        <v>130.459770114943</v>
      </c>
      <c r="C4" s="11">
        <v>4.34865900383142</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130.459770114943</v>
      </c>
      <c r="Y4" s="12">
        <v>4.34865900383142</v>
      </c>
      <c r="Z4" s="12">
        <v>1442.69205765272</v>
      </c>
      <c r="AA4" s="12">
        <v>7.47199118320242</v>
      </c>
      <c r="AB4" s="12">
        <v>1053.2994269341</v>
      </c>
      <c r="AC4" s="12">
        <v>7.52356733524356</v>
      </c>
      <c r="AD4" t="s">
        <v>70</v>
      </c>
      <c r="AE4" t="s">
        <v>70</v>
      </c>
      <c r="AF4" t="s">
        <v>70</v>
      </c>
      <c r="AG4" t="s">
        <v>70</v>
      </c>
    </row>
    <row r="5" spans="1:33">
      <c r="A5">
        <v>5</v>
      </c>
      <c r="B5" s="11">
        <v>-22.5</v>
      </c>
      <c r="C5" s="11">
        <v>-0.75</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-22.5</v>
      </c>
      <c r="Y5" s="12">
        <v>-0.75</v>
      </c>
      <c r="Z5" s="12">
        <v>241.35</v>
      </c>
      <c r="AA5" s="12">
        <v>1.25</v>
      </c>
      <c r="AB5" s="12">
        <v>197.030035634891</v>
      </c>
      <c r="AC5" s="12">
        <v>1.40735739739208</v>
      </c>
      <c r="AD5" t="s">
        <v>70</v>
      </c>
      <c r="AE5" t="s">
        <v>70</v>
      </c>
      <c r="AF5" t="s">
        <v>70</v>
      </c>
      <c r="AG5" t="s">
        <v>70</v>
      </c>
    </row>
    <row r="6" spans="1:33">
      <c r="A6">
        <v>6</v>
      </c>
      <c r="B6">
        <v>20190909</v>
      </c>
      <c r="C6" t="s">
        <v>299</v>
      </c>
      <c r="D6" t="s">
        <v>70</v>
      </c>
      <c r="E6" t="s">
        <v>70</v>
      </c>
      <c r="F6" t="s">
        <v>70</v>
      </c>
      <c r="G6" t="s">
        <v>70</v>
      </c>
      <c r="H6" t="s">
        <v>70</v>
      </c>
      <c r="I6" t="s">
        <v>70</v>
      </c>
      <c r="J6" t="s">
        <v>70</v>
      </c>
      <c r="K6" t="s">
        <v>70</v>
      </c>
      <c r="L6" t="s">
        <v>70</v>
      </c>
      <c r="M6" t="s">
        <v>70</v>
      </c>
      <c r="N6" t="s">
        <v>70</v>
      </c>
      <c r="O6" t="s">
        <v>70</v>
      </c>
      <c r="P6" t="s">
        <v>70</v>
      </c>
      <c r="Q6" t="s">
        <v>70</v>
      </c>
      <c r="R6" t="s">
        <v>70</v>
      </c>
      <c r="S6" t="s">
        <v>70</v>
      </c>
      <c r="T6" t="s">
        <v>70</v>
      </c>
      <c r="U6" t="s">
        <v>70</v>
      </c>
      <c r="V6" t="s">
        <v>70</v>
      </c>
      <c r="W6" t="s">
        <v>70</v>
      </c>
      <c r="X6" t="s">
        <v>70</v>
      </c>
      <c r="Y6" t="s">
        <v>70</v>
      </c>
      <c r="Z6">
        <v>20000</v>
      </c>
      <c r="AA6">
        <v>26681</v>
      </c>
      <c r="AB6">
        <v>20000</v>
      </c>
      <c r="AC6">
        <v>4401</v>
      </c>
      <c r="AD6">
        <v>13040</v>
      </c>
      <c r="AE6">
        <v>3972</v>
      </c>
      <c r="AF6">
        <v>10000</v>
      </c>
      <c r="AG6">
        <v>3024</v>
      </c>
    </row>
    <row r="7" spans="1:33">
      <c r="A7">
        <v>7</v>
      </c>
      <c r="B7" t="s">
        <v>70</v>
      </c>
      <c r="C7" t="s">
        <v>70</v>
      </c>
      <c r="D7" t="s">
        <v>70</v>
      </c>
      <c r="E7" t="s">
        <v>70</v>
      </c>
      <c r="F7" t="s">
        <v>70</v>
      </c>
      <c r="G7" t="s">
        <v>70</v>
      </c>
      <c r="H7" t="s">
        <v>70</v>
      </c>
      <c r="I7" t="s">
        <v>70</v>
      </c>
      <c r="J7" t="s">
        <v>70</v>
      </c>
      <c r="K7" t="s">
        <v>70</v>
      </c>
      <c r="L7" t="s">
        <v>70</v>
      </c>
      <c r="M7" t="s">
        <v>70</v>
      </c>
      <c r="N7" t="s">
        <v>70</v>
      </c>
      <c r="O7" t="s">
        <v>70</v>
      </c>
      <c r="P7" t="s">
        <v>70</v>
      </c>
      <c r="Q7" t="s">
        <v>70</v>
      </c>
      <c r="R7" t="s">
        <v>70</v>
      </c>
      <c r="S7" t="s">
        <v>70</v>
      </c>
      <c r="T7" t="s">
        <v>70</v>
      </c>
      <c r="U7" t="s">
        <v>70</v>
      </c>
      <c r="V7" t="s">
        <v>70</v>
      </c>
      <c r="W7" t="s">
        <v>70</v>
      </c>
      <c r="X7" t="s">
        <v>70</v>
      </c>
      <c r="Y7" t="s">
        <v>70</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299</v>
      </c>
      <c r="D8" t="s">
        <v>70</v>
      </c>
      <c r="E8" t="s">
        <v>70</v>
      </c>
      <c r="F8" t="s">
        <v>70</v>
      </c>
      <c r="G8" t="s">
        <v>70</v>
      </c>
      <c r="H8" t="s">
        <v>70</v>
      </c>
      <c r="I8" t="s">
        <v>70</v>
      </c>
      <c r="J8" t="s">
        <v>70</v>
      </c>
      <c r="K8" t="s">
        <v>70</v>
      </c>
      <c r="L8" t="s">
        <v>70</v>
      </c>
      <c r="M8" t="s">
        <v>70</v>
      </c>
      <c r="N8" t="s">
        <v>70</v>
      </c>
      <c r="O8" t="s">
        <v>70</v>
      </c>
      <c r="P8" t="s">
        <v>70</v>
      </c>
      <c r="Q8" t="s">
        <v>70</v>
      </c>
      <c r="R8" t="s">
        <v>70</v>
      </c>
      <c r="S8" t="s">
        <v>70</v>
      </c>
      <c r="T8" t="s">
        <v>70</v>
      </c>
      <c r="U8" t="s">
        <v>70</v>
      </c>
      <c r="V8" t="s">
        <v>70</v>
      </c>
      <c r="W8" t="s">
        <v>70</v>
      </c>
      <c r="X8" t="s">
        <v>70</v>
      </c>
      <c r="Y8" t="s">
        <v>70</v>
      </c>
      <c r="Z8">
        <v>10000</v>
      </c>
      <c r="AA8">
        <v>25893</v>
      </c>
      <c r="AB8">
        <v>6077</v>
      </c>
      <c r="AC8">
        <v>4225</v>
      </c>
      <c r="AD8" t="s">
        <v>70</v>
      </c>
      <c r="AE8" t="s">
        <v>70</v>
      </c>
      <c r="AF8" t="s">
        <v>70</v>
      </c>
      <c r="AG8" t="s">
        <v>70</v>
      </c>
    </row>
    <row r="9" spans="1:33">
      <c r="A9">
        <v>9</v>
      </c>
      <c r="B9" t="s">
        <v>70</v>
      </c>
      <c r="C9" t="s">
        <v>70</v>
      </c>
      <c r="D9" t="s">
        <v>70</v>
      </c>
      <c r="E9" t="s">
        <v>70</v>
      </c>
      <c r="F9" t="s">
        <v>70</v>
      </c>
      <c r="G9" t="s">
        <v>70</v>
      </c>
      <c r="H9" t="s">
        <v>70</v>
      </c>
      <c r="I9" t="s">
        <v>70</v>
      </c>
      <c r="J9" t="s">
        <v>70</v>
      </c>
      <c r="K9" t="s">
        <v>70</v>
      </c>
      <c r="L9" t="s">
        <v>70</v>
      </c>
      <c r="M9" t="s">
        <v>70</v>
      </c>
      <c r="N9" t="s">
        <v>70</v>
      </c>
      <c r="O9" t="s">
        <v>70</v>
      </c>
      <c r="P9" t="s">
        <v>70</v>
      </c>
      <c r="Q9" t="s">
        <v>70</v>
      </c>
      <c r="R9" t="s">
        <v>70</v>
      </c>
      <c r="S9" t="s">
        <v>70</v>
      </c>
      <c r="T9" t="s">
        <v>70</v>
      </c>
      <c r="U9" t="s">
        <v>70</v>
      </c>
      <c r="V9" t="s">
        <v>70</v>
      </c>
      <c r="W9" t="s">
        <v>70</v>
      </c>
      <c r="X9" t="s">
        <v>70</v>
      </c>
      <c r="Y9" t="s">
        <v>70</v>
      </c>
      <c r="Z9" s="13">
        <v>693.237554551423</v>
      </c>
      <c r="AA9" s="13">
        <v>6.93237554551423</v>
      </c>
      <c r="AB9" s="13">
        <v>64.7254437869823</v>
      </c>
      <c r="AC9" s="13">
        <v>1.06508875739645</v>
      </c>
      <c r="AD9" t="s">
        <v>70</v>
      </c>
      <c r="AE9" t="s">
        <v>70</v>
      </c>
      <c r="AF9" t="s">
        <v>70</v>
      </c>
      <c r="AG9" t="s">
        <v>70</v>
      </c>
    </row>
    <row r="10" spans="1:33">
      <c r="A10">
        <v>10</v>
      </c>
      <c r="B10" s="10" t="s">
        <v>142</v>
      </c>
      <c r="C10" s="10" t="s">
        <v>300</v>
      </c>
      <c r="D10" t="s">
        <v>70</v>
      </c>
      <c r="E10" t="s">
        <v>70</v>
      </c>
      <c r="F10" t="s">
        <v>70</v>
      </c>
      <c r="G10" t="s">
        <v>70</v>
      </c>
      <c r="H10" t="s">
        <v>70</v>
      </c>
      <c r="I10" t="s">
        <v>70</v>
      </c>
      <c r="J10" t="s">
        <v>70</v>
      </c>
      <c r="K10" t="s">
        <v>70</v>
      </c>
      <c r="L10" t="s">
        <v>70</v>
      </c>
      <c r="M10" t="s">
        <v>70</v>
      </c>
      <c r="N10" t="s">
        <v>70</v>
      </c>
      <c r="O10" t="s">
        <v>70</v>
      </c>
      <c r="P10" t="s">
        <v>70</v>
      </c>
      <c r="Q10" t="s">
        <v>70</v>
      </c>
      <c r="R10" t="s">
        <v>70</v>
      </c>
      <c r="S10" t="s">
        <v>70</v>
      </c>
      <c r="T10" t="s">
        <v>70</v>
      </c>
      <c r="U10" t="s">
        <v>70</v>
      </c>
      <c r="V10" t="s">
        <v>70</v>
      </c>
      <c r="W10" t="s">
        <v>70</v>
      </c>
      <c r="X10" t="s">
        <v>70</v>
      </c>
      <c r="Y10" t="s">
        <v>70</v>
      </c>
      <c r="Z10">
        <v>-31575.22</v>
      </c>
      <c r="AA10">
        <v>27688</v>
      </c>
      <c r="AB10">
        <v>-26487.2</v>
      </c>
      <c r="AC10">
        <v>4270</v>
      </c>
      <c r="AD10">
        <v>-13224.51</v>
      </c>
      <c r="AE10">
        <v>3984</v>
      </c>
      <c r="AF10">
        <v>-9973</v>
      </c>
      <c r="AG10">
        <v>2978</v>
      </c>
    </row>
    <row r="11" spans="1:33">
      <c r="A11">
        <v>11</v>
      </c>
      <c r="B11" t="s">
        <v>70</v>
      </c>
      <c r="C11" t="s">
        <v>70</v>
      </c>
      <c r="D11" t="s">
        <v>70</v>
      </c>
      <c r="E11" t="s">
        <v>70</v>
      </c>
      <c r="F11" t="s">
        <v>70</v>
      </c>
      <c r="G11" t="s">
        <v>70</v>
      </c>
      <c r="H11" t="s">
        <v>70</v>
      </c>
      <c r="I11" t="s">
        <v>70</v>
      </c>
      <c r="J11" t="s">
        <v>70</v>
      </c>
      <c r="K11" t="s">
        <v>70</v>
      </c>
      <c r="L11" t="s">
        <v>70</v>
      </c>
      <c r="M11" t="s">
        <v>70</v>
      </c>
      <c r="N11" t="s">
        <v>70</v>
      </c>
      <c r="O11" t="s">
        <v>70</v>
      </c>
      <c r="P11" t="s">
        <v>70</v>
      </c>
      <c r="Q11" t="s">
        <v>70</v>
      </c>
      <c r="R11" t="s">
        <v>70</v>
      </c>
      <c r="S11" t="s">
        <v>70</v>
      </c>
      <c r="T11" t="s">
        <v>70</v>
      </c>
      <c r="U11" t="s">
        <v>70</v>
      </c>
      <c r="V11" t="s">
        <v>70</v>
      </c>
      <c r="W11" t="s">
        <v>70</v>
      </c>
      <c r="X11" t="s">
        <v>70</v>
      </c>
      <c r="Y11" t="s">
        <v>70</v>
      </c>
      <c r="Z11" s="13">
        <v>1448.08</v>
      </c>
      <c r="AA11" s="13">
        <v>4.83</v>
      </c>
      <c r="AB11" s="13">
        <v>400</v>
      </c>
      <c r="AC11" s="13">
        <v>1.53</v>
      </c>
      <c r="AD11" s="13">
        <v>150</v>
      </c>
      <c r="AE11" s="13">
        <v>1.53</v>
      </c>
      <c r="AF11" s="13">
        <v>-152.116402116402</v>
      </c>
      <c r="AG11" s="13">
        <v>-1.52116402116402</v>
      </c>
    </row>
    <row r="12" spans="1:33">
      <c r="A12">
        <v>12</v>
      </c>
      <c r="B12" s="10" t="s">
        <v>301</v>
      </c>
      <c r="C12" s="10" t="s">
        <v>299</v>
      </c>
      <c r="D12" t="s">
        <v>70</v>
      </c>
      <c r="E12" t="s">
        <v>70</v>
      </c>
      <c r="F12" t="s">
        <v>70</v>
      </c>
      <c r="G12" t="s">
        <v>70</v>
      </c>
      <c r="H12" t="s">
        <v>70</v>
      </c>
      <c r="I12" t="s">
        <v>70</v>
      </c>
      <c r="J12" t="s">
        <v>70</v>
      </c>
      <c r="K12" t="s">
        <v>70</v>
      </c>
      <c r="L12" t="s">
        <v>70</v>
      </c>
      <c r="M12" t="s">
        <v>70</v>
      </c>
      <c r="N12" t="s">
        <v>70</v>
      </c>
      <c r="O12" t="s">
        <v>70</v>
      </c>
      <c r="P12" t="s">
        <v>70</v>
      </c>
      <c r="Q12" t="s">
        <v>70</v>
      </c>
      <c r="R12" t="s">
        <v>70</v>
      </c>
      <c r="S12" t="s">
        <v>70</v>
      </c>
      <c r="T12" t="s">
        <v>70</v>
      </c>
      <c r="U12" t="s">
        <v>70</v>
      </c>
      <c r="V12" t="s">
        <v>70</v>
      </c>
      <c r="W12" t="s">
        <v>70</v>
      </c>
      <c r="X12" t="s">
        <v>70</v>
      </c>
      <c r="Y12" t="s">
        <v>70</v>
      </c>
      <c r="Z12">
        <v>14298</v>
      </c>
      <c r="AA12">
        <v>26681</v>
      </c>
      <c r="AB12">
        <v>14000</v>
      </c>
      <c r="AC12">
        <v>4188</v>
      </c>
      <c r="AD12" t="s">
        <v>70</v>
      </c>
      <c r="AE12" t="s">
        <v>70</v>
      </c>
      <c r="AF12" t="s">
        <v>70</v>
      </c>
      <c r="AG12" t="s">
        <v>70</v>
      </c>
    </row>
    <row r="13" spans="1:33">
      <c r="A13">
        <v>13</v>
      </c>
      <c r="B13" t="s">
        <v>70</v>
      </c>
      <c r="C13" t="s">
        <v>70</v>
      </c>
      <c r="D13" t="s">
        <v>70</v>
      </c>
      <c r="E13" t="s">
        <v>70</v>
      </c>
      <c r="F13" t="s">
        <v>70</v>
      </c>
      <c r="G13" t="s">
        <v>70</v>
      </c>
      <c r="H13" t="s">
        <v>70</v>
      </c>
      <c r="I13" t="s">
        <v>70</v>
      </c>
      <c r="J13" t="s">
        <v>70</v>
      </c>
      <c r="K13" t="s">
        <v>70</v>
      </c>
      <c r="L13" t="s">
        <v>70</v>
      </c>
      <c r="M13" t="s">
        <v>70</v>
      </c>
      <c r="N13" t="s">
        <v>70</v>
      </c>
      <c r="O13" t="s">
        <v>70</v>
      </c>
      <c r="P13" t="s">
        <v>70</v>
      </c>
      <c r="Q13" t="s">
        <v>70</v>
      </c>
      <c r="R13" t="s">
        <v>70</v>
      </c>
      <c r="S13" t="s">
        <v>70</v>
      </c>
      <c r="T13" t="s">
        <v>70</v>
      </c>
      <c r="U13" t="s">
        <v>70</v>
      </c>
      <c r="V13" t="s">
        <v>70</v>
      </c>
      <c r="W13" t="s">
        <v>70</v>
      </c>
      <c r="X13" t="s">
        <v>70</v>
      </c>
      <c r="Y13" t="s">
        <v>70</v>
      </c>
      <c r="Z13" s="12">
        <v>998.100182152093</v>
      </c>
      <c r="AA13" s="12">
        <v>6.98069787489225</v>
      </c>
      <c r="AB13" s="12">
        <v>1053.2994269341</v>
      </c>
      <c r="AC13" s="12">
        <v>7.52356733524356</v>
      </c>
      <c r="AD13" t="s">
        <v>70</v>
      </c>
      <c r="AE13" t="s">
        <v>70</v>
      </c>
      <c r="AF13" t="s">
        <v>70</v>
      </c>
      <c r="AG13" t="s">
        <v>70</v>
      </c>
    </row>
    <row r="14" spans="1:33">
      <c r="A14">
        <v>14</v>
      </c>
      <c r="B14" s="10" t="s">
        <v>179</v>
      </c>
      <c r="C14" s="10" t="s">
        <v>299</v>
      </c>
      <c r="D14">
        <v>13000</v>
      </c>
      <c r="E14">
        <v>0.9656</v>
      </c>
      <c r="F14">
        <v>12000</v>
      </c>
      <c r="G14">
        <v>0.8983</v>
      </c>
      <c r="H14" t="s">
        <v>70</v>
      </c>
      <c r="I14" t="s">
        <v>70</v>
      </c>
      <c r="J14" t="s">
        <v>70</v>
      </c>
      <c r="K14" t="s">
        <v>70</v>
      </c>
      <c r="L14" t="s">
        <v>70</v>
      </c>
      <c r="M14" t="s">
        <v>70</v>
      </c>
      <c r="N14" t="s">
        <v>70</v>
      </c>
      <c r="O14" t="s">
        <v>70</v>
      </c>
      <c r="P14" t="s">
        <v>70</v>
      </c>
      <c r="Q14" t="s">
        <v>70</v>
      </c>
      <c r="R14" t="s">
        <v>70</v>
      </c>
      <c r="S14" t="s">
        <v>70</v>
      </c>
      <c r="T14" t="s">
        <v>70</v>
      </c>
      <c r="U14" t="s">
        <v>70</v>
      </c>
      <c r="V14" t="s">
        <v>70</v>
      </c>
      <c r="W14" t="s">
        <v>70</v>
      </c>
      <c r="X14" t="s">
        <v>70</v>
      </c>
      <c r="Y14" t="s">
        <v>70</v>
      </c>
      <c r="Z14" t="s">
        <v>70</v>
      </c>
      <c r="AA14" t="s">
        <v>70</v>
      </c>
      <c r="AB14" t="s">
        <v>70</v>
      </c>
      <c r="AC14" t="s">
        <v>70</v>
      </c>
      <c r="AD14" t="s">
        <v>70</v>
      </c>
      <c r="AE14" t="s">
        <v>70</v>
      </c>
      <c r="AF14" t="s">
        <v>70</v>
      </c>
      <c r="AG14" t="s">
        <v>70</v>
      </c>
    </row>
    <row r="15" spans="1:33">
      <c r="A15">
        <v>15</v>
      </c>
      <c r="B15" t="s">
        <v>70</v>
      </c>
      <c r="C15" t="s">
        <v>70</v>
      </c>
      <c r="D15" s="12">
        <v>2049.08864954432</v>
      </c>
      <c r="E15" s="12">
        <v>15.7622203811102</v>
      </c>
      <c r="F15" s="12">
        <v>1886.22954469554</v>
      </c>
      <c r="G15" s="12">
        <v>15.7185795391295</v>
      </c>
      <c r="H15" t="s">
        <v>70</v>
      </c>
      <c r="I15" t="s">
        <v>70</v>
      </c>
      <c r="J15" t="s">
        <v>70</v>
      </c>
      <c r="K15" t="s">
        <v>70</v>
      </c>
      <c r="L15" t="s">
        <v>70</v>
      </c>
      <c r="M15" t="s">
        <v>70</v>
      </c>
      <c r="N15" t="s">
        <v>70</v>
      </c>
      <c r="O15" t="s">
        <v>70</v>
      </c>
      <c r="P15" t="s">
        <v>70</v>
      </c>
      <c r="Q15" t="s">
        <v>70</v>
      </c>
      <c r="R15" t="s">
        <v>70</v>
      </c>
      <c r="S15" t="s">
        <v>70</v>
      </c>
      <c r="T15" t="s">
        <v>70</v>
      </c>
      <c r="U15" t="s">
        <v>70</v>
      </c>
      <c r="V15" t="s">
        <v>70</v>
      </c>
      <c r="W15" t="s">
        <v>70</v>
      </c>
      <c r="X15" t="s">
        <v>70</v>
      </c>
      <c r="Y15" t="s">
        <v>70</v>
      </c>
      <c r="Z15" t="s">
        <v>70</v>
      </c>
      <c r="AA15" t="s">
        <v>70</v>
      </c>
      <c r="AB15" t="s">
        <v>70</v>
      </c>
      <c r="AC15" t="s">
        <v>70</v>
      </c>
      <c r="AD15" t="s">
        <v>70</v>
      </c>
      <c r="AE15" t="s">
        <v>70</v>
      </c>
      <c r="AF15" t="s">
        <v>70</v>
      </c>
      <c r="AG15" t="s">
        <v>70</v>
      </c>
    </row>
    <row r="16" spans="1:33">
      <c r="A16">
        <v>16</v>
      </c>
      <c r="B16" s="10" t="s">
        <v>251</v>
      </c>
      <c r="C16" s="10" t="s">
        <v>299</v>
      </c>
      <c r="D16" t="s">
        <v>70</v>
      </c>
      <c r="E16" t="s">
        <v>70</v>
      </c>
      <c r="F16" t="s">
        <v>70</v>
      </c>
      <c r="G16" t="s">
        <v>70</v>
      </c>
      <c r="H16" t="s">
        <v>70</v>
      </c>
      <c r="I16" t="s">
        <v>70</v>
      </c>
      <c r="J16" t="s">
        <v>70</v>
      </c>
      <c r="K16" t="s">
        <v>70</v>
      </c>
      <c r="L16" t="s">
        <v>70</v>
      </c>
      <c r="M16" t="s">
        <v>70</v>
      </c>
      <c r="N16" t="s">
        <v>70</v>
      </c>
      <c r="O16" t="s">
        <v>70</v>
      </c>
      <c r="P16" t="s">
        <v>70</v>
      </c>
      <c r="Q16" t="s">
        <v>70</v>
      </c>
      <c r="R16" t="s">
        <v>70</v>
      </c>
      <c r="S16" t="s">
        <v>70</v>
      </c>
      <c r="T16" t="s">
        <v>70</v>
      </c>
      <c r="U16" t="s">
        <v>70</v>
      </c>
      <c r="V16">
        <v>3000</v>
      </c>
      <c r="W16">
        <v>1.718</v>
      </c>
      <c r="X16" t="s">
        <v>70</v>
      </c>
      <c r="Y16" t="s">
        <v>70</v>
      </c>
      <c r="Z16" t="s">
        <v>70</v>
      </c>
      <c r="AA16" t="s">
        <v>70</v>
      </c>
      <c r="AB16" t="s">
        <v>70</v>
      </c>
      <c r="AC16" t="s">
        <v>70</v>
      </c>
      <c r="AD16" t="s">
        <v>70</v>
      </c>
      <c r="AE16" t="s">
        <v>70</v>
      </c>
      <c r="AF16" t="s">
        <v>70</v>
      </c>
      <c r="AG16" t="s">
        <v>70</v>
      </c>
    </row>
    <row r="17" spans="1:33">
      <c r="A17">
        <v>17</v>
      </c>
      <c r="B17" t="s">
        <v>70</v>
      </c>
      <c r="C17" t="s">
        <v>70</v>
      </c>
      <c r="D17" t="s">
        <v>70</v>
      </c>
      <c r="E17" t="s">
        <v>70</v>
      </c>
      <c r="F17" t="s">
        <v>70</v>
      </c>
      <c r="G17" t="s">
        <v>70</v>
      </c>
      <c r="H17" t="s">
        <v>70</v>
      </c>
      <c r="I17" t="s">
        <v>70</v>
      </c>
      <c r="J17" t="s">
        <v>70</v>
      </c>
      <c r="K17" t="s">
        <v>70</v>
      </c>
      <c r="L17" t="s">
        <v>70</v>
      </c>
      <c r="M17" t="s">
        <v>70</v>
      </c>
      <c r="N17" t="s">
        <v>70</v>
      </c>
      <c r="O17" t="s">
        <v>70</v>
      </c>
      <c r="P17" t="s">
        <v>70</v>
      </c>
      <c r="Q17" t="s">
        <v>70</v>
      </c>
      <c r="R17" t="s">
        <v>70</v>
      </c>
      <c r="S17" t="s">
        <v>70</v>
      </c>
      <c r="T17" t="s">
        <v>70</v>
      </c>
      <c r="U17" t="s">
        <v>70</v>
      </c>
      <c r="V17" s="11">
        <v>15.7159487776486</v>
      </c>
      <c r="W17" s="11">
        <v>0.523864959254955</v>
      </c>
      <c r="X17" t="s">
        <v>70</v>
      </c>
      <c r="Y17" t="s">
        <v>70</v>
      </c>
      <c r="Z17" t="s">
        <v>70</v>
      </c>
      <c r="AA17" t="s">
        <v>70</v>
      </c>
      <c r="AB17" t="s">
        <v>70</v>
      </c>
      <c r="AC17" t="s">
        <v>70</v>
      </c>
      <c r="AD17" t="s">
        <v>70</v>
      </c>
      <c r="AE17" t="s">
        <v>70</v>
      </c>
      <c r="AF17" t="s">
        <v>70</v>
      </c>
      <c r="AG17" t="s">
        <v>70</v>
      </c>
    </row>
    <row r="18" spans="1:33">
      <c r="A18">
        <v>18</v>
      </c>
      <c r="B18" s="10" t="s">
        <v>302</v>
      </c>
      <c r="C18" s="10" t="s">
        <v>303</v>
      </c>
      <c r="D18" t="s">
        <v>70</v>
      </c>
      <c r="E18" t="s">
        <v>70</v>
      </c>
      <c r="F18" t="s">
        <v>70</v>
      </c>
      <c r="G18" t="s">
        <v>70</v>
      </c>
      <c r="H18" t="s">
        <v>70</v>
      </c>
      <c r="I18" t="s">
        <v>70</v>
      </c>
      <c r="J18" t="s">
        <v>70</v>
      </c>
      <c r="K18" t="s">
        <v>70</v>
      </c>
      <c r="L18" t="s">
        <v>70</v>
      </c>
      <c r="M18" t="s">
        <v>70</v>
      </c>
      <c r="N18" t="s">
        <v>70</v>
      </c>
      <c r="O18" t="s">
        <v>70</v>
      </c>
      <c r="P18" t="s">
        <v>70</v>
      </c>
      <c r="Q18" t="s">
        <v>70</v>
      </c>
      <c r="R18" t="s">
        <v>70</v>
      </c>
      <c r="S18" t="s">
        <v>70</v>
      </c>
      <c r="T18" t="s">
        <v>70</v>
      </c>
      <c r="U18" t="s">
        <v>70</v>
      </c>
      <c r="V18" t="s">
        <v>70</v>
      </c>
      <c r="W18" t="s">
        <v>70</v>
      </c>
      <c r="X18">
        <v>3000</v>
      </c>
      <c r="Y18">
        <v>2.61</v>
      </c>
      <c r="Z18" t="s">
        <v>70</v>
      </c>
      <c r="AA18" t="s">
        <v>70</v>
      </c>
      <c r="AB18" t="s">
        <v>70</v>
      </c>
      <c r="AC18" t="s">
        <v>70</v>
      </c>
      <c r="AD18" t="s">
        <v>70</v>
      </c>
      <c r="AE18" t="s">
        <v>70</v>
      </c>
      <c r="AF18" t="s">
        <v>70</v>
      </c>
      <c r="AG18" t="s">
        <v>70</v>
      </c>
    </row>
    <row r="19" spans="1:33">
      <c r="A19" t="s">
        <v>304</v>
      </c>
      <c r="B19" t="s">
        <v>70</v>
      </c>
      <c r="C19" t="s">
        <v>70</v>
      </c>
      <c r="D19" t="s">
        <v>70</v>
      </c>
      <c r="E19" t="s">
        <v>70</v>
      </c>
      <c r="F19" t="s">
        <v>70</v>
      </c>
      <c r="G19" t="s">
        <v>70</v>
      </c>
      <c r="H19" t="s">
        <v>70</v>
      </c>
      <c r="I19" t="s">
        <v>70</v>
      </c>
      <c r="J19" t="s">
        <v>70</v>
      </c>
      <c r="K19" t="s">
        <v>70</v>
      </c>
      <c r="L19" t="s">
        <v>70</v>
      </c>
      <c r="M19" t="s">
        <v>70</v>
      </c>
      <c r="N19" t="s">
        <v>70</v>
      </c>
      <c r="O19" t="s">
        <v>70</v>
      </c>
      <c r="P19" t="s">
        <v>70</v>
      </c>
      <c r="Q19" t="s">
        <v>70</v>
      </c>
      <c r="R19" t="s">
        <v>70</v>
      </c>
      <c r="S19" t="s">
        <v>70</v>
      </c>
      <c r="T19" t="s">
        <v>70</v>
      </c>
      <c r="U19" t="s">
        <v>70</v>
      </c>
      <c r="V19" t="s">
        <v>70</v>
      </c>
      <c r="W19" t="s">
        <v>70</v>
      </c>
      <c r="X19" s="11">
        <v>130.459770114943</v>
      </c>
      <c r="Y19" s="11">
        <v>4.34865900383142</v>
      </c>
      <c r="Z19" s="12" t="s">
        <v>70</v>
      </c>
      <c r="AA19" s="12" t="s">
        <v>70</v>
      </c>
      <c r="AB19" t="s">
        <v>70</v>
      </c>
      <c r="AC19" t="s">
        <v>70</v>
      </c>
      <c r="AD19" t="s">
        <v>70</v>
      </c>
      <c r="AE19" t="s">
        <v>70</v>
      </c>
      <c r="AF19" t="s">
        <v>70</v>
      </c>
      <c r="AG19" t="s">
        <v>70</v>
      </c>
    </row>
    <row r="20" spans="1:33">
      <c r="A20" t="s">
        <v>305</v>
      </c>
      <c r="B20" t="s">
        <v>306</v>
      </c>
      <c r="C20" t="s">
        <v>299</v>
      </c>
      <c r="D20" t="s">
        <v>70</v>
      </c>
      <c r="E20" t="s">
        <v>70</v>
      </c>
      <c r="F20" t="s">
        <v>70</v>
      </c>
      <c r="G20" t="s">
        <v>70</v>
      </c>
      <c r="H20" t="s">
        <v>307</v>
      </c>
      <c r="I20">
        <v>2.2221</v>
      </c>
      <c r="J20" t="s">
        <v>307</v>
      </c>
      <c r="K20">
        <v>2.184</v>
      </c>
      <c r="L20" t="s">
        <v>70</v>
      </c>
      <c r="M20" t="s">
        <v>70</v>
      </c>
      <c r="N20" t="s">
        <v>70</v>
      </c>
      <c r="O20" t="s">
        <v>70</v>
      </c>
      <c r="P20" t="s">
        <v>70</v>
      </c>
      <c r="Q20" t="s">
        <v>70</v>
      </c>
      <c r="R20" t="s">
        <v>70</v>
      </c>
      <c r="S20" t="s">
        <v>70</v>
      </c>
      <c r="T20" t="s">
        <v>70</v>
      </c>
      <c r="U20" t="s">
        <v>70</v>
      </c>
      <c r="V20" t="s">
        <v>70</v>
      </c>
      <c r="W20" t="s">
        <v>70</v>
      </c>
      <c r="X20" t="s">
        <v>70</v>
      </c>
      <c r="Y20" t="s">
        <v>70</v>
      </c>
      <c r="Z20" t="s">
        <v>70</v>
      </c>
      <c r="AA20" t="s">
        <v>70</v>
      </c>
      <c r="AB20" t="s">
        <v>70</v>
      </c>
      <c r="AC20" t="s">
        <v>70</v>
      </c>
      <c r="AD20" t="s">
        <v>70</v>
      </c>
      <c r="AE20" t="s">
        <v>70</v>
      </c>
      <c r="AF20" t="s">
        <v>70</v>
      </c>
      <c r="AG20" t="s">
        <v>70</v>
      </c>
    </row>
    <row r="21" spans="1:33">
      <c r="A21" t="s">
        <v>308</v>
      </c>
      <c r="B21" t="s">
        <v>70</v>
      </c>
      <c r="C21" t="s">
        <v>70</v>
      </c>
      <c r="D21" t="s">
        <v>70</v>
      </c>
      <c r="E21" t="s">
        <v>70</v>
      </c>
      <c r="F21" t="s">
        <v>70</v>
      </c>
      <c r="G21" t="s">
        <v>70</v>
      </c>
      <c r="H21" s="12">
        <v>-11.9256559110753</v>
      </c>
      <c r="I21" s="12">
        <v>-0.238513118221506</v>
      </c>
      <c r="J21" s="12">
        <v>153.388278388278</v>
      </c>
      <c r="K21" s="12">
        <v>3.06776556776555</v>
      </c>
      <c r="L21" t="s">
        <v>70</v>
      </c>
      <c r="M21" t="s">
        <v>70</v>
      </c>
      <c r="N21" t="s">
        <v>70</v>
      </c>
      <c r="O21" t="s">
        <v>70</v>
      </c>
      <c r="P21" t="s">
        <v>70</v>
      </c>
      <c r="Q21" t="s">
        <v>70</v>
      </c>
      <c r="R21" t="s">
        <v>70</v>
      </c>
      <c r="S21" t="s">
        <v>70</v>
      </c>
      <c r="T21" t="s">
        <v>70</v>
      </c>
      <c r="U21" t="s">
        <v>70</v>
      </c>
      <c r="V21" t="s">
        <v>70</v>
      </c>
      <c r="W21" t="s">
        <v>70</v>
      </c>
      <c r="X21" t="s">
        <v>70</v>
      </c>
      <c r="Y21" t="s">
        <v>70</v>
      </c>
      <c r="Z21" t="s">
        <v>70</v>
      </c>
      <c r="AA21" t="s">
        <v>70</v>
      </c>
      <c r="AB21" t="s">
        <v>70</v>
      </c>
      <c r="AC21" t="s">
        <v>70</v>
      </c>
      <c r="AD21" t="s">
        <v>70</v>
      </c>
      <c r="AE21" t="s">
        <v>70</v>
      </c>
      <c r="AF21" t="s">
        <v>70</v>
      </c>
      <c r="AG21" t="s">
        <v>70</v>
      </c>
    </row>
    <row r="22" spans="1:33">
      <c r="A22" t="s">
        <v>309</v>
      </c>
      <c r="B22" t="s">
        <v>175</v>
      </c>
      <c r="C22" t="s">
        <v>299</v>
      </c>
      <c r="D22" t="s">
        <v>70</v>
      </c>
      <c r="E22" t="s">
        <v>70</v>
      </c>
      <c r="F22" t="s">
        <v>70</v>
      </c>
      <c r="G22" t="s">
        <v>70</v>
      </c>
      <c r="H22" t="s">
        <v>70</v>
      </c>
      <c r="I22" t="s">
        <v>70</v>
      </c>
      <c r="J22" t="s">
        <v>70</v>
      </c>
      <c r="K22" t="s">
        <v>70</v>
      </c>
      <c r="L22" t="s">
        <v>70</v>
      </c>
      <c r="M22" t="s">
        <v>70</v>
      </c>
      <c r="N22" t="s">
        <v>310</v>
      </c>
      <c r="O22">
        <v>1.244</v>
      </c>
      <c r="P22" t="s">
        <v>310</v>
      </c>
      <c r="Q22">
        <v>1.022</v>
      </c>
      <c r="R22" t="s">
        <v>311</v>
      </c>
      <c r="S22">
        <v>1.8156</v>
      </c>
      <c r="T22">
        <v>2000</v>
      </c>
      <c r="U22">
        <v>4.868</v>
      </c>
      <c r="V22" t="s">
        <v>70</v>
      </c>
      <c r="W22" t="s">
        <v>70</v>
      </c>
      <c r="X22" t="s">
        <v>70</v>
      </c>
      <c r="Y22" t="s">
        <v>70</v>
      </c>
      <c r="Z22" t="s">
        <v>70</v>
      </c>
      <c r="AA22" t="s">
        <v>70</v>
      </c>
      <c r="AB22" t="s">
        <v>70</v>
      </c>
      <c r="AC22" t="s">
        <v>70</v>
      </c>
      <c r="AD22" t="s">
        <v>70</v>
      </c>
      <c r="AE22" t="s">
        <v>70</v>
      </c>
      <c r="AF22" t="s">
        <v>70</v>
      </c>
      <c r="AG22" t="s">
        <v>70</v>
      </c>
    </row>
    <row r="23" spans="1:33">
      <c r="A23" t="s">
        <v>312</v>
      </c>
      <c r="B23" t="s">
        <v>70</v>
      </c>
      <c r="C23" t="s">
        <v>70</v>
      </c>
      <c r="D23" t="s">
        <v>70</v>
      </c>
      <c r="E23" t="s">
        <v>70</v>
      </c>
      <c r="F23" t="s">
        <v>70</v>
      </c>
      <c r="G23" t="s">
        <v>70</v>
      </c>
      <c r="H23" t="s">
        <v>70</v>
      </c>
      <c r="I23" t="s">
        <v>70</v>
      </c>
      <c r="J23" t="s">
        <v>70</v>
      </c>
      <c r="K23" t="s">
        <v>70</v>
      </c>
      <c r="L23" t="s">
        <v>70</v>
      </c>
      <c r="M23" t="s">
        <v>70</v>
      </c>
      <c r="N23" s="12">
        <v>43.4083601286174</v>
      </c>
      <c r="O23" s="12">
        <v>1.44694533762058</v>
      </c>
      <c r="P23" s="12">
        <v>-135.029354207437</v>
      </c>
      <c r="Q23" s="12">
        <v>-4.50097847358122</v>
      </c>
      <c r="R23" s="12">
        <v>12.1172064331349</v>
      </c>
      <c r="S23" s="12">
        <v>0.605860321656747</v>
      </c>
      <c r="T23" s="11">
        <v>27.4445357436318</v>
      </c>
      <c r="U23" s="11">
        <v>1.37222678718159</v>
      </c>
      <c r="V23" t="s">
        <v>70</v>
      </c>
      <c r="W23" t="s">
        <v>70</v>
      </c>
      <c r="X23" t="s">
        <v>70</v>
      </c>
      <c r="Y23" t="s">
        <v>70</v>
      </c>
      <c r="Z23" t="s">
        <v>70</v>
      </c>
      <c r="AA23" t="s">
        <v>70</v>
      </c>
      <c r="AB23" t="s">
        <v>70</v>
      </c>
      <c r="AC23" t="s">
        <v>70</v>
      </c>
      <c r="AD23" t="s">
        <v>70</v>
      </c>
      <c r="AE23" t="s">
        <v>70</v>
      </c>
      <c r="AF23" t="s">
        <v>70</v>
      </c>
      <c r="AG23" t="s">
        <v>70</v>
      </c>
    </row>
    <row r="24" spans="1:33">
      <c r="A24" t="s">
        <v>313</v>
      </c>
      <c r="B24" s="10" t="s">
        <v>314</v>
      </c>
      <c r="C24" t="s">
        <v>299</v>
      </c>
      <c r="D24" t="s">
        <v>70</v>
      </c>
      <c r="E24" t="s">
        <v>70</v>
      </c>
      <c r="F24" t="s">
        <v>70</v>
      </c>
      <c r="G24" t="s">
        <v>70</v>
      </c>
      <c r="H24" t="s">
        <v>70</v>
      </c>
      <c r="I24" t="s">
        <v>70</v>
      </c>
      <c r="J24" t="s">
        <v>70</v>
      </c>
      <c r="K24" t="s">
        <v>70</v>
      </c>
      <c r="L24" t="s">
        <v>307</v>
      </c>
      <c r="M24">
        <v>1.282</v>
      </c>
      <c r="N24" t="s">
        <v>70</v>
      </c>
      <c r="O24" t="s">
        <v>70</v>
      </c>
      <c r="P24" t="s">
        <v>70</v>
      </c>
      <c r="Q24" t="s">
        <v>70</v>
      </c>
      <c r="R24" t="s">
        <v>70</v>
      </c>
      <c r="S24" t="s">
        <v>70</v>
      </c>
      <c r="T24" t="s">
        <v>70</v>
      </c>
      <c r="U24" t="s">
        <v>70</v>
      </c>
      <c r="V24" t="s">
        <v>70</v>
      </c>
      <c r="W24" t="s">
        <v>70</v>
      </c>
      <c r="X24" t="s">
        <v>70</v>
      </c>
      <c r="Y24" t="s">
        <v>70</v>
      </c>
      <c r="Z24" t="s">
        <v>70</v>
      </c>
      <c r="AA24" t="s">
        <v>70</v>
      </c>
      <c r="AB24" t="s">
        <v>70</v>
      </c>
      <c r="AC24" t="s">
        <v>70</v>
      </c>
      <c r="AD24" t="s">
        <v>70</v>
      </c>
      <c r="AE24" t="s">
        <v>70</v>
      </c>
      <c r="AF24" t="s">
        <v>70</v>
      </c>
      <c r="AG24" t="s">
        <v>70</v>
      </c>
    </row>
    <row r="25" spans="1:33">
      <c r="A25">
        <v>25</v>
      </c>
      <c r="B25" s="10" t="s">
        <v>70</v>
      </c>
      <c r="C25" t="s">
        <v>70</v>
      </c>
      <c r="D25" t="s">
        <v>70</v>
      </c>
      <c r="E25" t="s">
        <v>70</v>
      </c>
      <c r="F25" t="s">
        <v>70</v>
      </c>
      <c r="G25" t="s">
        <v>70</v>
      </c>
      <c r="H25" t="s">
        <v>70</v>
      </c>
      <c r="I25" t="s">
        <v>70</v>
      </c>
      <c r="J25" t="s">
        <v>70</v>
      </c>
      <c r="K25" t="s">
        <v>70</v>
      </c>
      <c r="L25" s="12">
        <v>-27.3010920436822</v>
      </c>
      <c r="M25" s="11">
        <v>-0.546021840873644</v>
      </c>
      <c r="N25" t="s">
        <v>70</v>
      </c>
      <c r="O25" t="s">
        <v>70</v>
      </c>
      <c r="P25" t="s">
        <v>70</v>
      </c>
      <c r="Q25" t="s">
        <v>70</v>
      </c>
      <c r="R25" t="s">
        <v>70</v>
      </c>
      <c r="S25" t="s">
        <v>70</v>
      </c>
      <c r="T25" t="s">
        <v>70</v>
      </c>
      <c r="U25" t="s">
        <v>70</v>
      </c>
      <c r="V25" t="s">
        <v>70</v>
      </c>
      <c r="W25" t="s">
        <v>70</v>
      </c>
      <c r="X25" t="s">
        <v>70</v>
      </c>
      <c r="Y25" t="s">
        <v>70</v>
      </c>
      <c r="Z25" t="s">
        <v>70</v>
      </c>
      <c r="AA25" t="s">
        <v>70</v>
      </c>
      <c r="AB25" t="s">
        <v>70</v>
      </c>
      <c r="AC25" t="s">
        <v>70</v>
      </c>
      <c r="AD25" t="s">
        <v>70</v>
      </c>
      <c r="AE25" t="s">
        <v>70</v>
      </c>
      <c r="AF25" t="s">
        <v>70</v>
      </c>
      <c r="AG25" t="s">
        <v>70</v>
      </c>
    </row>
    <row r="26" spans="1:33">
      <c r="A26" t="s">
        <v>315</v>
      </c>
      <c r="B26" s="10" t="s">
        <v>302</v>
      </c>
      <c r="C26" t="s">
        <v>299</v>
      </c>
      <c r="D26" t="s">
        <v>70</v>
      </c>
      <c r="E26" t="s">
        <v>70</v>
      </c>
      <c r="F26" t="s">
        <v>70</v>
      </c>
      <c r="G26" t="s">
        <v>70</v>
      </c>
      <c r="H26" t="s">
        <v>70</v>
      </c>
      <c r="I26" t="s">
        <v>70</v>
      </c>
      <c r="J26" t="s">
        <v>70</v>
      </c>
      <c r="K26" t="s">
        <v>70</v>
      </c>
      <c r="L26" t="s">
        <v>70</v>
      </c>
      <c r="M26" t="s">
        <v>70</v>
      </c>
      <c r="N26" t="s">
        <v>70</v>
      </c>
      <c r="O26" t="s">
        <v>70</v>
      </c>
      <c r="P26" t="s">
        <v>70</v>
      </c>
      <c r="Q26" t="s">
        <v>70</v>
      </c>
      <c r="R26" t="s">
        <v>70</v>
      </c>
      <c r="S26" t="s">
        <v>70</v>
      </c>
      <c r="T26" t="s">
        <v>70</v>
      </c>
      <c r="U26" t="s">
        <v>70</v>
      </c>
      <c r="V26" t="s">
        <v>70</v>
      </c>
      <c r="W26" t="s">
        <v>70</v>
      </c>
      <c r="X26" t="s">
        <v>70</v>
      </c>
      <c r="Y26" t="s">
        <v>70</v>
      </c>
      <c r="Z26" t="s">
        <v>316</v>
      </c>
      <c r="AA26" t="s">
        <v>317</v>
      </c>
      <c r="AB26" t="s">
        <v>70</v>
      </c>
      <c r="AC26" t="s">
        <v>70</v>
      </c>
      <c r="AD26" t="s">
        <v>70</v>
      </c>
      <c r="AE26" t="s">
        <v>70</v>
      </c>
      <c r="AF26" t="s">
        <v>70</v>
      </c>
      <c r="AG26" t="s">
        <v>70</v>
      </c>
    </row>
    <row r="27" spans="1:33">
      <c r="A27" t="s">
        <v>318</v>
      </c>
      <c r="B27" t="s">
        <v>70</v>
      </c>
      <c r="C27" t="s">
        <v>70</v>
      </c>
      <c r="D27" s="13" t="s">
        <v>70</v>
      </c>
      <c r="E27" s="13" t="s">
        <v>70</v>
      </c>
      <c r="F27" t="s">
        <v>70</v>
      </c>
      <c r="G27" t="s">
        <v>70</v>
      </c>
      <c r="H27" t="s">
        <v>70</v>
      </c>
      <c r="I27" t="s">
        <v>70</v>
      </c>
      <c r="J27" t="s">
        <v>70</v>
      </c>
      <c r="K27" t="s">
        <v>70</v>
      </c>
      <c r="L27" t="s">
        <v>70</v>
      </c>
      <c r="M27" t="s">
        <v>70</v>
      </c>
      <c r="N27" t="s">
        <v>70</v>
      </c>
      <c r="O27" t="s">
        <v>70</v>
      </c>
      <c r="P27" t="s">
        <v>70</v>
      </c>
      <c r="Q27" t="s">
        <v>70</v>
      </c>
      <c r="R27" t="s">
        <v>70</v>
      </c>
      <c r="S27" t="s">
        <v>70</v>
      </c>
      <c r="T27" t="s">
        <v>70</v>
      </c>
      <c r="U27" t="s">
        <v>70</v>
      </c>
      <c r="V27" t="s">
        <v>70</v>
      </c>
      <c r="W27" t="s">
        <v>70</v>
      </c>
      <c r="X27" t="s">
        <v>70</v>
      </c>
      <c r="Y27" t="s">
        <v>70</v>
      </c>
      <c r="Z27" s="11">
        <v>444.591875500629</v>
      </c>
      <c r="AA27" s="11">
        <v>8.87408933134989</v>
      </c>
      <c r="AB27" t="s">
        <v>70</v>
      </c>
      <c r="AC27" t="s">
        <v>70</v>
      </c>
      <c r="AD27" t="s">
        <v>70</v>
      </c>
      <c r="AE27" t="s">
        <v>70</v>
      </c>
      <c r="AF27" t="s">
        <v>70</v>
      </c>
      <c r="AG27" t="s">
        <v>70</v>
      </c>
    </row>
    <row r="28" spans="1:33">
      <c r="A28" t="s">
        <v>319</v>
      </c>
      <c r="B28" t="s">
        <v>320</v>
      </c>
      <c r="C28" t="s">
        <v>321</v>
      </c>
      <c r="D28" s="13">
        <v>13000</v>
      </c>
      <c r="E28" s="13" t="s">
        <v>70</v>
      </c>
      <c r="F28" s="13">
        <v>12000</v>
      </c>
      <c r="G28" s="13" t="s">
        <v>70</v>
      </c>
      <c r="H28" s="13">
        <v>5000</v>
      </c>
      <c r="I28" s="13" t="s">
        <v>70</v>
      </c>
      <c r="J28" s="13">
        <v>5000</v>
      </c>
      <c r="K28" s="13" t="s">
        <v>70</v>
      </c>
      <c r="L28" s="13">
        <v>5000</v>
      </c>
      <c r="M28" s="13" t="s">
        <v>70</v>
      </c>
      <c r="N28" s="13">
        <v>3000</v>
      </c>
      <c r="O28" s="13" t="s">
        <v>70</v>
      </c>
      <c r="P28" s="13">
        <v>3000</v>
      </c>
      <c r="Q28" s="13" t="s">
        <v>70</v>
      </c>
      <c r="R28" s="13">
        <v>2000</v>
      </c>
      <c r="S28" s="13" t="s">
        <v>70</v>
      </c>
      <c r="T28" s="13">
        <v>2000</v>
      </c>
      <c r="U28" s="13" t="s">
        <v>70</v>
      </c>
      <c r="V28" s="13">
        <v>3000</v>
      </c>
      <c r="W28" s="13" t="s">
        <v>70</v>
      </c>
      <c r="X28" s="13" t="s">
        <v>70</v>
      </c>
      <c r="Y28" s="13" t="s">
        <v>70</v>
      </c>
      <c r="Z28" s="13">
        <v>19308</v>
      </c>
      <c r="AA28" s="13" t="s">
        <v>70</v>
      </c>
      <c r="AB28" s="13">
        <v>14000</v>
      </c>
      <c r="AC28" s="13" t="s">
        <v>70</v>
      </c>
      <c r="AD28" t="s">
        <v>70</v>
      </c>
      <c r="AE28" t="s">
        <v>70</v>
      </c>
      <c r="AF28" t="s">
        <v>70</v>
      </c>
      <c r="AG28" t="s">
        <v>70</v>
      </c>
    </row>
    <row r="29" spans="1:33">
      <c r="A29" t="s">
        <v>322</v>
      </c>
      <c r="B29" s="10" t="s">
        <v>323</v>
      </c>
      <c r="C29" s="10" t="s">
        <v>324</v>
      </c>
      <c r="D29">
        <v>2031.05</v>
      </c>
      <c r="E29" t="s">
        <v>325</v>
      </c>
      <c r="F29" t="s">
        <v>326</v>
      </c>
      <c r="G29" t="s">
        <v>327</v>
      </c>
      <c r="H29">
        <v>-19.41</v>
      </c>
      <c r="I29">
        <v>-0.24</v>
      </c>
      <c r="J29">
        <v>145.67</v>
      </c>
      <c r="K29" t="s">
        <v>328</v>
      </c>
      <c r="L29">
        <v>-34.76</v>
      </c>
      <c r="M29">
        <v>-0.55</v>
      </c>
      <c r="N29">
        <v>39.75</v>
      </c>
      <c r="O29" t="s">
        <v>329</v>
      </c>
      <c r="P29">
        <v>-139.32</v>
      </c>
      <c r="Q29">
        <v>-4.5</v>
      </c>
      <c r="R29">
        <v>42.09</v>
      </c>
      <c r="S29" t="s">
        <v>330</v>
      </c>
      <c r="T29">
        <v>24.4</v>
      </c>
      <c r="U29" t="s">
        <v>331</v>
      </c>
      <c r="V29">
        <v>15.72</v>
      </c>
      <c r="W29" t="s">
        <v>332</v>
      </c>
      <c r="X29" t="s">
        <v>70</v>
      </c>
      <c r="Y29" t="s">
        <v>70</v>
      </c>
      <c r="Z29" t="s">
        <v>333</v>
      </c>
      <c r="AA29">
        <v>3.44</v>
      </c>
      <c r="AB29" t="s">
        <v>334</v>
      </c>
      <c r="AC29">
        <v>4.79</v>
      </c>
      <c r="AD29" t="s">
        <v>70</v>
      </c>
      <c r="AE29" t="s">
        <v>70</v>
      </c>
      <c r="AF29" t="s">
        <v>70</v>
      </c>
      <c r="AG29" t="s">
        <v>70</v>
      </c>
    </row>
    <row r="30" spans="1:33">
      <c r="A30" t="s">
        <v>70</v>
      </c>
      <c r="B30" t="s">
        <v>70</v>
      </c>
      <c r="C30" t="s">
        <v>70</v>
      </c>
      <c r="D30" t="s">
        <v>70</v>
      </c>
      <c r="E30" t="s">
        <v>70</v>
      </c>
      <c r="F30" t="s">
        <v>70</v>
      </c>
      <c r="G30" t="s">
        <v>70</v>
      </c>
      <c r="H30" t="s">
        <v>70</v>
      </c>
      <c r="I30" t="s">
        <v>70</v>
      </c>
      <c r="J30" t="s">
        <v>70</v>
      </c>
      <c r="K30" t="s">
        <v>70</v>
      </c>
      <c r="L30" t="s">
        <v>70</v>
      </c>
      <c r="M30" t="s">
        <v>70</v>
      </c>
      <c r="N30" t="s">
        <v>70</v>
      </c>
      <c r="O30" t="s">
        <v>70</v>
      </c>
      <c r="P30" t="s">
        <v>70</v>
      </c>
      <c r="Q30" t="s">
        <v>70</v>
      </c>
      <c r="R30" t="s">
        <v>70</v>
      </c>
      <c r="S30" t="s">
        <v>70</v>
      </c>
      <c r="T30" t="s">
        <v>70</v>
      </c>
      <c r="U30" t="s">
        <v>70</v>
      </c>
      <c r="V30" t="s">
        <v>70</v>
      </c>
      <c r="W30" t="s">
        <v>70</v>
      </c>
      <c r="X30" t="s">
        <v>70</v>
      </c>
      <c r="Y30" t="s">
        <v>70</v>
      </c>
      <c r="Z30" t="s">
        <v>70</v>
      </c>
      <c r="AA30" t="s">
        <v>70</v>
      </c>
      <c r="AB30" t="s">
        <v>70</v>
      </c>
      <c r="AC30" t="s">
        <v>70</v>
      </c>
      <c r="AD30" t="s">
        <v>70</v>
      </c>
      <c r="AE30" t="s">
        <v>70</v>
      </c>
      <c r="AF30" t="s">
        <v>70</v>
      </c>
      <c r="AG30" t="s">
        <v>70</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58" stopIfTrue="1" operator="greaterThan">
      <formula>0</formula>
    </cfRule>
    <cfRule type="cellIs" dxfId="7" priority="6158" stopIfTrue="1" operator="lessThan">
      <formula>0</formula>
    </cfRule>
    <cfRule type="cellIs" dxfId="6" priority="6097" stopIfTrue="1" operator="greaterThan">
      <formula>0</formula>
    </cfRule>
    <cfRule type="cellIs" dxfId="7" priority="6098" stopIfTrue="1" operator="lessThan">
      <formula>0</formula>
    </cfRule>
    <cfRule type="cellIs" dxfId="6" priority="6158"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158" stopIfTrue="1" operator="greaterThan">
      <formula>0</formula>
    </cfRule>
    <cfRule type="cellIs" dxfId="7" priority="6158"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158"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2019" stopIfTrue="1" operator="greaterThan">
      <formula>0</formula>
    </cfRule>
    <cfRule type="cellIs" dxfId="7" priority="2020" stopIfTrue="1" operator="lessThan">
      <formula>0</formula>
    </cfRule>
    <cfRule type="cellIs" dxfId="6" priority="6158"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158" stopIfTrue="1" operator="greaterThan">
      <formula>0</formula>
    </cfRule>
    <cfRule type="cellIs" dxfId="7" priority="6158"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158" stopIfTrue="1" operator="greaterThan">
      <formula>0</formula>
    </cfRule>
    <cfRule type="cellIs" dxfId="6" priority="6158" stopIfTrue="1" operator="greaterThan">
      <formula>0</formula>
    </cfRule>
    <cfRule type="cellIs" dxfId="7" priority="6158"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158" stopIfTrue="1" operator="greaterThan">
      <formula>0</formula>
    </cfRule>
    <cfRule type="cellIs" dxfId="7" priority="6158"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158"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158"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158" stopIfTrue="1" operator="greaterThan">
      <formula>0</formula>
    </cfRule>
    <cfRule type="cellIs" dxfId="6" priority="6158"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158"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topLeftCell="A9" workbookViewId="0">
      <selection activeCell="A14" sqref="A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335</v>
      </c>
      <c r="B1" t="s">
        <v>336</v>
      </c>
      <c r="C1" t="s">
        <v>337</v>
      </c>
      <c r="D1" t="s">
        <v>338</v>
      </c>
      <c r="E1" t="s">
        <v>339</v>
      </c>
      <c r="F1" t="s">
        <v>340</v>
      </c>
      <c r="G1" t="s">
        <v>341</v>
      </c>
      <c r="H1" t="s">
        <v>342</v>
      </c>
    </row>
    <row r="2" spans="1:8">
      <c r="A2">
        <v>1</v>
      </c>
      <c r="B2">
        <v>20191011</v>
      </c>
      <c r="C2" t="s">
        <v>343</v>
      </c>
      <c r="D2" t="s">
        <v>344</v>
      </c>
      <c r="E2" t="s">
        <v>345</v>
      </c>
      <c r="F2">
        <v>8</v>
      </c>
      <c r="G2" t="s">
        <v>70</v>
      </c>
      <c r="H2" t="s">
        <v>346</v>
      </c>
    </row>
    <row r="3" spans="1:8">
      <c r="A3">
        <v>2</v>
      </c>
      <c r="B3">
        <v>20191211</v>
      </c>
      <c r="C3" t="s">
        <v>347</v>
      </c>
      <c r="D3" t="s">
        <v>348</v>
      </c>
      <c r="E3" t="s">
        <v>349</v>
      </c>
      <c r="F3">
        <v>3</v>
      </c>
      <c r="G3" t="s">
        <v>70</v>
      </c>
      <c r="H3" t="s">
        <v>350</v>
      </c>
    </row>
    <row r="4" spans="1:8">
      <c r="A4" t="s">
        <v>351</v>
      </c>
      <c r="B4" t="s">
        <v>166</v>
      </c>
      <c r="C4" t="s">
        <v>352</v>
      </c>
      <c r="D4" t="s">
        <v>353</v>
      </c>
      <c r="E4" t="s">
        <v>354</v>
      </c>
      <c r="F4" t="s">
        <v>355</v>
      </c>
      <c r="G4" t="s">
        <v>356</v>
      </c>
      <c r="H4" t="s">
        <v>357</v>
      </c>
    </row>
    <row r="5" spans="1:8">
      <c r="A5" t="s">
        <v>355</v>
      </c>
      <c r="B5" t="s">
        <v>358</v>
      </c>
      <c r="C5" t="s">
        <v>359</v>
      </c>
      <c r="D5" t="s">
        <v>360</v>
      </c>
      <c r="E5" t="s">
        <v>349</v>
      </c>
      <c r="F5" t="s">
        <v>361</v>
      </c>
      <c r="G5" t="s">
        <v>362</v>
      </c>
      <c r="H5" t="s">
        <v>363</v>
      </c>
    </row>
    <row r="6" spans="1:8">
      <c r="A6" t="s">
        <v>364</v>
      </c>
      <c r="B6" t="s">
        <v>365</v>
      </c>
      <c r="C6" t="s">
        <v>70</v>
      </c>
      <c r="D6" t="s">
        <v>70</v>
      </c>
      <c r="E6" t="s">
        <v>70</v>
      </c>
      <c r="F6" t="s">
        <v>70</v>
      </c>
      <c r="G6" t="s">
        <v>70</v>
      </c>
      <c r="H6" t="s">
        <v>366</v>
      </c>
    </row>
    <row r="7" ht="201.6" customHeight="1" spans="1:8">
      <c r="A7" t="s">
        <v>367</v>
      </c>
      <c r="B7" t="s">
        <v>368</v>
      </c>
      <c r="C7" t="s">
        <v>369</v>
      </c>
      <c r="D7" t="s">
        <v>370</v>
      </c>
      <c r="E7" t="s">
        <v>349</v>
      </c>
      <c r="F7" t="s">
        <v>70</v>
      </c>
      <c r="G7" t="s">
        <v>70</v>
      </c>
      <c r="H7" s="9" t="s">
        <v>371</v>
      </c>
    </row>
    <row r="8" ht="43.2" customHeight="1" spans="1:8">
      <c r="A8">
        <v>7</v>
      </c>
      <c r="B8">
        <v>20191222</v>
      </c>
      <c r="C8" t="s">
        <v>369</v>
      </c>
      <c r="D8" t="s">
        <v>370</v>
      </c>
      <c r="E8" t="s">
        <v>349</v>
      </c>
      <c r="F8" t="s">
        <v>70</v>
      </c>
      <c r="G8" t="s">
        <v>70</v>
      </c>
      <c r="H8" s="9" t="s">
        <v>372</v>
      </c>
    </row>
    <row r="9" spans="1:8">
      <c r="A9" t="s">
        <v>361</v>
      </c>
      <c r="B9" t="s">
        <v>373</v>
      </c>
      <c r="C9" t="s">
        <v>70</v>
      </c>
      <c r="D9" t="s">
        <v>70</v>
      </c>
      <c r="E9" t="s">
        <v>70</v>
      </c>
      <c r="F9" t="s">
        <v>70</v>
      </c>
      <c r="G9" t="s">
        <v>70</v>
      </c>
      <c r="H9" t="s">
        <v>374</v>
      </c>
    </row>
    <row r="10" spans="1:8">
      <c r="A10" t="s">
        <v>375</v>
      </c>
      <c r="B10" t="s">
        <v>376</v>
      </c>
      <c r="C10" t="s">
        <v>70</v>
      </c>
      <c r="D10" t="s">
        <v>70</v>
      </c>
      <c r="E10" t="s">
        <v>70</v>
      </c>
      <c r="F10" t="s">
        <v>70</v>
      </c>
      <c r="G10" t="s">
        <v>70</v>
      </c>
      <c r="H10" t="s">
        <v>377</v>
      </c>
    </row>
    <row r="11" spans="1:8">
      <c r="A11" t="s">
        <v>378</v>
      </c>
      <c r="B11" t="s">
        <v>320</v>
      </c>
      <c r="C11" t="s">
        <v>70</v>
      </c>
      <c r="D11" t="s">
        <v>70</v>
      </c>
      <c r="E11" t="s">
        <v>70</v>
      </c>
      <c r="F11" t="s">
        <v>70</v>
      </c>
      <c r="G11" t="s">
        <v>70</v>
      </c>
      <c r="H11" t="s">
        <v>379</v>
      </c>
    </row>
    <row r="12" spans="1:8">
      <c r="A12" t="s">
        <v>380</v>
      </c>
      <c r="B12" t="s">
        <v>381</v>
      </c>
      <c r="C12" t="s">
        <v>70</v>
      </c>
      <c r="D12" t="s">
        <v>70</v>
      </c>
      <c r="E12" t="s">
        <v>70</v>
      </c>
      <c r="F12" t="s">
        <v>70</v>
      </c>
      <c r="G12" t="s">
        <v>70</v>
      </c>
      <c r="H12" t="s">
        <v>382</v>
      </c>
    </row>
    <row r="13" spans="1:8">
      <c r="A13" t="s">
        <v>383</v>
      </c>
      <c r="B13" t="s">
        <v>381</v>
      </c>
      <c r="C13" t="s">
        <v>70</v>
      </c>
      <c r="D13" t="s">
        <v>70</v>
      </c>
      <c r="E13" t="s">
        <v>70</v>
      </c>
      <c r="F13" t="s">
        <v>70</v>
      </c>
      <c r="G13" t="s">
        <v>70</v>
      </c>
      <c r="H13" t="s">
        <v>384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workbookViewId="0">
      <selection activeCell="M26" sqref="M26"/>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385</v>
      </c>
    </row>
    <row r="2" spans="1:2">
      <c r="A2" s="2"/>
      <c r="B2" t="s">
        <v>386</v>
      </c>
    </row>
    <row r="3" spans="2:2">
      <c r="B3" t="s">
        <v>387</v>
      </c>
    </row>
    <row r="4" spans="2:2">
      <c r="B4" s="3" t="s">
        <v>388</v>
      </c>
    </row>
    <row r="6" spans="1:1">
      <c r="A6" s="2" t="s">
        <v>389</v>
      </c>
    </row>
    <row r="7" spans="1:1">
      <c r="A7" t="s">
        <v>390</v>
      </c>
    </row>
    <row r="11" spans="1:3">
      <c r="A11" s="2" t="s">
        <v>391</v>
      </c>
      <c r="C11" t="s">
        <v>392</v>
      </c>
    </row>
    <row r="12" spans="1:1">
      <c r="A12" t="s">
        <v>393</v>
      </c>
    </row>
    <row r="13" spans="2:2">
      <c r="B13" s="3" t="s">
        <v>394</v>
      </c>
    </row>
    <row r="14" spans="2:2">
      <c r="B14" s="3" t="s">
        <v>395</v>
      </c>
    </row>
    <row r="15" spans="2:2">
      <c r="B15" s="3" t="s">
        <v>396</v>
      </c>
    </row>
    <row r="16" spans="1:2">
      <c r="A16" t="s">
        <v>397</v>
      </c>
      <c r="B16" s="3"/>
    </row>
    <row r="17" spans="2:2">
      <c r="B17" t="s">
        <v>398</v>
      </c>
    </row>
    <row r="18" spans="2:2">
      <c r="B18" t="s">
        <v>396</v>
      </c>
    </row>
    <row r="19" spans="1:1">
      <c r="A19" t="s">
        <v>399</v>
      </c>
    </row>
    <row r="20" spans="2:2">
      <c r="B20" t="s">
        <v>400</v>
      </c>
    </row>
    <row r="21" spans="2:13">
      <c r="B21" s="4" t="s">
        <v>401</v>
      </c>
      <c r="C21" s="4"/>
      <c r="F21" s="4" t="s">
        <v>402</v>
      </c>
      <c r="G21" s="5"/>
      <c r="J21" s="4" t="s">
        <v>403</v>
      </c>
      <c r="K21" s="4"/>
      <c r="L21" s="4"/>
      <c r="M21" s="5"/>
    </row>
    <row r="22" spans="2:13">
      <c r="B22" s="6" t="s">
        <v>404</v>
      </c>
      <c r="C22" s="7"/>
      <c r="F22" s="4"/>
      <c r="G22" s="5"/>
      <c r="J22" s="4"/>
      <c r="K22" s="4"/>
      <c r="L22" s="4"/>
      <c r="M22" s="5" t="s">
        <v>405</v>
      </c>
    </row>
    <row r="23" spans="2:14">
      <c r="B23" s="6" t="s">
        <v>335</v>
      </c>
      <c r="C23" s="6" t="s">
        <v>1</v>
      </c>
      <c r="F23" s="8" t="s">
        <v>289</v>
      </c>
      <c r="G23" s="6" t="s">
        <v>406</v>
      </c>
      <c r="H23" s="6" t="s">
        <v>407</v>
      </c>
      <c r="J23" s="8" t="s">
        <v>408</v>
      </c>
      <c r="K23" s="8" t="s">
        <v>409</v>
      </c>
      <c r="L23" s="8"/>
      <c r="M23" s="6" t="s">
        <v>410</v>
      </c>
      <c r="N23" s="6"/>
    </row>
    <row r="24" spans="2:14">
      <c r="B24" s="6" t="s">
        <v>411</v>
      </c>
      <c r="C24" s="6" t="s">
        <v>412</v>
      </c>
      <c r="F24" s="8"/>
      <c r="G24" s="6" t="s">
        <v>413</v>
      </c>
      <c r="H24" s="6" t="s">
        <v>414</v>
      </c>
      <c r="J24" s="8" t="s">
        <v>415</v>
      </c>
      <c r="K24" s="8" t="s">
        <v>416</v>
      </c>
      <c r="L24" s="8"/>
      <c r="M24" s="6" t="s">
        <v>417</v>
      </c>
      <c r="N24" s="6" t="s">
        <v>414</v>
      </c>
    </row>
    <row r="25" spans="2:13">
      <c r="B25" s="6" t="s">
        <v>418</v>
      </c>
      <c r="C25" s="6" t="s">
        <v>416</v>
      </c>
      <c r="M25" t="s">
        <v>419</v>
      </c>
    </row>
    <row r="26" spans="2:13">
      <c r="B26" s="6" t="s">
        <v>420</v>
      </c>
      <c r="C26" s="6" t="s">
        <v>421</v>
      </c>
      <c r="M26" t="s">
        <v>422</v>
      </c>
    </row>
    <row r="28" spans="1:1">
      <c r="A28" s="2" t="s">
        <v>423</v>
      </c>
    </row>
    <row r="29" spans="1:1">
      <c r="A29" t="s">
        <v>424</v>
      </c>
    </row>
    <row r="30" spans="2:2">
      <c r="B30" t="s">
        <v>425</v>
      </c>
    </row>
    <row r="31" spans="2:2">
      <c r="B31" t="s">
        <v>426</v>
      </c>
    </row>
    <row r="32" spans="2:2">
      <c r="B32" t="s">
        <v>427</v>
      </c>
    </row>
    <row r="33" spans="2:2">
      <c r="B33" t="s">
        <v>428</v>
      </c>
    </row>
    <row r="34" spans="2:2">
      <c r="B34" t="s">
        <v>429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2020-01-04T13:37:58Z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