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0"/>
      <sz val="11"/>
      <scheme val="minor"/>
    </font>
    <font>
      <name val="宋体"/>
      <charset val="0"/>
      <color theme="1"/>
      <sz val="11"/>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0"/>
      <b val="1"/>
      <color rgb="FFFA7D00"/>
      <sz val="11"/>
      <scheme val="minor"/>
    </font>
    <font>
      <name val="宋体"/>
      <charset val="0"/>
      <b val="1"/>
      <color rgb="FF3F3F3F"/>
      <sz val="11"/>
      <scheme val="minor"/>
    </font>
    <font>
      <name val="宋体"/>
      <charset val="0"/>
      <color rgb="FF800080"/>
      <sz val="11"/>
      <u val="single"/>
      <scheme val="minor"/>
    </font>
    <font>
      <name val="宋体"/>
      <charset val="0"/>
      <color rgb="FF006100"/>
      <sz val="11"/>
      <scheme val="minor"/>
    </font>
    <font>
      <name val="宋体"/>
      <charset val="134"/>
      <b val="1"/>
      <color theme="3"/>
      <sz val="13"/>
      <scheme val="minor"/>
    </font>
    <font>
      <name val="宋体"/>
      <charset val="0"/>
      <color rgb="FFFF0000"/>
      <sz val="11"/>
      <scheme val="minor"/>
    </font>
    <font>
      <name val="宋体"/>
      <charset val="0"/>
      <color rgb="FF3F3F76"/>
      <sz val="11"/>
      <scheme val="minor"/>
    </font>
    <font>
      <name val="宋体"/>
      <charset val="0"/>
      <color rgb="FFFA7D00"/>
      <sz val="11"/>
      <scheme val="minor"/>
    </font>
    <font>
      <name val="宋体"/>
      <charset val="134"/>
      <b val="1"/>
      <color theme="3"/>
      <sz val="15"/>
      <scheme val="minor"/>
    </font>
    <font>
      <name val="宋体"/>
      <charset val="0"/>
      <b val="1"/>
      <color theme="1"/>
      <sz val="11"/>
      <scheme val="minor"/>
    </font>
    <font>
      <name val="宋体"/>
      <charset val="0"/>
      <i val="1"/>
      <color rgb="FF7F7F7F"/>
      <sz val="11"/>
      <scheme val="minor"/>
    </font>
    <font>
      <name val="宋体"/>
      <charset val="134"/>
      <b val="1"/>
      <color theme="3"/>
      <sz val="11"/>
      <scheme val="minor"/>
    </font>
    <font>
      <name val="宋体"/>
      <charset val="0"/>
      <color rgb="FF9C6500"/>
      <sz val="11"/>
      <scheme val="minor"/>
    </font>
    <font>
      <name val="宋体"/>
      <charset val="0"/>
      <b val="1"/>
      <color rgb="FFFFFFFF"/>
      <sz val="11"/>
      <scheme val="minor"/>
    </font>
    <font>
      <name val="宋体"/>
      <charset val="134"/>
      <b val="1"/>
      <color theme="3"/>
      <sz val="18"/>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pplyAlignment="1">
      <alignment vertical="center"/>
    </xf>
    <xf numFmtId="42" fontId="6" fillId="0" borderId="0" applyAlignment="1">
      <alignment vertical="center"/>
    </xf>
    <xf numFmtId="0" fontId="4" fillId="22" borderId="0" applyAlignment="1">
      <alignment vertical="center"/>
    </xf>
    <xf numFmtId="0" fontId="14" fillId="27" borderId="3" applyAlignment="1">
      <alignment vertical="center"/>
    </xf>
    <xf numFmtId="44" fontId="6" fillId="0" borderId="0" applyAlignment="1">
      <alignment vertical="center"/>
    </xf>
    <xf numFmtId="41" fontId="6" fillId="0" borderId="0" applyAlignment="1">
      <alignment vertical="center"/>
    </xf>
    <xf numFmtId="0" fontId="4" fillId="28" borderId="0" applyAlignment="1">
      <alignment vertical="center"/>
    </xf>
    <xf numFmtId="0" fontId="7" fillId="16" borderId="0" applyAlignment="1">
      <alignment vertical="center"/>
    </xf>
    <xf numFmtId="43" fontId="6" fillId="0" borderId="0" applyAlignment="1">
      <alignment vertical="center"/>
    </xf>
    <xf numFmtId="0" fontId="3" fillId="15" borderId="0" applyAlignment="1">
      <alignment vertical="center"/>
    </xf>
    <xf numFmtId="0" fontId="5" fillId="0" borderId="0" applyAlignment="1">
      <alignment vertical="center"/>
    </xf>
    <xf numFmtId="0" fontId="6" fillId="0" borderId="0" applyAlignment="1">
      <alignment vertical="center"/>
    </xf>
    <xf numFmtId="0" fontId="10" fillId="0" borderId="0" applyAlignment="1">
      <alignment vertical="center"/>
    </xf>
    <xf numFmtId="0" fontId="6" fillId="14" borderId="2" applyAlignment="1">
      <alignment vertical="center"/>
    </xf>
    <xf numFmtId="0" fontId="3" fillId="31" borderId="0" applyAlignment="1">
      <alignment vertical="center"/>
    </xf>
    <xf numFmtId="0" fontId="19" fillId="0" borderId="0" applyAlignment="1">
      <alignment vertical="center"/>
    </xf>
    <xf numFmtId="0" fontId="13" fillId="0" borderId="0" applyAlignment="1">
      <alignment vertical="center"/>
    </xf>
    <xf numFmtId="0" fontId="22" fillId="0" borderId="0" applyAlignment="1">
      <alignment vertical="center"/>
    </xf>
    <xf numFmtId="0" fontId="18" fillId="0" borderId="0" applyAlignment="1">
      <alignment vertical="center"/>
    </xf>
    <xf numFmtId="0" fontId="16" fillId="0" borderId="5" applyAlignment="1">
      <alignment vertical="center"/>
    </xf>
    <xf numFmtId="0" fontId="12" fillId="0" borderId="5" applyAlignment="1">
      <alignment vertical="center"/>
    </xf>
    <xf numFmtId="0" fontId="3" fillId="10" borderId="0" applyAlignment="1">
      <alignment vertical="center"/>
    </xf>
    <xf numFmtId="0" fontId="19" fillId="0" borderId="9" applyAlignment="1">
      <alignment vertical="center"/>
    </xf>
    <xf numFmtId="0" fontId="3" fillId="33" borderId="0" applyAlignment="1">
      <alignment vertical="center"/>
    </xf>
    <xf numFmtId="0" fontId="9" fillId="18" borderId="4" applyAlignment="1">
      <alignment vertical="center"/>
    </xf>
    <xf numFmtId="0" fontId="8" fillId="18" borderId="3" applyAlignment="1">
      <alignment vertical="center"/>
    </xf>
    <xf numFmtId="0" fontId="21" fillId="36" borderId="8" applyAlignment="1">
      <alignment vertical="center"/>
    </xf>
    <xf numFmtId="0" fontId="4" fillId="26" borderId="0" applyAlignment="1">
      <alignment vertical="center"/>
    </xf>
    <xf numFmtId="0" fontId="3" fillId="30" borderId="0" applyAlignment="1">
      <alignment vertical="center"/>
    </xf>
    <xf numFmtId="0" fontId="15" fillId="0" borderId="6" applyAlignment="1">
      <alignment vertical="center"/>
    </xf>
    <xf numFmtId="0" fontId="17" fillId="0" borderId="7" applyAlignment="1">
      <alignment vertical="center"/>
    </xf>
    <xf numFmtId="0" fontId="11" fillId="25" borderId="0" applyAlignment="1">
      <alignment vertical="center"/>
    </xf>
    <xf numFmtId="0" fontId="20" fillId="35" borderId="0" applyAlignment="1">
      <alignment vertical="center"/>
    </xf>
    <xf numFmtId="0" fontId="4" fillId="9" borderId="0" applyAlignment="1">
      <alignment vertical="center"/>
    </xf>
    <xf numFmtId="0" fontId="3" fillId="21" borderId="0" applyAlignment="1">
      <alignment vertical="center"/>
    </xf>
    <xf numFmtId="0" fontId="4" fillId="13" borderId="0" applyAlignment="1">
      <alignment vertical="center"/>
    </xf>
    <xf numFmtId="0" fontId="4" fillId="8" borderId="0" applyAlignment="1">
      <alignment vertical="center"/>
    </xf>
    <xf numFmtId="0" fontId="4" fillId="12" borderId="0" applyAlignment="1">
      <alignment vertical="center"/>
    </xf>
    <xf numFmtId="0" fontId="4" fillId="32" borderId="0" applyAlignment="1">
      <alignment vertical="center"/>
    </xf>
    <xf numFmtId="0" fontId="3" fillId="29" borderId="0" applyAlignment="1">
      <alignment vertical="center"/>
    </xf>
    <xf numFmtId="0" fontId="3" fillId="24" borderId="0" applyAlignment="1">
      <alignment vertical="center"/>
    </xf>
    <xf numFmtId="0" fontId="4" fillId="11" borderId="0" applyAlignment="1">
      <alignment vertical="center"/>
    </xf>
    <xf numFmtId="0" fontId="4" fillId="37" borderId="0" applyAlignment="1">
      <alignment vertical="center"/>
    </xf>
    <xf numFmtId="0" fontId="3" fillId="7" borderId="0" applyAlignment="1">
      <alignment vertical="center"/>
    </xf>
    <xf numFmtId="0" fontId="4" fillId="20" borderId="0" applyAlignment="1">
      <alignment vertical="center"/>
    </xf>
    <xf numFmtId="0" fontId="3" fillId="19" borderId="0" applyAlignment="1">
      <alignment vertical="center"/>
    </xf>
    <xf numFmtId="0" fontId="3" fillId="17" borderId="0" applyAlignment="1">
      <alignment vertical="center"/>
    </xf>
    <xf numFmtId="0" fontId="4" fillId="34" borderId="0" applyAlignment="1">
      <alignment vertical="center"/>
    </xf>
    <xf numFmtId="0" fontId="3" fillId="23" borderId="0" applyAlignment="1">
      <alignment vertical="center"/>
    </xf>
  </cellStyleXfs>
  <cellXfs count="4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s>
</file>

<file path=xl/worksheets/sheet1.xml><?xml version="1.0" encoding="utf-8"?>
<worksheet xmlns="http://schemas.openxmlformats.org/spreadsheetml/2006/main">
  <sheetPr>
    <outlinePr summaryBelow="1" summaryRight="1"/>
    <pageSetUpPr/>
  </sheetPr>
  <dimension ref="A1:CV39"/>
  <sheetViews>
    <sheetView topLeftCell="A16" workbookViewId="0">
      <selection activeCell="B40" sqref="B4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39"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39" min="15" max="15"/>
    <col width="7.66666666666667" customWidth="1" style="3" min="16" max="16"/>
    <col width="9.111111111111111" customWidth="1" style="18" min="17" max="17"/>
    <col width="7.33333333333333" customWidth="1" style="39" min="18" max="18"/>
    <col width="8.111111111111111" customWidth="1" style="3" min="19" max="19"/>
    <col width="9.111111111111111" customWidth="1" style="19" min="20" max="20"/>
    <col width="7.44444444444444" customWidth="1" style="39" min="21" max="21"/>
    <col hidden="1" width="7.66666666666667" customWidth="1" style="3" min="22" max="22"/>
    <col hidden="1" width="6.77777777777778" customWidth="1" style="3" min="23" max="23"/>
    <col width="6.77777777777778" customWidth="1" style="39" min="24" max="24"/>
    <col hidden="1" width="7.22222222222222" customWidth="1" style="3" min="25" max="25"/>
    <col hidden="1" width="9" customWidth="1" style="1" min="26" max="26"/>
    <col width="7.55555555555556" customWidth="1" style="40" min="27" max="27"/>
    <col hidden="1" width="7.33333333333333" customWidth="1" style="3" min="28" max="28"/>
    <col hidden="1" width="9" customWidth="1" style="1" min="29" max="29"/>
    <col width="9" customWidth="1" style="40" min="30" max="30"/>
    <col hidden="1" width="9" customWidth="1" style="1" min="31" max="32"/>
    <col width="9" customWidth="1" style="40" min="33" max="33"/>
    <col hidden="1" width="9" customWidth="1" style="1" min="34" max="35"/>
    <col width="9" customWidth="1" style="40" min="36" max="36"/>
    <col hidden="1" width="9" customWidth="1" style="1" min="37" max="38"/>
    <col width="9" customWidth="1" style="40" min="39" max="39"/>
    <col hidden="1" width="9" customWidth="1" style="1" min="40" max="41"/>
    <col width="9" customWidth="1" style="40" min="42" max="42"/>
    <col hidden="1" width="9" customWidth="1" style="1" min="43" max="44"/>
    <col width="7.55555555555556" customWidth="1" style="40" min="45" max="45"/>
    <col hidden="1" width="9" customWidth="1" style="1" min="46" max="47"/>
    <col width="7.22222222222222" customWidth="1" style="40" min="48" max="48"/>
    <col hidden="1" width="9" customWidth="1" style="1" min="49" max="50"/>
    <col width="9" customWidth="1" style="40" min="51" max="51"/>
    <col hidden="1" width="9" customWidth="1" style="1" min="52" max="53"/>
    <col width="7.55555555555556" customWidth="1" style="40" min="54" max="54"/>
    <col hidden="1" width="9" customWidth="1" style="1" min="55" max="56"/>
    <col width="7.66666666666667" customWidth="1" style="40"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3" t="inlineStr">
        <is>
          <t>L单位净值</t>
        </is>
      </c>
      <c r="Q1" s="41" t="inlineStr">
        <is>
          <t>L时间</t>
        </is>
      </c>
      <c r="R1" s="39"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2" t="inlineStr">
        <is>
          <t>005911</t>
        </is>
      </c>
      <c r="B2" s="0" t="inlineStr">
        <is>
          <t>广发双擎升级混合</t>
        </is>
      </c>
      <c r="D2" s="0" t="inlineStr">
        <is>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is>
      </c>
      <c r="E2" s="21" t="inlineStr">
        <is>
          <t>回撤时买</t>
        </is>
      </c>
      <c r="G2" s="0" t="inlineStr">
        <is>
          <t>中</t>
        </is>
      </c>
      <c r="H2" s="0" t="n">
        <v>115</v>
      </c>
      <c r="I2" s="3" t="n">
        <v>2.2001</v>
      </c>
      <c r="J2" s="27" t="n">
        <v>-0.75</v>
      </c>
      <c r="K2" s="0" t="inlineStr"/>
      <c r="L2" s="0" t="inlineStr"/>
      <c r="M2" s="0" t="n"/>
      <c r="N2" s="42" t="inlineStr">
        <is>
          <t>2020-01-03 15:00</t>
        </is>
      </c>
      <c r="O2" s="27">
        <f>(P2-I2)/I2*100</f>
        <v/>
      </c>
      <c r="P2" s="3" t="n">
        <v>1.7271</v>
      </c>
      <c r="Q2" s="18" t="n">
        <v>20191021</v>
      </c>
      <c r="R2" s="27">
        <f>(S2-I2)/I2*100</f>
        <v/>
      </c>
      <c r="S2" s="3" t="n">
        <v>2.016</v>
      </c>
      <c r="T2" s="18" t="inlineStr">
        <is>
          <t>20191120</t>
        </is>
      </c>
      <c r="U2" s="27" t="n"/>
      <c r="V2" s="0" t="n"/>
      <c r="W2" s="42" t="n"/>
      <c r="X2" s="27" t="n"/>
      <c r="Y2" s="0" t="n"/>
      <c r="Z2" s="42" t="n"/>
      <c r="AA2" s="27" t="n"/>
      <c r="AB2" s="0" t="n"/>
      <c r="AC2" s="42" t="n"/>
      <c r="AD2" s="27" t="n"/>
      <c r="AE2" s="3" t="n"/>
      <c r="AF2" s="42" t="n"/>
      <c r="AG2" s="27" t="n"/>
      <c r="AH2" s="3" t="n"/>
      <c r="AI2" s="42" t="n"/>
      <c r="AJ2" s="27" t="n"/>
      <c r="AK2" s="3" t="n"/>
      <c r="AL2" s="42" t="n"/>
      <c r="AM2" s="27" t="n"/>
      <c r="AN2" s="3" t="n"/>
      <c r="AO2" s="42" t="n"/>
      <c r="AP2" s="27" t="n"/>
      <c r="AQ2" s="3" t="n"/>
      <c r="AR2" s="42" t="n"/>
      <c r="AS2" s="27" t="n"/>
      <c r="AT2" s="3" t="n"/>
      <c r="AU2" s="42" t="n"/>
      <c r="AV2" s="27" t="n"/>
      <c r="AW2" s="3" t="n"/>
      <c r="AX2" s="42" t="n"/>
      <c r="AY2" s="27" t="n"/>
      <c r="AZ2" s="3" t="n"/>
      <c r="BA2" s="42" t="n"/>
      <c r="BB2" s="27" t="n"/>
      <c r="BC2" s="3" t="n"/>
      <c r="BD2" s="42" t="n"/>
      <c r="BE2" s="11" t="n"/>
      <c r="BF2" s="3" t="n"/>
      <c r="BG2" s="42" t="n"/>
      <c r="BH2" s="31" t="n"/>
      <c r="BI2" s="3" t="n"/>
      <c r="BJ2" s="3" t="n"/>
      <c r="BK2" s="31"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row>
    <row r="3" ht="15.15" customHeight="1" s="1">
      <c r="A3" s="10" t="n">
        <v>320007</v>
      </c>
      <c r="B3" s="0" t="inlineStr">
        <is>
          <t>诺安成长混合</t>
        </is>
      </c>
      <c r="D3" s="0" t="inlineStr">
        <is>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is>
      </c>
      <c r="H3" s="3" t="n">
        <v>115</v>
      </c>
      <c r="I3" s="3" t="n">
        <v>1.2659</v>
      </c>
      <c r="J3" s="27" t="n">
        <v>-0.72</v>
      </c>
      <c r="K3" s="0" t="inlineStr"/>
      <c r="L3" s="0" t="inlineStr"/>
      <c r="M3" s="0" t="n"/>
      <c r="N3" s="42" t="inlineStr">
        <is>
          <t>2020-01-03 15:00</t>
        </is>
      </c>
      <c r="O3" s="27">
        <f>(P3-I3)/I3*100</f>
        <v/>
      </c>
      <c r="P3" s="3" t="n">
        <v>1.002</v>
      </c>
      <c r="Q3" s="19" t="inlineStr">
        <is>
          <t>20191021</t>
        </is>
      </c>
      <c r="R3" s="27">
        <f>(S3-I3)/I3*100</f>
        <v/>
      </c>
      <c r="S3" s="3" t="n">
        <v>1.15</v>
      </c>
      <c r="T3" s="19" t="inlineStr">
        <is>
          <t>20191119</t>
        </is>
      </c>
      <c r="U3" s="27" t="n"/>
      <c r="V3" s="0" t="n"/>
      <c r="W3" s="42" t="n"/>
      <c r="X3" s="27" t="n"/>
      <c r="Y3" s="0" t="n"/>
      <c r="Z3" s="42" t="n"/>
      <c r="AA3" s="27" t="n"/>
      <c r="AB3" s="0" t="n"/>
      <c r="AC3" s="42" t="n"/>
      <c r="AD3" s="27" t="n"/>
      <c r="AE3" s="3" t="n"/>
      <c r="AF3" s="42" t="n"/>
      <c r="AG3" s="27" t="n"/>
      <c r="AH3" s="3" t="n"/>
      <c r="AI3" s="42" t="n"/>
      <c r="AJ3" s="27" t="n"/>
      <c r="AK3" s="3" t="n"/>
      <c r="AL3" s="42" t="n"/>
      <c r="AM3" s="27" t="n"/>
      <c r="AN3" s="3" t="n"/>
      <c r="AO3" s="42" t="n"/>
      <c r="AP3" s="27" t="n"/>
      <c r="AQ3" s="3" t="n"/>
      <c r="AR3" s="42" t="n"/>
      <c r="AS3" s="27" t="n"/>
      <c r="AT3" s="3" t="n"/>
      <c r="AU3" s="42" t="n"/>
      <c r="AV3" s="27" t="n"/>
      <c r="AW3" s="3" t="n"/>
      <c r="AX3" s="42" t="n"/>
      <c r="AY3" s="27" t="n"/>
      <c r="AZ3" s="3" t="n"/>
      <c r="BA3" s="42" t="n"/>
      <c r="BB3" s="27" t="n"/>
      <c r="BC3" s="3" t="n"/>
      <c r="BD3" s="42" t="n"/>
      <c r="BE3" s="11" t="n"/>
      <c r="BF3" s="3" t="n"/>
      <c r="BG3" s="42" t="n"/>
      <c r="BH3" s="31" t="n"/>
      <c r="BI3" s="3" t="n"/>
      <c r="BJ3" s="3" t="n"/>
      <c r="BK3" s="31"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row>
    <row r="4" ht="15.15" customHeight="1" s="1">
      <c r="A4" s="10" t="n">
        <v>519674</v>
      </c>
      <c r="B4" s="0" t="inlineStr">
        <is>
          <t>银河创新成长混合</t>
        </is>
      </c>
      <c r="D4" s="0" t="inlineStr">
        <is>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is>
      </c>
      <c r="H4" s="3" t="n">
        <v>5</v>
      </c>
      <c r="I4" s="3" t="n">
        <v>4.2161</v>
      </c>
      <c r="J4" s="27" t="n">
        <v>0.17</v>
      </c>
      <c r="K4" s="0" t="inlineStr"/>
      <c r="L4" s="0" t="inlineStr"/>
      <c r="M4" s="0" t="n"/>
      <c r="N4" s="42" t="inlineStr">
        <is>
          <t>2020-01-03 15:00</t>
        </is>
      </c>
      <c r="O4" s="27">
        <f>(P4-I4)/I4*100</f>
        <v/>
      </c>
      <c r="P4" s="3" t="n">
        <v>3.334</v>
      </c>
      <c r="Q4" s="19" t="inlineStr">
        <is>
          <t>20191018</t>
        </is>
      </c>
      <c r="R4" s="27">
        <f>(S4-I4)/I4*100</f>
        <v/>
      </c>
      <c r="S4" s="3" t="n">
        <v>3.698</v>
      </c>
      <c r="T4" s="19" t="inlineStr">
        <is>
          <t>20191119</t>
        </is>
      </c>
      <c r="U4" s="27" t="n"/>
      <c r="V4" s="0" t="n"/>
      <c r="W4" s="0" t="n"/>
      <c r="X4" s="27" t="n"/>
      <c r="Y4" s="0" t="n"/>
      <c r="Z4" s="3" t="n"/>
      <c r="AA4" s="27" t="n"/>
      <c r="AB4" s="0" t="n"/>
      <c r="AC4" s="3" t="n"/>
      <c r="AD4" s="27" t="n"/>
      <c r="AE4" s="3" t="n"/>
      <c r="AF4" s="3" t="n"/>
      <c r="AG4" s="27" t="n"/>
      <c r="AH4" s="3" t="n"/>
      <c r="AI4" s="3" t="n"/>
      <c r="AJ4" s="27" t="n"/>
      <c r="AK4" s="3" t="n"/>
      <c r="AL4" s="3" t="n"/>
      <c r="AM4" s="27" t="n"/>
      <c r="AN4" s="3" t="n"/>
      <c r="AO4" s="3" t="n"/>
      <c r="AP4" s="27" t="n"/>
      <c r="AQ4" s="3" t="n"/>
      <c r="AR4" s="3" t="n"/>
      <c r="AS4" s="27" t="n"/>
      <c r="AT4" s="3" t="n"/>
      <c r="AU4" s="3" t="n"/>
      <c r="AV4" s="27" t="n"/>
      <c r="AW4" s="3" t="n"/>
      <c r="AX4" s="3" t="n"/>
      <c r="AY4" s="27" t="n"/>
      <c r="AZ4" s="3" t="n"/>
      <c r="BA4" s="3" t="n"/>
      <c r="BB4" s="27" t="n"/>
      <c r="BC4" s="3" t="n"/>
      <c r="BD4" s="3" t="n"/>
      <c r="BE4" s="31" t="n"/>
      <c r="BF4" s="3" t="n"/>
      <c r="BG4" s="3" t="n"/>
      <c r="BH4" s="31" t="n"/>
      <c r="BI4" s="3" t="n"/>
      <c r="BJ4" s="3" t="n"/>
      <c r="BK4" s="31"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row>
    <row r="5" ht="15.15" customHeight="1" s="1">
      <c r="A5" s="32" t="inlineStr">
        <is>
          <t>003745</t>
        </is>
      </c>
      <c r="B5" s="0" t="inlineStr">
        <is>
          <t>广发多元新兴股票</t>
        </is>
      </c>
      <c r="D5" s="0" t="inlineStr">
        <is>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is>
      </c>
      <c r="H5" s="3" t="n">
        <v>5</v>
      </c>
      <c r="I5" s="3" t="n">
        <v>1.5798</v>
      </c>
      <c r="J5" s="27" t="n">
        <v>-0.77</v>
      </c>
      <c r="K5" s="0" t="inlineStr"/>
      <c r="L5" s="0" t="inlineStr"/>
      <c r="M5" s="0" t="n"/>
      <c r="N5" s="42" t="inlineStr">
        <is>
          <t>2020-01-03 15:00</t>
        </is>
      </c>
      <c r="O5" s="27">
        <f>(P5-I5)/I5*100</f>
        <v/>
      </c>
      <c r="P5" s="3" t="n">
        <v>1.241</v>
      </c>
      <c r="Q5" s="19" t="inlineStr">
        <is>
          <t>20191021</t>
        </is>
      </c>
      <c r="R5" s="27">
        <f>(S5-I5)/I5*100</f>
        <v/>
      </c>
      <c r="S5" s="3" t="n">
        <v>1.4379</v>
      </c>
      <c r="T5" s="19" t="inlineStr">
        <is>
          <t>20191119</t>
        </is>
      </c>
      <c r="U5" s="27" t="n"/>
      <c r="V5" s="0" t="n"/>
      <c r="W5" s="0" t="n"/>
      <c r="X5" s="27" t="n"/>
      <c r="Y5" s="0" t="n"/>
      <c r="Z5" s="3" t="n"/>
      <c r="AA5" s="27" t="n"/>
      <c r="AB5" s="0" t="n"/>
      <c r="AC5" s="3" t="n"/>
      <c r="AD5" s="27" t="n"/>
      <c r="AE5" s="3" t="n"/>
      <c r="AF5" s="3" t="n"/>
      <c r="AG5" s="27" t="n"/>
      <c r="AH5" s="3" t="n"/>
      <c r="AI5" s="3" t="n"/>
      <c r="AJ5" s="27" t="n"/>
      <c r="AK5" s="3" t="n"/>
      <c r="AL5" s="3" t="n"/>
      <c r="AM5" s="27" t="n"/>
      <c r="AN5" s="3" t="n"/>
      <c r="AO5" s="3" t="n"/>
      <c r="AP5" s="27" t="n"/>
      <c r="AQ5" s="3" t="n"/>
      <c r="AR5" s="3" t="n"/>
      <c r="AS5" s="27" t="n"/>
      <c r="AT5" s="3" t="n"/>
      <c r="AU5" s="3" t="n"/>
      <c r="AV5" s="27" t="n"/>
      <c r="AW5" s="3" t="n"/>
      <c r="AX5" s="3" t="n"/>
      <c r="AY5" s="27" t="n"/>
      <c r="AZ5" s="3" t="n"/>
      <c r="BA5" s="3" t="n"/>
      <c r="BB5" s="27" t="n"/>
      <c r="BC5" s="3" t="n"/>
      <c r="BD5" s="3" t="n"/>
      <c r="BE5" s="31" t="n"/>
      <c r="BF5" s="3" t="n"/>
      <c r="BG5" s="3" t="n"/>
      <c r="BH5" s="31" t="n"/>
      <c r="BI5" s="3" t="n"/>
      <c r="BJ5" s="3" t="n"/>
      <c r="BK5" s="31"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row>
    <row r="6" ht="15.15" customHeight="1" s="1">
      <c r="A6" s="10" t="n">
        <v>161810</v>
      </c>
      <c r="B6" s="0" t="inlineStr">
        <is>
          <t>银华内需精选混合(LOF)</t>
        </is>
      </c>
      <c r="D6" s="0" t="inlineStr">
        <is>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is>
      </c>
      <c r="E6" s="0" t="inlineStr">
        <is>
          <t>有机会</t>
        </is>
      </c>
      <c r="H6" s="3" t="n">
        <v>115</v>
      </c>
      <c r="I6" s="3" t="n">
        <v>2.2498</v>
      </c>
      <c r="J6" s="27" t="n">
        <v>-0.06</v>
      </c>
      <c r="K6" s="0" t="inlineStr"/>
      <c r="L6" s="0" t="inlineStr"/>
      <c r="M6" s="0" t="n"/>
      <c r="N6" s="42" t="inlineStr">
        <is>
          <t>2020-01-03 15:00</t>
        </is>
      </c>
      <c r="O6" s="27">
        <f>(P6-I6)/I6*100</f>
        <v/>
      </c>
      <c r="P6" s="3" t="n">
        <v>1.934</v>
      </c>
      <c r="Q6" s="19" t="inlineStr">
        <is>
          <t>20191016</t>
        </is>
      </c>
      <c r="R6" s="27">
        <f>(S6-I6)/I6*100</f>
        <v/>
      </c>
      <c r="S6" s="3" t="n">
        <v>2.144</v>
      </c>
      <c r="T6" s="19" t="inlineStr">
        <is>
          <t>20191119</t>
        </is>
      </c>
      <c r="U6" s="27" t="n"/>
      <c r="V6" s="0" t="n"/>
      <c r="W6" s="0" t="n"/>
      <c r="X6" s="27" t="n"/>
      <c r="Y6" s="0" t="n"/>
      <c r="Z6" s="3" t="n"/>
      <c r="AA6" s="27" t="n"/>
      <c r="AB6" s="0" t="n"/>
      <c r="AC6" s="3" t="n"/>
      <c r="AD6" s="27" t="n"/>
      <c r="AE6" s="3" t="n"/>
      <c r="AF6" s="3" t="n"/>
      <c r="AG6" s="27" t="n"/>
      <c r="AH6" s="3" t="n"/>
      <c r="AI6" s="3" t="n"/>
      <c r="AJ6" s="27" t="n"/>
      <c r="AK6" s="3" t="n"/>
      <c r="AL6" s="3" t="n"/>
      <c r="AM6" s="27" t="n"/>
      <c r="AN6" s="3" t="n"/>
      <c r="AO6" s="3" t="n"/>
      <c r="AP6" s="27" t="n"/>
      <c r="AQ6" s="3" t="n"/>
      <c r="AR6" s="3" t="n"/>
      <c r="AS6" s="11" t="n"/>
      <c r="AT6" s="3" t="n"/>
      <c r="AU6" s="3" t="n"/>
      <c r="AV6" s="11" t="n"/>
      <c r="AW6" s="3" t="n"/>
      <c r="AX6" s="3" t="n"/>
      <c r="AY6" s="31" t="n"/>
      <c r="AZ6" s="3" t="n"/>
      <c r="BA6" s="3" t="n"/>
      <c r="BB6" s="31" t="n"/>
      <c r="BC6" s="3" t="n"/>
      <c r="BD6" s="3" t="n"/>
      <c r="BE6" s="31" t="n"/>
      <c r="BF6" s="3" t="n"/>
      <c r="BG6" s="3" t="n"/>
      <c r="BH6" s="31"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row>
    <row r="7" ht="15.15" customHeight="1" s="1">
      <c r="A7" s="22" t="n">
        <v>162412</v>
      </c>
      <c r="B7" s="0" t="inlineStr">
        <is>
          <t>华宝中证医疗指数分级</t>
        </is>
      </c>
      <c r="C7" s="16" t="inlineStr">
        <is>
          <t>中证医疗指数</t>
        </is>
      </c>
      <c r="D7" s="0" t="inlineStr">
        <is>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is>
      </c>
      <c r="E7" s="23" t="inlineStr">
        <is>
          <t>本次回撤结束就买，同类前4，指数到8700左右时买</t>
        </is>
      </c>
      <c r="G7" s="0" t="inlineStr">
        <is>
          <t>中</t>
        </is>
      </c>
      <c r="H7" s="3" t="n">
        <v>5</v>
      </c>
      <c r="I7" s="3" t="n">
        <v>1.098</v>
      </c>
      <c r="J7" s="27" t="n">
        <v>-0.52</v>
      </c>
      <c r="K7" s="0" t="inlineStr"/>
      <c r="L7" s="0" t="inlineStr"/>
      <c r="M7" s="0" t="n"/>
      <c r="N7" s="42" t="inlineStr">
        <is>
          <t>2020-01-03 15:00</t>
        </is>
      </c>
      <c r="O7" s="27">
        <f>(P7-I7)/I7*100</f>
        <v/>
      </c>
      <c r="P7" s="3" t="n">
        <v>1.0893</v>
      </c>
      <c r="Q7" s="19" t="inlineStr">
        <is>
          <t>20191024</t>
        </is>
      </c>
      <c r="R7" s="27">
        <f>(S7-I7)/I7*100</f>
        <v/>
      </c>
      <c r="S7" s="3" t="n">
        <v>1.2194</v>
      </c>
      <c r="T7" s="19" t="inlineStr">
        <is>
          <t>20191120</t>
        </is>
      </c>
      <c r="U7" s="27" t="n"/>
      <c r="V7" s="0" t="n"/>
      <c r="W7" s="0" t="n"/>
      <c r="X7" s="27" t="n"/>
      <c r="Y7" s="0" t="n"/>
      <c r="Z7" s="3" t="n"/>
      <c r="AA7" s="27" t="n"/>
      <c r="AB7" s="0" t="n"/>
      <c r="AC7" s="3" t="n"/>
      <c r="AD7" s="27" t="n"/>
      <c r="AE7" s="3" t="n"/>
      <c r="AF7" s="3" t="n"/>
      <c r="AG7" s="27" t="n"/>
      <c r="AH7" s="3" t="n"/>
      <c r="AI7" s="3" t="n"/>
      <c r="AJ7" s="27" t="n"/>
      <c r="AK7" s="3" t="n"/>
      <c r="AL7" s="3" t="n"/>
      <c r="AM7" s="27" t="n"/>
      <c r="AN7" s="3" t="n"/>
      <c r="AO7" s="3" t="n"/>
      <c r="AP7" s="27" t="n"/>
      <c r="AQ7" s="3" t="n"/>
      <c r="AR7" s="3" t="n"/>
      <c r="AS7" s="27" t="n"/>
      <c r="AT7" s="3" t="n"/>
      <c r="AU7" s="3" t="n"/>
      <c r="AV7" s="27" t="n"/>
      <c r="AW7" s="3" t="n"/>
      <c r="AX7" s="3" t="n"/>
      <c r="AY7" s="27" t="n"/>
      <c r="AZ7" s="3" t="n"/>
      <c r="BA7" s="3" t="n"/>
      <c r="BB7" s="27" t="n"/>
      <c r="BC7" s="3" t="n"/>
      <c r="BD7" s="3" t="n"/>
      <c r="BE7" s="27" t="n"/>
      <c r="BF7" s="3" t="n"/>
      <c r="BG7" s="3" t="n"/>
      <c r="BH7" s="31" t="n"/>
      <c r="BI7" s="3" t="n"/>
      <c r="BJ7" s="3" t="n"/>
      <c r="BK7" s="31"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row>
    <row r="8" ht="15.15" customHeight="1" s="1">
      <c r="A8" s="32" t="inlineStr">
        <is>
          <t>006113</t>
        </is>
      </c>
      <c r="B8" s="0" t="inlineStr">
        <is>
          <t>汇添富创新医药混合</t>
        </is>
      </c>
      <c r="D8" s="0" t="inlineStr">
        <is>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is>
      </c>
      <c r="E8" s="3" t="inlineStr">
        <is>
          <t>1808成立</t>
        </is>
      </c>
      <c r="H8" s="3" t="n">
        <v>5</v>
      </c>
      <c r="I8" s="3" t="n">
        <v>1.5919</v>
      </c>
      <c r="J8" s="27" t="n">
        <v>-0.34</v>
      </c>
      <c r="K8" s="0" t="inlineStr"/>
      <c r="L8" s="0" t="inlineStr"/>
      <c r="M8" s="0" t="n"/>
      <c r="N8" s="42" t="inlineStr">
        <is>
          <t>2020-01-03 15:00</t>
        </is>
      </c>
      <c r="O8" s="27">
        <f>(P8-I8)/I8*100</f>
        <v/>
      </c>
      <c r="P8" s="3" t="n">
        <v>1.5551</v>
      </c>
      <c r="Q8" s="19" t="inlineStr">
        <is>
          <t>20191024</t>
        </is>
      </c>
      <c r="R8" s="27">
        <f>(S8-I8)/I8*100</f>
        <v/>
      </c>
      <c r="S8" s="3" t="n">
        <v>1.7046</v>
      </c>
      <c r="T8" s="19" t="inlineStr">
        <is>
          <t>20191119</t>
        </is>
      </c>
      <c r="U8" s="27" t="n"/>
      <c r="V8" s="0" t="n"/>
      <c r="W8" s="0" t="n"/>
      <c r="X8" s="27" t="n"/>
      <c r="Y8" s="0" t="n"/>
      <c r="Z8" s="3" t="n"/>
      <c r="AA8" s="27" t="n"/>
      <c r="AB8" s="0" t="n"/>
      <c r="AC8" s="3" t="n"/>
      <c r="AD8" s="27" t="n"/>
      <c r="AE8" s="3" t="n"/>
      <c r="AF8" s="3" t="n"/>
      <c r="AG8" s="27" t="n"/>
      <c r="AH8" s="3" t="n"/>
      <c r="AI8" s="3" t="n"/>
      <c r="AJ8" s="27" t="n"/>
      <c r="AK8" s="3" t="n"/>
      <c r="AL8" s="3" t="n"/>
      <c r="AM8" s="27" t="n"/>
      <c r="AN8" s="3" t="n"/>
      <c r="AO8" s="3" t="n"/>
      <c r="AP8" s="27" t="n"/>
      <c r="AQ8" s="3" t="n"/>
      <c r="AR8" s="3" t="n"/>
      <c r="AS8" s="27" t="n"/>
      <c r="AT8" s="3" t="n"/>
      <c r="AU8" s="3" t="n"/>
      <c r="AV8" s="27" t="n"/>
      <c r="AW8" s="3" t="n"/>
      <c r="AX8" s="3" t="n"/>
      <c r="AY8" s="27" t="n"/>
      <c r="AZ8" s="3" t="n"/>
      <c r="BA8" s="3" t="n"/>
      <c r="BB8" s="27" t="n"/>
      <c r="BC8" s="3" t="n"/>
      <c r="BD8" s="3" t="n"/>
      <c r="BE8" s="11" t="n"/>
      <c r="BF8" s="3" t="n"/>
      <c r="BG8" s="3" t="n"/>
      <c r="BH8" s="31"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row>
    <row r="9" ht="15.15" customHeight="1" s="1">
      <c r="A9" s="33" t="inlineStr">
        <is>
          <t>001480</t>
        </is>
      </c>
      <c r="B9" s="0" t="inlineStr">
        <is>
          <t>财通成长优选混合</t>
        </is>
      </c>
      <c r="D9" s="0" t="inlineStr">
        <is>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is>
      </c>
      <c r="E9" s="3" t="inlineStr">
        <is>
          <t>最近涨了不少</t>
        </is>
      </c>
      <c r="H9" s="3" t="n">
        <v>4</v>
      </c>
      <c r="I9" s="3" t="n">
        <v>1.3056</v>
      </c>
      <c r="J9" s="27" t="n">
        <v>0.43</v>
      </c>
      <c r="K9" s="0" t="inlineStr"/>
      <c r="L9" s="0" t="inlineStr"/>
      <c r="M9" s="0" t="n"/>
      <c r="N9" s="42" t="inlineStr">
        <is>
          <t>2020-01-03 15:00</t>
        </is>
      </c>
      <c r="O9" s="27">
        <f>(P9-I9)/I9*100</f>
        <v/>
      </c>
      <c r="P9" s="3" t="n">
        <v>1.164</v>
      </c>
      <c r="Q9" s="19" t="inlineStr">
        <is>
          <t>20191008</t>
        </is>
      </c>
      <c r="R9" s="27">
        <f>(S9-I9)/I9*100</f>
        <v/>
      </c>
      <c r="S9" s="3" t="n">
        <v>1.241</v>
      </c>
      <c r="T9" s="19" t="inlineStr">
        <is>
          <t>20191114</t>
        </is>
      </c>
      <c r="U9" s="27" t="n"/>
      <c r="V9" s="0" t="n"/>
      <c r="W9" s="0" t="n"/>
      <c r="X9" s="27" t="n"/>
      <c r="Y9" s="0" t="n"/>
      <c r="Z9" s="3" t="n"/>
      <c r="AA9" s="27" t="n"/>
      <c r="AB9" s="0" t="n"/>
      <c r="AC9" s="3" t="n"/>
      <c r="AD9" s="27" t="n"/>
      <c r="AE9" s="3" t="n"/>
      <c r="AF9" s="3" t="n"/>
      <c r="AG9" s="27" t="n"/>
      <c r="AH9" s="3" t="n"/>
      <c r="AI9" s="3" t="n"/>
      <c r="AJ9" s="27" t="n"/>
      <c r="AK9" s="3" t="n"/>
      <c r="AL9" s="3" t="n"/>
      <c r="AM9" s="27" t="n"/>
      <c r="AN9" s="3" t="n"/>
      <c r="AO9" s="3" t="n"/>
      <c r="AP9" s="27" t="n"/>
      <c r="AQ9" s="3" t="n"/>
      <c r="AR9" s="3" t="n"/>
      <c r="AS9" s="27" t="n"/>
      <c r="AT9" s="3" t="n"/>
      <c r="AU9" s="3" t="n"/>
      <c r="AV9" s="27" t="n"/>
      <c r="AW9" s="3" t="n"/>
      <c r="AX9" s="3" t="n"/>
      <c r="AY9" s="27" t="n"/>
      <c r="AZ9" s="3" t="n"/>
      <c r="BA9" s="3" t="n"/>
      <c r="BB9" s="31" t="n"/>
      <c r="BC9" s="3" t="n"/>
      <c r="BD9" s="3" t="n"/>
      <c r="BE9" s="31" t="n"/>
      <c r="BF9" s="3" t="n"/>
      <c r="BG9" s="3" t="n"/>
      <c r="BH9" s="3"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row>
    <row r="10" ht="15.15" customHeight="1" s="1">
      <c r="A10" s="32" t="inlineStr">
        <is>
          <t>006879</t>
        </is>
      </c>
      <c r="B10" s="0" t="inlineStr">
        <is>
          <t>华安智能生活混合</t>
        </is>
      </c>
      <c r="D10" s="0" t="inlineStr">
        <is>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is>
      </c>
      <c r="E10" s="0" t="inlineStr">
        <is>
          <t>1905成立</t>
        </is>
      </c>
      <c r="G10" s="0" t="inlineStr">
        <is>
          <t>中</t>
        </is>
      </c>
      <c r="H10" s="3" t="n">
        <v>3</v>
      </c>
      <c r="I10" s="3" t="n">
        <v>1.6885</v>
      </c>
      <c r="J10" s="27" t="n">
        <v>1.44</v>
      </c>
      <c r="K10" s="0" t="inlineStr"/>
      <c r="L10" s="0" t="inlineStr"/>
      <c r="M10" s="0" t="n"/>
      <c r="N10" s="42" t="inlineStr">
        <is>
          <t>2020-01-03 15:00</t>
        </is>
      </c>
      <c r="O10" s="27">
        <f>(P10-I10)/I10*100</f>
        <v/>
      </c>
      <c r="P10" s="3" t="n">
        <v>1.3574</v>
      </c>
      <c r="Q10" s="19" t="inlineStr">
        <is>
          <t>20191023</t>
        </is>
      </c>
      <c r="R10" s="27">
        <f>(S10-I10)/I10*100</f>
        <v/>
      </c>
      <c r="S10" s="3" t="n">
        <v>1.5032</v>
      </c>
      <c r="T10" s="19" t="inlineStr">
        <is>
          <t>20191119</t>
        </is>
      </c>
      <c r="U10" s="27" t="n"/>
      <c r="V10" s="0" t="n"/>
      <c r="W10" s="0" t="n"/>
      <c r="X10" s="27" t="n"/>
      <c r="Y10" s="0" t="n"/>
      <c r="Z10" s="3" t="n"/>
      <c r="AA10" s="27" t="n"/>
      <c r="AB10" s="0" t="n"/>
      <c r="AC10" s="3" t="n"/>
      <c r="AD10" s="27" t="n"/>
      <c r="AE10" s="3" t="n"/>
      <c r="AF10" s="3" t="n"/>
      <c r="AG10" s="27" t="n"/>
      <c r="AH10" s="3" t="n"/>
      <c r="AI10" s="3" t="n"/>
      <c r="AJ10" s="27" t="n"/>
      <c r="AK10" s="3" t="n"/>
      <c r="AL10" s="3" t="n"/>
      <c r="AM10" s="27" t="n"/>
      <c r="AN10" s="3" t="n"/>
      <c r="AO10" s="3" t="n"/>
      <c r="AP10" s="27" t="n"/>
      <c r="AQ10" s="3" t="n"/>
      <c r="AR10" s="3" t="n"/>
      <c r="AS10" s="27" t="n"/>
      <c r="AT10" s="3" t="n"/>
      <c r="AU10" s="3" t="n"/>
      <c r="AV10" s="27" t="n"/>
      <c r="AW10" s="3" t="n"/>
      <c r="AX10" s="3" t="n"/>
      <c r="AY10" s="27" t="n"/>
      <c r="AZ10" s="3" t="n"/>
      <c r="BA10" s="3" t="n"/>
      <c r="BB10" s="31" t="n"/>
      <c r="BC10" s="3" t="n"/>
      <c r="BD10" s="3" t="n"/>
      <c r="BE10" s="31" t="n"/>
      <c r="BF10" s="3" t="n"/>
      <c r="BG10" s="3" t="n"/>
      <c r="BH10" s="31" t="n"/>
      <c r="BI10" s="3" t="n"/>
      <c r="BJ10" s="3" t="n"/>
      <c r="BK10" s="31"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row>
    <row r="11" ht="15.15" customHeight="1" s="1">
      <c r="A11" s="32" t="inlineStr">
        <is>
          <t>007873</t>
        </is>
      </c>
      <c r="B11" s="0" t="inlineStr">
        <is>
          <t>华宝科技ETF联接A</t>
        </is>
      </c>
      <c r="D11" s="0" t="inlineStr">
        <is>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is>
      </c>
      <c r="E11" s="3" t="inlineStr">
        <is>
          <t>1908成立</t>
        </is>
      </c>
      <c r="H11" s="3" t="n">
        <v>3</v>
      </c>
      <c r="I11" s="3" t="n">
        <v>1.1289</v>
      </c>
      <c r="J11" s="27" t="n">
        <v>0.13</v>
      </c>
      <c r="K11" s="0" t="inlineStr"/>
      <c r="L11" s="0" t="inlineStr"/>
      <c r="M11" s="0" t="n"/>
      <c r="N11" s="42" t="inlineStr">
        <is>
          <t>2020-01-03 15:00</t>
        </is>
      </c>
      <c r="O11" s="27">
        <f>(P11-I11)/I11*100</f>
        <v/>
      </c>
      <c r="P11" s="3" t="n">
        <v>1.0004</v>
      </c>
      <c r="Q11" s="19" t="inlineStr">
        <is>
          <t>20191021</t>
        </is>
      </c>
      <c r="R11" s="27">
        <f>(S11-I11)/I11*100</f>
        <v/>
      </c>
      <c r="S11" s="3" t="n">
        <v>1.0902</v>
      </c>
      <c r="T11" s="19" t="inlineStr">
        <is>
          <t>20191119</t>
        </is>
      </c>
      <c r="U11" s="27" t="n"/>
      <c r="V11" s="0" t="n"/>
      <c r="W11" s="0" t="n"/>
      <c r="X11" s="27" t="n"/>
      <c r="Y11" s="0" t="n"/>
      <c r="Z11" s="3" t="n"/>
      <c r="AA11" s="27" t="n"/>
      <c r="AB11" s="0" t="n"/>
      <c r="AC11" s="3" t="n"/>
      <c r="AD11" s="27" t="n"/>
      <c r="AE11" s="3" t="n"/>
      <c r="AF11" s="3" t="n"/>
      <c r="AG11" s="27" t="n"/>
      <c r="AH11" s="3" t="n"/>
      <c r="AI11" s="3" t="n"/>
      <c r="AJ11" s="27" t="n"/>
      <c r="AK11" s="3" t="n"/>
      <c r="AL11" s="3" t="n"/>
      <c r="AM11" s="31" t="n"/>
      <c r="AN11" s="3" t="n"/>
      <c r="AO11" s="3" t="n"/>
      <c r="AP11" s="31" t="n"/>
      <c r="AQ11" s="3" t="n"/>
      <c r="AR11" s="3" t="n"/>
      <c r="AS11" s="31" t="n"/>
      <c r="AT11" s="3" t="n"/>
      <c r="AU11" s="3" t="n"/>
      <c r="AV11" s="31" t="n"/>
      <c r="AW11" s="3" t="n"/>
      <c r="AX11" s="3" t="n"/>
      <c r="AY11" s="3" t="n"/>
      <c r="AZ11" s="3" t="n"/>
      <c r="BA11" s="3" t="n"/>
      <c r="BB11" s="39" t="n"/>
      <c r="BC11" s="3" t="n"/>
      <c r="BD11" s="3" t="n"/>
      <c r="BE11" s="39" t="n"/>
      <c r="BF11" s="3" t="n"/>
      <c r="BG11" s="3" t="n"/>
      <c r="BH11" s="3"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row>
    <row r="12" ht="15.15" customHeight="1" s="1">
      <c r="A12" s="32" t="inlineStr">
        <is>
          <t>007490</t>
        </is>
      </c>
      <c r="B12" s="0" t="inlineStr">
        <is>
          <t>南方信息创新混合A</t>
        </is>
      </c>
      <c r="D12" s="0" t="inlineStr">
        <is>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is>
      </c>
      <c r="E12" s="3" t="inlineStr">
        <is>
          <t>1906成立</t>
        </is>
      </c>
      <c r="H12" s="3" t="n">
        <v>3</v>
      </c>
      <c r="I12" s="3" t="n">
        <v>1.5493</v>
      </c>
      <c r="J12" s="27" t="n">
        <v>0.34</v>
      </c>
      <c r="K12" s="0" t="inlineStr"/>
      <c r="L12" s="0" t="inlineStr"/>
      <c r="M12" s="0" t="n"/>
      <c r="N12" s="42" t="inlineStr">
        <is>
          <t>2020-01-03 15:00</t>
        </is>
      </c>
      <c r="O12" s="27">
        <f>(P12-I12)/I12*100</f>
        <v/>
      </c>
      <c r="P12" s="3" t="n">
        <v>1.1984</v>
      </c>
      <c r="Q12" s="19" t="inlineStr">
        <is>
          <t>20191008</t>
        </is>
      </c>
      <c r="R12" s="27">
        <f>(S12-I12)/I12*100</f>
        <v/>
      </c>
      <c r="S12" s="3" t="n">
        <v>1.3667</v>
      </c>
      <c r="T12" s="19" t="inlineStr">
        <is>
          <t>20191119</t>
        </is>
      </c>
      <c r="U12" s="27" t="n"/>
      <c r="V12" s="0" t="n"/>
      <c r="W12" s="0" t="n"/>
      <c r="X12" s="27" t="n"/>
      <c r="Y12" s="0" t="n"/>
      <c r="Z12" s="3" t="n"/>
      <c r="AA12" s="27" t="n"/>
      <c r="AB12" s="0" t="n"/>
      <c r="AC12" s="3" t="n"/>
      <c r="AD12" s="27" t="n"/>
      <c r="AE12" s="3" t="n"/>
      <c r="AF12" s="3" t="n"/>
      <c r="AG12" s="27" t="n"/>
      <c r="AH12" s="3" t="n"/>
      <c r="AI12" s="3" t="n"/>
      <c r="AJ12" s="27" t="n"/>
      <c r="AK12" s="3" t="n"/>
      <c r="AL12" s="3" t="n"/>
      <c r="AM12" s="27" t="n"/>
      <c r="AN12" s="3" t="n"/>
      <c r="AO12" s="3" t="n"/>
      <c r="AP12" s="27" t="n"/>
      <c r="AQ12" s="3" t="n"/>
      <c r="AR12" s="3" t="n"/>
      <c r="AS12" s="27" t="n"/>
      <c r="AT12" s="3" t="n"/>
      <c r="AU12" s="3" t="n"/>
      <c r="AV12" s="27" t="n"/>
      <c r="AW12" s="3" t="n"/>
      <c r="AX12" s="3" t="n"/>
      <c r="AY12" s="27" t="n"/>
      <c r="AZ12" s="3" t="n"/>
      <c r="BA12" s="3" t="n"/>
      <c r="BB12" s="27" t="n"/>
      <c r="BC12" s="3" t="n"/>
      <c r="BD12" s="3" t="n"/>
      <c r="BE12" s="11" t="n"/>
      <c r="BF12" s="3" t="n"/>
      <c r="BG12" s="3" t="n"/>
      <c r="BH12" s="31" t="n"/>
      <c r="BI12" s="3" t="n"/>
      <c r="BJ12" s="3" t="n"/>
      <c r="BK12" s="31"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row>
    <row r="13" ht="15.15" customHeight="1" s="1">
      <c r="A13" s="33" t="inlineStr">
        <is>
          <t>050026</t>
        </is>
      </c>
      <c r="B13" s="0" t="inlineStr">
        <is>
          <t>博时医疗保健行业混合A</t>
        </is>
      </c>
      <c r="D13" s="0" t="inlineStr">
        <is>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is>
      </c>
      <c r="H13" s="3" t="n">
        <v>5</v>
      </c>
      <c r="I13" s="3" t="n">
        <v>2.2984</v>
      </c>
      <c r="J13" s="27" t="n">
        <v>0.41</v>
      </c>
      <c r="K13" s="0" t="inlineStr"/>
      <c r="L13" s="0" t="inlineStr"/>
      <c r="M13" s="0" t="n"/>
      <c r="N13" s="42" t="inlineStr">
        <is>
          <t>2020-01-03 15:00</t>
        </is>
      </c>
      <c r="O13" s="27">
        <f>(P13-I13)/I13*100</f>
        <v/>
      </c>
      <c r="P13" s="3" t="n">
        <v>2.232</v>
      </c>
      <c r="Q13" s="19" t="inlineStr">
        <is>
          <t>20191024</t>
        </is>
      </c>
      <c r="R13" s="27">
        <f>(S13-I13)/I13*100</f>
        <v/>
      </c>
      <c r="S13" s="3" t="n">
        <v>2.433</v>
      </c>
      <c r="T13" s="19" t="inlineStr">
        <is>
          <t>20191120</t>
        </is>
      </c>
      <c r="U13" s="27" t="n"/>
      <c r="V13" s="0" t="n"/>
      <c r="W13" s="0" t="n"/>
      <c r="X13" s="27" t="n"/>
      <c r="Y13" s="0" t="n"/>
      <c r="Z13" s="3" t="n"/>
      <c r="AA13" s="27" t="n"/>
      <c r="AB13" s="0" t="n"/>
      <c r="AC13" s="3" t="n"/>
      <c r="AD13" s="27" t="n"/>
      <c r="AE13" s="3" t="n"/>
      <c r="AF13" s="3" t="n"/>
      <c r="AG13" s="27" t="n"/>
      <c r="AH13" s="3" t="n"/>
      <c r="AI13" s="3" t="n"/>
      <c r="AJ13" s="27" t="n"/>
      <c r="AK13" s="3" t="n"/>
      <c r="AL13" s="3" t="n"/>
      <c r="AM13" s="27" t="n"/>
      <c r="AN13" s="3" t="n"/>
      <c r="AO13" s="3" t="n"/>
      <c r="AP13" s="27" t="n"/>
      <c r="AQ13" s="3" t="n"/>
      <c r="AR13" s="3" t="n"/>
      <c r="AS13" s="31" t="n"/>
      <c r="AT13" s="3" t="n"/>
      <c r="AU13" s="3" t="n"/>
      <c r="AV13" s="31" t="n"/>
      <c r="AW13" s="3" t="n"/>
      <c r="AX13" s="3" t="n"/>
      <c r="AY13" s="3" t="n"/>
      <c r="AZ13" s="3" t="n"/>
      <c r="BA13" s="3" t="n"/>
      <c r="BB13" s="39" t="n"/>
      <c r="BC13" s="3" t="n"/>
      <c r="BD13" s="3" t="n"/>
      <c r="BE13" s="39" t="n"/>
      <c r="BF13" s="3" t="n"/>
      <c r="BG13" s="3" t="n"/>
      <c r="BH13" s="3"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row>
    <row r="14" ht="15.15" customHeight="1" s="1">
      <c r="A14" s="10" t="n">
        <v>110011</v>
      </c>
      <c r="B14" s="0" t="inlineStr">
        <is>
          <t>易方达中小盘混合</t>
        </is>
      </c>
      <c r="D14" s="0" t="inlineStr">
        <is>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is>
      </c>
      <c r="E14" s="3" t="inlineStr">
        <is>
          <t>11月大幅下降，是因为分红,盘子太大</t>
        </is>
      </c>
      <c r="H14" s="3" t="n">
        <v>114</v>
      </c>
      <c r="I14" s="3" t="n">
        <v>4.8832</v>
      </c>
      <c r="J14" s="27" t="n">
        <v>-1.05</v>
      </c>
      <c r="K14" s="0" t="inlineStr"/>
      <c r="L14" s="0" t="inlineStr"/>
      <c r="M14" s="0" t="n"/>
      <c r="N14" s="42" t="inlineStr">
        <is>
          <t>2020-01-03 15:00</t>
        </is>
      </c>
      <c r="O14" s="27">
        <f>(P14-I14-0.5)/(I14+0.5)*100</f>
        <v/>
      </c>
      <c r="P14" s="3" t="n">
        <v>5.184</v>
      </c>
      <c r="Q14" s="19" t="inlineStr">
        <is>
          <t>20191024</t>
        </is>
      </c>
      <c r="R14" s="27">
        <f>(S14-I14-0.5)/(I14+0.5)*100</f>
        <v/>
      </c>
      <c r="S14" s="3" t="n">
        <v>5.5653</v>
      </c>
      <c r="T14" s="19" t="inlineStr">
        <is>
          <t>20191119</t>
        </is>
      </c>
      <c r="U14" s="27" t="n"/>
      <c r="V14" s="0" t="n"/>
      <c r="W14" s="0" t="n"/>
      <c r="X14" s="27" t="n"/>
      <c r="Y14" s="0" t="n"/>
      <c r="Z14" s="3" t="n"/>
      <c r="AA14" s="27" t="n"/>
      <c r="AB14" s="0" t="n"/>
      <c r="AC14" s="3" t="n"/>
      <c r="AD14" s="27" t="n"/>
      <c r="AE14" s="3" t="n"/>
      <c r="AF14" s="3" t="n"/>
      <c r="AG14" s="27" t="n"/>
      <c r="AH14" s="3" t="n"/>
      <c r="AI14" s="3" t="n"/>
      <c r="AJ14" s="27" t="n"/>
      <c r="AK14" s="3" t="n"/>
      <c r="AL14" s="3" t="n"/>
      <c r="AM14" s="27" t="n"/>
      <c r="AN14" s="3" t="n"/>
      <c r="AO14" s="3" t="n"/>
      <c r="AP14" s="27" t="n"/>
      <c r="AQ14" s="3" t="n"/>
      <c r="AR14" s="3" t="n"/>
      <c r="AS14" s="27" t="n"/>
      <c r="AT14" s="3" t="n"/>
      <c r="AU14" s="3" t="n"/>
      <c r="AV14" s="31" t="n"/>
      <c r="AW14" s="3" t="n"/>
      <c r="AX14" s="3" t="n"/>
      <c r="AY14" s="31" t="n"/>
      <c r="AZ14" s="3" t="n"/>
      <c r="BA14" s="3" t="n"/>
      <c r="BB14" s="31" t="n"/>
      <c r="BC14" s="3" t="n"/>
      <c r="BD14" s="3" t="n"/>
      <c r="BE14" s="39" t="n"/>
      <c r="BF14" s="3" t="n"/>
      <c r="BG14" s="3" t="n"/>
      <c r="BH14" s="3"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row>
    <row r="15" ht="15.15" customHeight="1" s="1">
      <c r="A15" s="10" t="n">
        <v>161725</v>
      </c>
      <c r="B15" s="0" t="inlineStr">
        <is>
          <t>招商中证白酒指数分级</t>
        </is>
      </c>
      <c r="C15" s="0" t="inlineStr">
        <is>
          <t>中证白酒指数</t>
        </is>
      </c>
      <c r="D15" s="0" t="inlineStr">
        <is>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is>
      </c>
      <c r="E15" s="25" t="inlineStr">
        <is>
          <t>当前估值太高，近三月表现不佳</t>
        </is>
      </c>
      <c r="H15" s="3" t="n">
        <v>3</v>
      </c>
      <c r="I15" s="3" t="n">
        <v>0.9857</v>
      </c>
      <c r="J15" s="27" t="n">
        <v>-1.09</v>
      </c>
      <c r="K15" s="0" t="inlineStr"/>
      <c r="L15" s="0" t="inlineStr"/>
      <c r="M15" s="0" t="n"/>
      <c r="N15" s="42" t="inlineStr">
        <is>
          <t>2020-01-03 15:00</t>
        </is>
      </c>
      <c r="O15" s="27">
        <f>(P15-I15)/I15*100</f>
        <v/>
      </c>
      <c r="P15" s="3" t="n">
        <v>0.9507</v>
      </c>
      <c r="Q15" s="19" t="inlineStr">
        <is>
          <t>20191024</t>
        </is>
      </c>
      <c r="R15" s="27">
        <f>(S15-I15)/I15*100</f>
        <v/>
      </c>
      <c r="S15" s="3" t="n">
        <v>1.0184</v>
      </c>
      <c r="T15" s="19" t="inlineStr">
        <is>
          <t>20191120</t>
        </is>
      </c>
      <c r="U15" s="27" t="n"/>
      <c r="V15" s="0" t="n"/>
      <c r="W15" s="0" t="n"/>
      <c r="X15" s="27" t="n"/>
      <c r="Y15" s="0" t="n"/>
      <c r="Z15" s="3" t="n"/>
      <c r="AA15" s="27" t="n"/>
      <c r="AB15" s="0" t="n"/>
      <c r="AC15" s="3" t="n"/>
      <c r="AD15" s="27" t="n"/>
      <c r="AE15" s="3" t="n"/>
      <c r="AF15" s="3" t="n"/>
      <c r="AG15" s="31" t="n"/>
      <c r="AH15" s="3" t="n"/>
      <c r="AI15" s="3" t="n"/>
      <c r="AJ15" s="31" t="n"/>
      <c r="AK15" s="3" t="n"/>
      <c r="AL15" s="3" t="n"/>
      <c r="AM15" s="39" t="n"/>
      <c r="AN15" s="3" t="n"/>
      <c r="AO15" s="3" t="n"/>
      <c r="AP15" s="3" t="n"/>
      <c r="AQ15" s="3" t="n"/>
      <c r="AR15" s="3" t="n"/>
      <c r="AS15" s="3" t="n"/>
      <c r="AT15" s="3" t="n"/>
      <c r="AU15" s="3" t="n"/>
      <c r="AV15" s="3" t="n"/>
      <c r="AW15" s="3" t="n"/>
      <c r="AX15" s="3" t="n"/>
      <c r="AY15" s="3" t="n"/>
      <c r="AZ15" s="3" t="n"/>
      <c r="BA15" s="3" t="n"/>
      <c r="BB15" s="39" t="n"/>
      <c r="BC15" s="3" t="n"/>
      <c r="BD15" s="3" t="n"/>
      <c r="BE15" s="39" t="n"/>
      <c r="BF15" s="3" t="n"/>
      <c r="BG15" s="3" t="n"/>
      <c r="BH15" s="3"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row>
    <row r="16" ht="15.15" customHeight="1" s="1">
      <c r="A16" s="34" t="inlineStr">
        <is>
          <t>003096</t>
        </is>
      </c>
      <c r="B16" s="0" t="inlineStr">
        <is>
          <t>中欧医疗健康混合C</t>
        </is>
      </c>
      <c r="D16" s="0" t="inlineStr">
        <is>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is>
      </c>
      <c r="E16" s="21" t="inlineStr">
        <is>
          <t>回撤时可买少量</t>
        </is>
      </c>
      <c r="G16" s="0" t="inlineStr">
        <is>
          <t>少</t>
        </is>
      </c>
      <c r="H16" s="3" t="n">
        <v>115</v>
      </c>
      <c r="I16" s="3" t="n">
        <v>1.7252</v>
      </c>
      <c r="J16" s="27" t="n">
        <v>-0.1</v>
      </c>
      <c r="K16" s="0" t="inlineStr"/>
      <c r="L16" s="0" t="inlineStr"/>
      <c r="M16" s="0" t="n"/>
      <c r="N16" s="42" t="inlineStr">
        <is>
          <t>2020-01-03 15:00</t>
        </is>
      </c>
      <c r="O16" s="27">
        <f>(P16-I16)/I16*100</f>
        <v/>
      </c>
      <c r="P16" s="3" t="n">
        <v>1.703</v>
      </c>
      <c r="Q16" s="19" t="inlineStr">
        <is>
          <t>20191024</t>
        </is>
      </c>
      <c r="R16" s="27">
        <f>(S16-I16)/I16*100</f>
        <v/>
      </c>
      <c r="S16" s="3" t="n">
        <v>1.91</v>
      </c>
      <c r="T16" s="19" t="inlineStr">
        <is>
          <t>20191120</t>
        </is>
      </c>
      <c r="U16" s="27" t="n"/>
      <c r="V16" s="0" t="n"/>
      <c r="W16" s="0" t="n"/>
      <c r="X16" s="27" t="n"/>
      <c r="Y16" s="0" t="n"/>
      <c r="Z16" s="3" t="n"/>
      <c r="AA16" s="27" t="n"/>
      <c r="AB16" s="0" t="n"/>
      <c r="AC16" s="3" t="n"/>
      <c r="AD16" s="27" t="n"/>
      <c r="AE16" s="3" t="n"/>
      <c r="AF16" s="3" t="n"/>
      <c r="AG16" s="27" t="n"/>
      <c r="AH16" s="3" t="n"/>
      <c r="AI16" s="3" t="n"/>
      <c r="AJ16" s="27" t="n"/>
      <c r="AK16" s="3" t="n"/>
      <c r="AL16" s="3" t="n"/>
      <c r="AM16" s="27" t="n"/>
      <c r="AN16" s="3" t="n"/>
      <c r="AO16" s="3" t="n"/>
      <c r="AP16" s="27" t="n"/>
      <c r="AQ16" s="3" t="n"/>
      <c r="AR16" s="3" t="n"/>
      <c r="AS16" s="27" t="n"/>
      <c r="AT16" s="3" t="n"/>
      <c r="AU16" s="3" t="n"/>
      <c r="AV16" s="27" t="n"/>
      <c r="AW16" s="3" t="n"/>
      <c r="AX16" s="3" t="n"/>
      <c r="AY16" s="27" t="n"/>
      <c r="AZ16" s="3" t="n"/>
      <c r="BA16" s="3" t="n"/>
      <c r="BB16" s="27" t="n"/>
      <c r="BC16" s="3" t="n"/>
      <c r="BD16" s="3" t="n"/>
      <c r="BE16" s="27" t="n"/>
      <c r="BF16" s="3" t="n"/>
      <c r="BG16" s="3" t="n"/>
      <c r="BH16" s="31" t="n"/>
      <c r="BI16" s="3" t="n"/>
      <c r="BJ16" s="3" t="n"/>
      <c r="BK16" s="31"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row>
    <row r="17" ht="15.15" customHeight="1" s="1">
      <c r="A17" s="34" t="inlineStr">
        <is>
          <t>004851</t>
        </is>
      </c>
      <c r="B17" s="0" t="inlineStr">
        <is>
          <t>广发医疗保健股票</t>
        </is>
      </c>
      <c r="D17" s="0" t="inlineStr">
        <is>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is>
      </c>
      <c r="E17" s="3" t="inlineStr">
        <is>
          <t>似乎回撤结束</t>
        </is>
      </c>
      <c r="G17" s="0" t="inlineStr">
        <is>
          <t>少</t>
        </is>
      </c>
      <c r="H17" s="3" t="n">
        <v>5</v>
      </c>
      <c r="I17" s="3" t="n">
        <v>1.7032</v>
      </c>
      <c r="J17" s="27" t="n">
        <v>0.01</v>
      </c>
      <c r="K17" s="0" t="inlineStr"/>
      <c r="L17" s="0" t="inlineStr"/>
      <c r="M17" s="0" t="n"/>
      <c r="N17" s="42" t="inlineStr">
        <is>
          <t>2020-01-03 15:00</t>
        </is>
      </c>
      <c r="O17" s="27">
        <f>(P17-I17)/I17*100</f>
        <v/>
      </c>
      <c r="P17" s="3" t="n">
        <v>1.6489</v>
      </c>
      <c r="Q17" s="19" t="inlineStr">
        <is>
          <t>20191024</t>
        </is>
      </c>
      <c r="R17" s="27">
        <f>(S17-I17)/I17*100</f>
        <v/>
      </c>
      <c r="S17" s="3" t="n">
        <v>1.8682</v>
      </c>
      <c r="T17" s="19" t="inlineStr">
        <is>
          <t>20191120</t>
        </is>
      </c>
      <c r="U17" s="27" t="n"/>
      <c r="V17" s="0" t="n"/>
      <c r="W17" s="0" t="n"/>
      <c r="X17" s="27" t="n"/>
      <c r="Y17" s="0" t="n"/>
      <c r="Z17" s="3" t="n"/>
      <c r="AA17" s="27" t="n"/>
      <c r="AB17" s="0" t="n"/>
      <c r="AC17" s="3" t="n"/>
      <c r="AD17" s="27" t="n"/>
      <c r="AE17" s="3" t="n"/>
      <c r="AF17" s="3" t="n"/>
      <c r="AG17" s="27" t="n"/>
      <c r="AH17" s="3" t="n"/>
      <c r="AI17" s="3" t="n"/>
      <c r="AJ17" s="27" t="n"/>
      <c r="AK17" s="3" t="n"/>
      <c r="AL17" s="3" t="n"/>
      <c r="AM17" s="27" t="n"/>
      <c r="AN17" s="3" t="n"/>
      <c r="AO17" s="3" t="n"/>
      <c r="AP17" s="27" t="n"/>
      <c r="AQ17" s="3" t="n"/>
      <c r="AR17" s="3" t="n"/>
      <c r="AS17" s="27" t="n"/>
      <c r="AT17" s="3" t="n"/>
      <c r="AU17" s="3" t="n"/>
      <c r="AV17" s="27" t="n"/>
      <c r="AW17" s="3" t="n"/>
      <c r="AX17" s="3" t="n"/>
      <c r="AY17" s="27" t="n"/>
      <c r="AZ17" s="3" t="n"/>
      <c r="BA17" s="3" t="n"/>
      <c r="BB17" s="27" t="n"/>
      <c r="BC17" s="3" t="n"/>
      <c r="BD17" s="3" t="n"/>
      <c r="BE17" s="27" t="n"/>
      <c r="BF17" s="3" t="n"/>
      <c r="BG17" s="3" t="n"/>
      <c r="BH17" s="31" t="n"/>
      <c r="BI17" s="3" t="n"/>
      <c r="BJ17" s="3" t="n"/>
      <c r="BK17" s="31"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row>
    <row r="18" ht="15.15" customHeight="1" s="1">
      <c r="A18" s="33" t="inlineStr">
        <is>
          <t>000913</t>
        </is>
      </c>
      <c r="B18" s="0" t="inlineStr">
        <is>
          <t>农银医疗保健股票</t>
        </is>
      </c>
      <c r="D18" s="0" t="inlineStr">
        <is>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is>
      </c>
      <c r="E18" s="21" t="inlineStr">
        <is>
          <t>似乎回撤结束，盈利空间太小</t>
        </is>
      </c>
      <c r="G18" s="0" t="inlineStr">
        <is>
          <t>中</t>
        </is>
      </c>
      <c r="H18" s="3" t="n">
        <v>5</v>
      </c>
      <c r="I18" s="3" t="n">
        <v>1.5572</v>
      </c>
      <c r="J18" s="27" t="n">
        <v>-0.86</v>
      </c>
      <c r="K18" s="0" t="inlineStr"/>
      <c r="L18" s="0" t="inlineStr"/>
      <c r="M18" s="0" t="n"/>
      <c r="N18" s="42" t="inlineStr">
        <is>
          <t>2020-01-03 15:00</t>
        </is>
      </c>
      <c r="O18" s="27">
        <f>(P18-I18)/I18*100</f>
        <v/>
      </c>
      <c r="P18" s="3" t="n">
        <v>1.525</v>
      </c>
      <c r="Q18" s="19" t="inlineStr">
        <is>
          <t>20191024</t>
        </is>
      </c>
      <c r="R18" s="27">
        <f>(S18-I18)/I18*100</f>
        <v/>
      </c>
      <c r="S18" s="3" t="n">
        <v>1.7066</v>
      </c>
      <c r="T18" s="19" t="inlineStr">
        <is>
          <t>20191120</t>
        </is>
      </c>
      <c r="U18" s="27" t="n"/>
      <c r="V18" s="0" t="n"/>
      <c r="W18" s="0" t="n"/>
      <c r="X18" s="27" t="n"/>
      <c r="Y18" s="0" t="n"/>
      <c r="Z18" s="3" t="n"/>
      <c r="AA18" s="27" t="n"/>
      <c r="AB18" s="0" t="n"/>
      <c r="AC18" s="3" t="n"/>
      <c r="AD18" s="27" t="n"/>
      <c r="AE18" s="3" t="n"/>
      <c r="AF18" s="3" t="n"/>
      <c r="AG18" s="27" t="n"/>
      <c r="AH18" s="3" t="n"/>
      <c r="AI18" s="3" t="n"/>
      <c r="AJ18" s="27" t="n"/>
      <c r="AK18" s="3" t="n"/>
      <c r="AL18" s="3" t="n"/>
      <c r="AM18" s="27" t="n"/>
      <c r="AN18" s="3" t="n"/>
      <c r="AO18" s="3" t="n"/>
      <c r="AP18" s="27" t="n"/>
      <c r="AQ18" s="3" t="n"/>
      <c r="AR18" s="3" t="n"/>
      <c r="AS18" s="27" t="n"/>
      <c r="AT18" s="3" t="n"/>
      <c r="AU18" s="3" t="n"/>
      <c r="AV18" s="27" t="n"/>
      <c r="AW18" s="3" t="n"/>
      <c r="AX18" s="3" t="n"/>
      <c r="AY18" s="27" t="n"/>
      <c r="AZ18" s="3" t="n"/>
      <c r="BA18" s="3" t="n"/>
      <c r="BB18" s="27" t="n"/>
      <c r="BC18" s="3" t="n"/>
      <c r="BD18" s="3" t="n"/>
      <c r="BE18" s="11" t="n"/>
      <c r="BF18" s="3" t="n"/>
      <c r="BG18" s="3" t="n"/>
      <c r="BH18" s="31" t="n"/>
      <c r="BI18" s="3" t="n"/>
      <c r="BJ18" s="3" t="n"/>
      <c r="BK18" s="31"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row>
    <row r="19" ht="15.15" customHeight="1" s="1">
      <c r="A19" s="10" t="n">
        <v>161723</v>
      </c>
      <c r="B19" s="0" t="inlineStr">
        <is>
          <t>招商中证银行指数分级</t>
        </is>
      </c>
      <c r="D19" s="0" t="inlineStr">
        <is>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is>
      </c>
      <c r="E19" s="3" t="inlineStr">
        <is>
          <t>盈利空间太小</t>
        </is>
      </c>
      <c r="H19" s="3" t="n">
        <v>2</v>
      </c>
      <c r="I19" s="0" t="n">
        <v>1.1457</v>
      </c>
      <c r="J19" s="11" t="n">
        <v>0.24</v>
      </c>
      <c r="K19" s="0" t="inlineStr"/>
      <c r="L19" s="0" t="inlineStr"/>
      <c r="M19" s="0" t="n"/>
      <c r="N19" s="0" t="inlineStr">
        <is>
          <t>2020-01-03 15:00</t>
        </is>
      </c>
      <c r="O19" s="27">
        <f>(P19-I19)/I19*100</f>
        <v/>
      </c>
      <c r="P19" s="0" t="n">
        <v>1.1205</v>
      </c>
      <c r="Q19" s="30" t="inlineStr">
        <is>
          <t>20191030</t>
        </is>
      </c>
      <c r="R19" s="27">
        <f>(S19-I19)/I19*100</f>
        <v/>
      </c>
      <c r="S19" s="0" t="n">
        <v>1.16</v>
      </c>
      <c r="T19" s="30" t="inlineStr">
        <is>
          <t>20191106</t>
        </is>
      </c>
      <c r="U19" s="11" t="n"/>
      <c r="V19" s="0" t="n"/>
      <c r="W19" s="0" t="n"/>
      <c r="X19" s="11" t="n"/>
      <c r="Y19" s="0" t="n"/>
      <c r="Z19" s="0" t="n"/>
      <c r="AA19" s="11" t="n"/>
      <c r="AB19" s="0" t="n"/>
      <c r="AC19" s="0" t="n"/>
      <c r="AD19" s="11" t="n"/>
      <c r="AE19" s="0" t="n"/>
      <c r="AF19" s="0" t="n"/>
      <c r="AG19" s="11" t="n"/>
      <c r="AH19" s="0" t="n"/>
      <c r="AI19" s="0" t="n"/>
      <c r="AJ19" s="11" t="n"/>
      <c r="AK19" s="0" t="n"/>
      <c r="AL19" s="0" t="n"/>
      <c r="AM19" s="11" t="n"/>
      <c r="AN19" s="0" t="n"/>
      <c r="AO19" s="0" t="n"/>
      <c r="AP19" s="11" t="n"/>
      <c r="AQ19" s="0" t="n"/>
      <c r="AR19" s="0" t="n"/>
      <c r="AS19" s="11" t="n"/>
      <c r="AT19" s="0" t="n"/>
      <c r="AU19" s="0" t="n"/>
      <c r="AV19" s="11" t="n"/>
      <c r="AW19" s="0" t="n"/>
      <c r="AX19" s="0" t="n"/>
    </row>
    <row r="20" ht="15.15" customHeight="1" s="1">
      <c r="A20" s="35" t="inlineStr">
        <is>
          <t>001071</t>
        </is>
      </c>
      <c r="B20" s="0" t="inlineStr">
        <is>
          <t>华安媒体互联网混合</t>
        </is>
      </c>
      <c r="D20" s="0" t="inlineStr">
        <is>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is>
      </c>
      <c r="E20" s="3" t="inlineStr">
        <is>
          <t>在高点</t>
        </is>
      </c>
      <c r="H20" s="3" t="n">
        <v>3</v>
      </c>
      <c r="I20" s="0" t="n">
        <v>2.096</v>
      </c>
      <c r="J20" s="11" t="n">
        <v>1.16</v>
      </c>
      <c r="K20" s="0" t="inlineStr"/>
      <c r="L20" s="0" t="inlineStr"/>
      <c r="M20" s="0" t="n"/>
      <c r="N20" s="0" t="inlineStr">
        <is>
          <t>2020-01-03 15:00</t>
        </is>
      </c>
      <c r="O20" s="27">
        <f>(P20-I20)/I20*100</f>
        <v/>
      </c>
      <c r="P20" s="0" t="n">
        <v>1.773</v>
      </c>
      <c r="Q20" s="30" t="inlineStr">
        <is>
          <t>20191111</t>
        </is>
      </c>
      <c r="R20" s="27">
        <f>(S20-I20)/I20*100</f>
        <v/>
      </c>
      <c r="S20" s="0" t="n">
        <v>1.886</v>
      </c>
      <c r="T20" s="30" t="inlineStr">
        <is>
          <t>20191119</t>
        </is>
      </c>
      <c r="U20" s="11" t="n"/>
      <c r="V20" s="0" t="n"/>
      <c r="W20" s="0" t="n"/>
      <c r="X20" s="11" t="n"/>
      <c r="Y20" s="0" t="n"/>
      <c r="Z20" s="0" t="n"/>
      <c r="AA20" s="11" t="n"/>
      <c r="AB20" s="0" t="n"/>
      <c r="AC20" s="0" t="n"/>
      <c r="AD20" s="11" t="n"/>
      <c r="AE20" s="0" t="n"/>
      <c r="AF20" s="0" t="n"/>
      <c r="AG20" s="11" t="n"/>
      <c r="AH20" s="0" t="n"/>
      <c r="AI20" s="0" t="n"/>
      <c r="AJ20" s="11" t="n"/>
      <c r="AK20" s="0" t="n"/>
      <c r="AL20" s="0" t="n"/>
      <c r="AM20" s="11" t="n"/>
      <c r="AN20" s="0" t="n"/>
      <c r="AO20" s="0" t="n"/>
      <c r="AP20" s="11" t="n"/>
      <c r="AQ20" s="0" t="n"/>
      <c r="AR20" s="0" t="n"/>
      <c r="AS20" s="11" t="n"/>
      <c r="AT20" s="0" t="n"/>
      <c r="AU20" s="0" t="n"/>
      <c r="AV20" s="11" t="n"/>
      <c r="AW20" s="0" t="n"/>
      <c r="AX20" s="0" t="n"/>
      <c r="AY20" s="11" t="n"/>
      <c r="AZ20" s="0" t="n"/>
      <c r="BA20" s="0" t="n"/>
      <c r="BB20" s="11" t="n"/>
      <c r="BC20" s="0" t="n"/>
      <c r="BD20" s="0" t="n"/>
      <c r="BE20" s="11" t="n"/>
      <c r="BH20" s="11" t="n"/>
    </row>
    <row r="21" ht="15.15" customHeight="1" s="1">
      <c r="A21" s="36" t="inlineStr">
        <is>
          <t>004070</t>
        </is>
      </c>
      <c r="B21" s="0" t="inlineStr">
        <is>
          <t>南方中证全指证券ETF联接C</t>
        </is>
      </c>
      <c r="D21" s="0" t="inlineStr">
        <is>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is>
      </c>
      <c r="H21" s="3" t="n">
        <v>104</v>
      </c>
      <c r="I21" s="0" t="n">
        <v>1.0382</v>
      </c>
      <c r="J21" s="11" t="n">
        <v>-0.12</v>
      </c>
      <c r="K21" s="0" t="inlineStr"/>
      <c r="L21" s="0" t="inlineStr"/>
      <c r="M21" s="0" t="n"/>
      <c r="N21" s="0" t="inlineStr">
        <is>
          <t>2020-01-03 15:00</t>
        </is>
      </c>
      <c r="O21" s="27">
        <f>(P21-I21)/I21*100</f>
        <v/>
      </c>
      <c r="P21" s="0" t="n">
        <v>0.8925999999999999</v>
      </c>
      <c r="Q21" s="30" t="inlineStr">
        <is>
          <t>20190815</t>
        </is>
      </c>
      <c r="R21" s="27">
        <f>(S21-I21)/I21*100</f>
        <v/>
      </c>
      <c r="S21" s="0" t="n">
        <v>1.0149</v>
      </c>
      <c r="T21" s="30" t="inlineStr">
        <is>
          <t>20190911</t>
        </is>
      </c>
      <c r="U21" s="11" t="n"/>
      <c r="V21" s="0" t="n"/>
      <c r="W21" s="0" t="n"/>
      <c r="X21" s="11" t="n"/>
      <c r="Y21" s="0" t="n"/>
      <c r="Z21" s="0" t="n"/>
      <c r="AA21" s="11" t="n"/>
      <c r="AB21" s="0" t="n"/>
      <c r="AC21" s="0" t="n"/>
      <c r="AD21" s="11" t="n"/>
      <c r="AE21" s="0" t="n"/>
      <c r="AF21" s="0" t="n"/>
      <c r="AG21" s="11" t="n"/>
      <c r="AH21" s="0" t="n"/>
      <c r="AI21" s="0" t="n"/>
      <c r="AJ21" s="11" t="n"/>
      <c r="AK21" s="0" t="n"/>
      <c r="AL21" s="0" t="n"/>
      <c r="AM21" s="11" t="n"/>
      <c r="AN21" s="0" t="n"/>
      <c r="AO21" s="0" t="n"/>
      <c r="AP21" s="11" t="n"/>
      <c r="AQ21" s="0" t="n"/>
      <c r="AR21" s="0" t="n"/>
      <c r="AS21" s="11" t="n"/>
      <c r="AT21" s="0" t="n"/>
      <c r="AU21" s="0" t="n"/>
      <c r="AV21" s="11" t="n"/>
      <c r="AW21" s="0" t="n"/>
      <c r="AX21" s="0" t="n"/>
      <c r="AY21" s="11" t="n"/>
      <c r="AZ21" s="0" t="n"/>
      <c r="BA21" s="0" t="n"/>
      <c r="BB21" s="11" t="n"/>
      <c r="BC21" s="0" t="n"/>
      <c r="BD21" s="0" t="n"/>
      <c r="BE21" s="11" t="n"/>
      <c r="BF21" s="0" t="n"/>
      <c r="BG21" s="0" t="n"/>
      <c r="BH21" s="11" t="n"/>
      <c r="BI21" s="0" t="n"/>
      <c r="BJ21" s="0" t="n"/>
    </row>
    <row r="22" ht="15.15" customHeight="1" s="1">
      <c r="A22" s="35" t="inlineStr">
        <is>
          <t>040046</t>
        </is>
      </c>
      <c r="B22" s="3" t="inlineStr">
        <is>
          <t>华安纳斯达克100指数</t>
        </is>
      </c>
      <c r="C22" s="3" t="inlineStr">
        <is>
          <t>宽基</t>
        </is>
      </c>
      <c r="D22" s="0" t="inlineStr">
        <is>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is>
      </c>
      <c r="H22" s="3" t="n">
        <v>113</v>
      </c>
      <c r="I22" s="0" t="n">
        <v>2.7235</v>
      </c>
      <c r="J22" s="11" t="n">
        <v>-0.75</v>
      </c>
      <c r="K22" s="0" t="inlineStr"/>
      <c r="L22" s="0" t="inlineStr"/>
      <c r="M22" s="0" t="n"/>
      <c r="N22" s="0" t="inlineStr">
        <is>
          <t>2020-01-04 05:00</t>
        </is>
      </c>
      <c r="O22" s="27">
        <f>(P22-I22)/I22*100</f>
        <v/>
      </c>
      <c r="P22" s="3" t="n">
        <v>2.407</v>
      </c>
      <c r="Q22" s="18" t="inlineStr">
        <is>
          <t>20191008</t>
        </is>
      </c>
      <c r="R22" s="27">
        <f>(S22-I22)/I22*100</f>
        <v/>
      </c>
      <c r="S22" s="3" t="n">
        <v>2.643</v>
      </c>
      <c r="T22" s="19" t="inlineStr">
        <is>
          <t>20191128</t>
        </is>
      </c>
      <c r="U22" s="11" t="n"/>
      <c r="V22" s="0" t="n"/>
      <c r="W22" s="0" t="n"/>
      <c r="X22" s="11" t="n"/>
      <c r="Y22" s="0" t="n"/>
      <c r="Z22" s="0" t="n"/>
      <c r="AA22" s="11" t="n"/>
      <c r="AB22" s="0" t="n"/>
      <c r="AC22" s="0" t="n"/>
      <c r="AD22" s="11" t="n"/>
      <c r="AE22" s="0" t="n"/>
      <c r="AF22" s="0" t="n"/>
      <c r="AG22" s="11" t="n"/>
      <c r="AH22" s="0" t="n"/>
      <c r="AI22" s="0" t="n"/>
      <c r="AJ22" s="11" t="n"/>
      <c r="AK22" s="0" t="n"/>
      <c r="AL22" s="0" t="n"/>
      <c r="AM22" s="11" t="n"/>
      <c r="AN22" s="0" t="n"/>
      <c r="AO22" s="0" t="n"/>
      <c r="AP22" s="11" t="n"/>
      <c r="AQ22" s="0" t="n"/>
      <c r="AR22" s="0" t="n"/>
      <c r="AS22" s="11" t="n"/>
      <c r="AT22" s="0" t="n"/>
      <c r="AU22" s="0" t="n"/>
      <c r="AV22" s="11" t="n"/>
      <c r="AW22" s="0" t="n"/>
      <c r="AX22" s="0" t="n"/>
      <c r="AY22" s="11" t="n"/>
      <c r="AZ22" s="0" t="n"/>
      <c r="BA22" s="0" t="n"/>
      <c r="BB22" s="11" t="n"/>
      <c r="BC22" s="0" t="n"/>
      <c r="BD22" s="0" t="n"/>
    </row>
    <row r="23" ht="15.15" customHeight="1" s="1">
      <c r="A23" s="10" t="n">
        <v>501016</v>
      </c>
      <c r="B23" s="0" t="inlineStr">
        <is>
          <t>国泰中证申万证券行业指数</t>
        </is>
      </c>
      <c r="D23" s="0" t="inlineStr">
        <is>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is>
      </c>
      <c r="H23" s="3" t="n">
        <v>104</v>
      </c>
      <c r="I23" s="0" t="n">
        <v>1.1157</v>
      </c>
      <c r="J23" s="11" t="n">
        <v>-0.19</v>
      </c>
      <c r="K23" s="0" t="inlineStr"/>
      <c r="L23" s="0" t="inlineStr"/>
      <c r="M23" s="0" t="n"/>
      <c r="N23" s="0" t="inlineStr">
        <is>
          <t>2020-01-03 15:00</t>
        </is>
      </c>
      <c r="O23" s="27">
        <f>(P23-I23)/I23*100</f>
        <v/>
      </c>
      <c r="P23" s="3" t="n">
        <v>0.9408</v>
      </c>
      <c r="Q23" s="18" t="inlineStr">
        <is>
          <t>20190807</t>
        </is>
      </c>
      <c r="R23" s="27">
        <f>(S23-I23)/I23*100</f>
        <v/>
      </c>
      <c r="S23" s="3" t="n">
        <v>1.0979</v>
      </c>
      <c r="T23" s="19" t="inlineStr">
        <is>
          <t>20190912</t>
        </is>
      </c>
      <c r="U23" s="11" t="n"/>
      <c r="V23" s="0" t="n"/>
      <c r="W23" s="0" t="n"/>
      <c r="X23" s="11" t="n"/>
      <c r="Y23" s="0" t="n"/>
      <c r="Z23" s="0" t="n"/>
      <c r="AA23" s="11" t="n"/>
      <c r="AB23" s="0" t="n"/>
      <c r="AC23" s="0" t="n"/>
      <c r="AD23" s="11" t="n"/>
      <c r="AE23" s="0" t="n"/>
      <c r="AF23" s="0" t="n"/>
      <c r="AG23" s="11" t="n"/>
      <c r="AH23" s="0" t="n"/>
      <c r="AI23" s="0" t="n"/>
      <c r="AJ23" s="11" t="n"/>
      <c r="AK23" s="0" t="n"/>
      <c r="AL23" s="0" t="n"/>
      <c r="AM23" s="11" t="n"/>
      <c r="AN23" s="0" t="n"/>
      <c r="AO23" s="0" t="n"/>
      <c r="AP23" s="11" t="n"/>
      <c r="AQ23" s="0" t="n"/>
      <c r="AR23" s="0" t="n"/>
      <c r="AS23" s="11" t="n"/>
      <c r="AT23" s="0" t="n"/>
      <c r="AU23" s="0" t="n"/>
      <c r="AV23" s="11" t="n"/>
      <c r="AW23" s="0" t="n"/>
      <c r="AX23" s="0" t="n"/>
      <c r="AY23" s="11" t="n"/>
      <c r="AZ23" s="0" t="n"/>
      <c r="BA23" s="0" t="n"/>
      <c r="BB23" s="11" t="n"/>
      <c r="BC23" s="0" t="n"/>
      <c r="BD23" s="0" t="n"/>
      <c r="BE23" s="11" t="n"/>
      <c r="BF23" s="0" t="n"/>
      <c r="BG23" s="0" t="n"/>
      <c r="BH23" s="11" t="n"/>
      <c r="BI23" s="0" t="n"/>
      <c r="BJ23" s="0" t="n"/>
    </row>
    <row r="24" ht="15.15" customHeight="1" s="1">
      <c r="A24" s="0" t="inlineStr">
        <is>
          <t>519727</t>
        </is>
      </c>
      <c r="B24" s="0" t="inlineStr">
        <is>
          <t>交银成长30混合</t>
        </is>
      </c>
      <c r="D24" s="0" t="inlineStr">
        <is>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is>
      </c>
      <c r="H24" s="0" t="n">
        <v>0</v>
      </c>
      <c r="I24" s="0" t="n">
        <v>1.642</v>
      </c>
      <c r="J24" s="11" t="n">
        <v>0</v>
      </c>
      <c r="K24" s="0" t="inlineStr"/>
      <c r="L24" s="0" t="inlineStr"/>
      <c r="M24" s="0" t="n"/>
      <c r="N24" s="0" t="inlineStr">
        <is>
          <t>2020-01-03 15:00</t>
        </is>
      </c>
      <c r="O24" s="0">
        <f>(P24-I24)/I24*100</f>
        <v/>
      </c>
      <c r="P24" s="0" t="n">
        <v>1.581</v>
      </c>
      <c r="Q24" s="0" t="inlineStr">
        <is>
          <t>20191212</t>
        </is>
      </c>
      <c r="R24" s="0">
        <f>(S24-I24)/I24*100</f>
        <v/>
      </c>
      <c r="S24" s="0" t="n">
        <v>1.67</v>
      </c>
      <c r="T24" s="0" t="inlineStr">
        <is>
          <t>20191217</t>
        </is>
      </c>
    </row>
    <row r="25" ht="15.15" customHeight="1" s="1">
      <c r="A25" s="0" t="inlineStr">
        <is>
          <t>002939</t>
        </is>
      </c>
      <c r="B25" s="0" t="inlineStr">
        <is>
          <t>广发创新升级混合</t>
        </is>
      </c>
      <c r="D25" s="0" t="inlineStr">
        <is>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is>
      </c>
      <c r="H25" s="0" t="n">
        <v>0</v>
      </c>
      <c r="I25" s="0" t="n">
        <v>1.858</v>
      </c>
      <c r="J25" s="11" t="n">
        <v>-1.3</v>
      </c>
      <c r="K25" s="0" t="inlineStr"/>
      <c r="L25" s="0" t="inlineStr"/>
      <c r="M25" s="0" t="n"/>
      <c r="N25" s="0" t="inlineStr">
        <is>
          <t>2020-01-03 15:00</t>
        </is>
      </c>
      <c r="O25" s="0">
        <f>(P25-I25)/I25*100</f>
        <v/>
      </c>
      <c r="P25" s="0" t="n">
        <v>1.8309</v>
      </c>
      <c r="Q25" s="0" t="inlineStr">
        <is>
          <t>20191211</t>
        </is>
      </c>
      <c r="R25" s="0">
        <f>(S25-I25)/I25*100</f>
        <v/>
      </c>
      <c r="S25" s="0" t="n">
        <v>1.8895</v>
      </c>
      <c r="T25" s="0" t="inlineStr">
        <is>
          <t>20191217</t>
        </is>
      </c>
    </row>
    <row r="26" ht="15.15" customHeight="1" s="1">
      <c r="A26" s="0" t="inlineStr">
        <is>
          <t>001410</t>
        </is>
      </c>
      <c r="B26" s="0" t="inlineStr">
        <is>
          <t>信达澳银新能源产业股票</t>
        </is>
      </c>
      <c r="D26" s="0" t="inlineStr">
        <is>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is>
      </c>
      <c r="H26" s="0" t="n">
        <v>0</v>
      </c>
      <c r="I26" s="0" t="n">
        <v>2.3947</v>
      </c>
      <c r="J26" s="11" t="n">
        <v>0.49</v>
      </c>
      <c r="K26" s="0" t="inlineStr"/>
      <c r="L26" s="0" t="inlineStr"/>
      <c r="M26" s="0" t="n"/>
      <c r="N26" s="0" t="inlineStr">
        <is>
          <t>2020-01-03 15:00</t>
        </is>
      </c>
      <c r="O26" s="0">
        <f>(P26-I26)/I26*100</f>
        <v/>
      </c>
      <c r="P26" s="0" t="n">
        <v>2.23</v>
      </c>
      <c r="Q26" s="0" t="inlineStr">
        <is>
          <t>20191211</t>
        </is>
      </c>
      <c r="R26" s="0">
        <f>(S26-I26)/I26*100</f>
        <v/>
      </c>
      <c r="S26" s="0" t="n">
        <v>2.356</v>
      </c>
      <c r="T26" s="0" t="inlineStr">
        <is>
          <t>20191218</t>
        </is>
      </c>
    </row>
    <row r="27">
      <c r="A27" s="0" t="inlineStr">
        <is>
          <t>005461</t>
        </is>
      </c>
      <c r="B27" s="0" t="inlineStr">
        <is>
          <t>南方希元转债</t>
        </is>
      </c>
      <c r="D27" s="0" t="inlineStr">
        <is>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is>
      </c>
      <c r="H27" s="0" t="n">
        <v>0</v>
      </c>
      <c r="I27" s="0" t="n">
        <v>1.2233</v>
      </c>
      <c r="J27" s="11" t="n">
        <v>0.49</v>
      </c>
      <c r="K27" s="0" t="inlineStr"/>
      <c r="L27" s="0" t="inlineStr"/>
      <c r="M27" s="0" t="n"/>
      <c r="N27" s="0" t="inlineStr">
        <is>
          <t>2020-01-03 15:00</t>
        </is>
      </c>
      <c r="O27" s="0">
        <f>(P27-I27)/I27*100</f>
        <v/>
      </c>
      <c r="P27" s="0" t="n">
        <v>1.1086</v>
      </c>
      <c r="Q27" s="0" t="inlineStr">
        <is>
          <t>20191129</t>
        </is>
      </c>
      <c r="R27" s="0">
        <f>(S27-I27)/I27*100</f>
        <v/>
      </c>
      <c r="S27" s="0" t="n">
        <v>1.1826</v>
      </c>
      <c r="T27" s="0" t="inlineStr">
        <is>
          <t>20191217</t>
        </is>
      </c>
    </row>
    <row r="28">
      <c r="A28" s="0" t="inlineStr">
        <is>
          <t>150201</t>
        </is>
      </c>
      <c r="B28" s="0" t="inlineStr">
        <is>
          <t>招商中证全指证券公司分级B</t>
        </is>
      </c>
      <c r="D28" s="0" t="inlineStr">
        <is>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is>
      </c>
      <c r="H28" s="0" t="n">
        <v>0</v>
      </c>
      <c r="I28" s="0" t="n">
        <v>1.2255</v>
      </c>
      <c r="J28" s="11" t="n">
        <v>-0.22</v>
      </c>
      <c r="K28" s="0" t="inlineStr"/>
      <c r="L28" s="0" t="inlineStr"/>
      <c r="M28" s="0" t="n"/>
      <c r="N28" s="0" t="inlineStr">
        <is>
          <t>2020-01-03 15:00</t>
        </is>
      </c>
      <c r="O28" s="0">
        <f>(P28-I28)/I28*100</f>
        <v/>
      </c>
      <c r="P28" s="0" t="n">
        <v>1.0475</v>
      </c>
      <c r="Q28" s="0" t="inlineStr">
        <is>
          <t>20191212</t>
        </is>
      </c>
      <c r="R28" s="0">
        <f>(S28-I28)/I28*100</f>
        <v/>
      </c>
      <c r="S28" s="0" t="n">
        <v>1.1244</v>
      </c>
      <c r="T28" s="0" t="inlineStr">
        <is>
          <t>20191218</t>
        </is>
      </c>
    </row>
    <row r="29">
      <c r="A29" s="0" t="inlineStr">
        <is>
          <t>161028</t>
        </is>
      </c>
      <c r="B29" s="0" t="inlineStr">
        <is>
          <t>富国中证新能源汽车指数分级</t>
        </is>
      </c>
      <c r="D29" s="0" t="inlineStr">
        <is>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is>
      </c>
      <c r="H29" s="0" t="n">
        <v>0</v>
      </c>
      <c r="I29" s="0" t="n">
        <v>1.2311</v>
      </c>
      <c r="J29" s="11" t="n">
        <v>1</v>
      </c>
      <c r="K29" s="0" t="inlineStr"/>
      <c r="L29" s="0" t="inlineStr"/>
      <c r="M29" s="0" t="n"/>
      <c r="N29" s="0" t="inlineStr">
        <is>
          <t>2020-01-03 15:00</t>
        </is>
      </c>
      <c r="O29" s="0">
        <f>(P29-I29)/I29*100</f>
        <v/>
      </c>
      <c r="P29" s="0" t="inlineStr"/>
      <c r="Q29" s="0" t="inlineStr"/>
      <c r="R29" s="0">
        <f>(S29-I29)/I29*100</f>
        <v/>
      </c>
      <c r="S29" s="0" t="inlineStr"/>
      <c r="T29" s="0" t="inlineStr"/>
    </row>
    <row r="30">
      <c r="A30" s="0" t="inlineStr">
        <is>
          <t>110003</t>
        </is>
      </c>
      <c r="B30" s="0" t="inlineStr">
        <is>
          <t>易方达上证50指数A</t>
        </is>
      </c>
      <c r="D30" s="0" t="inlineStr">
        <is>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is>
      </c>
      <c r="H30" s="0" t="n">
        <v>110</v>
      </c>
      <c r="I30" s="0" t="n">
        <v>1.8195</v>
      </c>
      <c r="J30" s="11" t="n">
        <v>-0.39</v>
      </c>
      <c r="K30" s="0" t="inlineStr"/>
      <c r="L30" s="0" t="inlineStr"/>
      <c r="M30" s="0" t="n"/>
      <c r="N30" s="0" t="inlineStr">
        <is>
          <t>2020-01-03 15:00</t>
        </is>
      </c>
      <c r="O30" s="0">
        <f>(P30-I30)/I30*100</f>
        <v/>
      </c>
      <c r="P30" s="0" t="n">
        <v>1.7542</v>
      </c>
      <c r="Q30" s="0" t="inlineStr">
        <is>
          <t>20191129</t>
        </is>
      </c>
      <c r="R30" s="0">
        <f>(S30-I30)/I30*100</f>
        <v/>
      </c>
      <c r="S30" s="0" t="n">
        <v>1.8156</v>
      </c>
      <c r="T30" s="0" t="inlineStr">
        <is>
          <t>20191217</t>
        </is>
      </c>
    </row>
    <row r="31">
      <c r="A31" s="0" t="inlineStr">
        <is>
          <t>270042</t>
        </is>
      </c>
      <c r="B31" s="0" t="inlineStr">
        <is>
          <t>广发纳斯达克100指数A</t>
        </is>
      </c>
      <c r="D31" s="0" t="inlineStr">
        <is>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is>
      </c>
      <c r="H31" s="0" t="n">
        <v>0</v>
      </c>
      <c r="I31" s="0" t="n">
        <v>2.7656</v>
      </c>
      <c r="J31" s="11" t="n">
        <v>-0.75</v>
      </c>
      <c r="K31" s="0" t="inlineStr"/>
      <c r="L31" s="0" t="inlineStr"/>
      <c r="M31" s="0" t="n"/>
      <c r="N31" s="0" t="inlineStr">
        <is>
          <t>2020-01-04 05:00</t>
        </is>
      </c>
      <c r="O31" s="0">
        <f>(P31-I31)/I31*100</f>
        <v/>
      </c>
      <c r="P31" s="0" t="inlineStr"/>
      <c r="Q31" s="0" t="inlineStr"/>
      <c r="R31" s="0">
        <f>(S31-I31)/I31*100</f>
        <v/>
      </c>
      <c r="S31" s="0" t="inlineStr"/>
      <c r="T31" s="0" t="inlineStr"/>
    </row>
    <row r="32">
      <c r="A32" s="0" t="inlineStr">
        <is>
          <t>519005</t>
        </is>
      </c>
      <c r="B32" s="0" t="inlineStr">
        <is>
          <t>海富通股票混合</t>
        </is>
      </c>
      <c r="D32" s="0" t="inlineStr">
        <is>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is>
      </c>
      <c r="H32" s="0" t="n">
        <v>110</v>
      </c>
      <c r="I32" s="0" t="n">
        <v>0.9747</v>
      </c>
      <c r="J32" s="11" t="n">
        <v>-0.13</v>
      </c>
      <c r="K32" s="0" t="inlineStr"/>
      <c r="L32" s="0" t="inlineStr"/>
      <c r="M32" s="0" t="n"/>
      <c r="N32" s="0" t="inlineStr">
        <is>
          <t>2020-01-03 15:00</t>
        </is>
      </c>
      <c r="O32" s="0">
        <f>(P32-I32)/I32*100</f>
        <v/>
      </c>
      <c r="P32" s="0" t="n">
        <v>0.819</v>
      </c>
      <c r="Q32" s="0" t="inlineStr">
        <is>
          <t>20191125</t>
        </is>
      </c>
      <c r="R32" s="0">
        <f>(S32-I32)/I32*100</f>
        <v/>
      </c>
      <c r="S32" s="0" t="n">
        <v>1.006</v>
      </c>
      <c r="T32" s="0" t="inlineStr">
        <is>
          <t>20191218</t>
        </is>
      </c>
    </row>
    <row r="33">
      <c r="A33" s="0" t="inlineStr">
        <is>
          <t>162703</t>
        </is>
      </c>
      <c r="B33" s="0" t="inlineStr">
        <is>
          <t>广发小盘成长混合(LOF)</t>
        </is>
      </c>
      <c r="D33" s="0" t="inlineStr">
        <is>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is>
      </c>
      <c r="H33" s="0" t="n">
        <v>0</v>
      </c>
      <c r="I33" s="0" t="n">
        <v>2.048</v>
      </c>
      <c r="J33" s="11" t="n">
        <v>-1.27</v>
      </c>
      <c r="K33" s="0" t="inlineStr"/>
      <c r="L33" s="0" t="inlineStr"/>
      <c r="M33" s="0" t="n"/>
      <c r="N33" s="0" t="inlineStr">
        <is>
          <t>2020-01-03 15:00</t>
        </is>
      </c>
      <c r="O33" s="0">
        <f>(P33-I33)/I33*100</f>
        <v/>
      </c>
      <c r="P33" s="0" t="inlineStr"/>
      <c r="Q33" s="0" t="inlineStr"/>
      <c r="R33" s="0">
        <f>(S33-I33)/I33*100</f>
        <v/>
      </c>
      <c r="S33" s="0" t="inlineStr"/>
      <c r="T33" s="0" t="inlineStr"/>
    </row>
    <row r="34">
      <c r="A34" s="0" t="inlineStr">
        <is>
          <t>007300</t>
        </is>
      </c>
      <c r="B34" s="0" t="inlineStr">
        <is>
          <t>国联安中证半导体ETF联接A</t>
        </is>
      </c>
      <c r="D34" s="0" t="inlineStr">
        <is>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is>
      </c>
      <c r="H34" s="0" t="n">
        <v>0</v>
      </c>
      <c r="I34" s="0" t="n">
        <v>1.487</v>
      </c>
      <c r="J34" s="12" t="n">
        <v>-0.141024780068497</v>
      </c>
      <c r="K34" s="0" t="n">
        <v>1</v>
      </c>
      <c r="L34" s="0" t="n">
        <v>-0.141024780068497</v>
      </c>
      <c r="M34" s="0" t="n">
        <v>1.487</v>
      </c>
      <c r="N34" s="0" t="inlineStr">
        <is>
          <t>2020-01-03</t>
        </is>
      </c>
      <c r="O34" s="0">
        <f>(P34-I34)/I34*100</f>
        <v/>
      </c>
      <c r="P34" s="0" t="inlineStr"/>
      <c r="Q34" s="0" t="inlineStr"/>
      <c r="R34" s="0">
        <f>(S34-I34)/I34*100</f>
        <v/>
      </c>
      <c r="S34" s="0" t="inlineStr"/>
      <c r="T34" s="0" t="inlineStr"/>
    </row>
    <row r="35">
      <c r="A35" s="0" t="inlineStr">
        <is>
          <t>161613</t>
        </is>
      </c>
      <c r="B35" s="0" t="inlineStr">
        <is>
          <t>融通创业板指数A</t>
        </is>
      </c>
      <c r="D35" s="0" t="inlineStr">
        <is>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is>
      </c>
      <c r="H35" s="0" t="n">
        <v>0</v>
      </c>
      <c r="I35" s="0" t="n">
        <v>0.8865</v>
      </c>
      <c r="J35" s="11" t="n">
        <v>0.17</v>
      </c>
      <c r="K35" s="0" t="inlineStr"/>
      <c r="L35" s="0" t="inlineStr"/>
      <c r="M35" s="0" t="n"/>
      <c r="N35" s="0" t="inlineStr">
        <is>
          <t>2020-01-03 15:00</t>
        </is>
      </c>
      <c r="O35" s="0">
        <f>(P35-I35)/I35*100</f>
        <v/>
      </c>
      <c r="P35" s="0" t="inlineStr"/>
      <c r="Q35" s="0" t="inlineStr"/>
      <c r="R35" s="0">
        <f>(S35-I35)/I35*100</f>
        <v/>
      </c>
      <c r="S35" s="0" t="inlineStr"/>
      <c r="T35" s="0" t="inlineStr"/>
    </row>
    <row r="36">
      <c r="A36" s="0" t="inlineStr">
        <is>
          <t>161128</t>
        </is>
      </c>
      <c r="B36" s="0" t="inlineStr">
        <is>
          <t>易标普信息科技人民币</t>
        </is>
      </c>
      <c r="D36" s="0" t="inlineStr">
        <is>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is>
      </c>
      <c r="H36" s="0" t="n">
        <v>0</v>
      </c>
      <c r="I36" s="0" t="n">
        <v>1.8497</v>
      </c>
      <c r="J36" s="11" t="n">
        <v>-0.74</v>
      </c>
      <c r="K36" s="0" t="inlineStr"/>
      <c r="L36" s="0" t="inlineStr"/>
      <c r="M36" s="0" t="n"/>
      <c r="N36" s="0" t="inlineStr">
        <is>
          <t>2020-01-04 05:00</t>
        </is>
      </c>
      <c r="O36" s="0">
        <f>(P36-I36)/I36*100</f>
        <v/>
      </c>
      <c r="P36" s="0" t="inlineStr"/>
      <c r="Q36" s="0" t="inlineStr"/>
      <c r="R36" s="0">
        <f>(S36-I36)/I36*100</f>
        <v/>
      </c>
      <c r="S36" s="0" t="inlineStr"/>
      <c r="T36" s="0" t="inlineStr"/>
    </row>
    <row r="37">
      <c r="A37" s="0" t="inlineStr">
        <is>
          <t>161033</t>
        </is>
      </c>
      <c r="B37" s="0" t="inlineStr">
        <is>
          <t>富国中证智能汽车(LOF)</t>
        </is>
      </c>
      <c r="D37" s="0" t="inlineStr">
        <is>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is>
      </c>
      <c r="H37" s="0" t="n">
        <v>110</v>
      </c>
      <c r="I37" s="0" t="n">
        <v>1.2624</v>
      </c>
      <c r="J37" s="11" t="n">
        <v>0.03</v>
      </c>
      <c r="K37" s="0" t="inlineStr"/>
      <c r="L37" s="0" t="inlineStr"/>
      <c r="M37" s="0" t="n"/>
      <c r="N37" s="0" t="inlineStr">
        <is>
          <t>2020-01-03 15:00</t>
        </is>
      </c>
      <c r="O37" s="0">
        <f>(P37-I37)/I37*100</f>
        <v/>
      </c>
      <c r="P37" s="0" t="n">
        <v>1.109</v>
      </c>
      <c r="Q37" s="0" t="inlineStr">
        <is>
          <t>20191125</t>
        </is>
      </c>
      <c r="R37" s="0">
        <f>(S37-I37)/I37*100</f>
        <v/>
      </c>
      <c r="S37" s="0" t="n">
        <v>1.244</v>
      </c>
      <c r="T37" s="0" t="inlineStr">
        <is>
          <t>20191217</t>
        </is>
      </c>
    </row>
    <row r="38">
      <c r="A38" s="37" t="inlineStr">
        <is>
          <t>007301</t>
        </is>
      </c>
      <c r="B38" s="0" t="inlineStr">
        <is>
          <t>国联安中证半导体ETF联接C</t>
        </is>
      </c>
      <c r="D38" s="0" t="inlineStr">
        <is>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is>
      </c>
      <c r="H38" s="0" t="n">
        <v>10</v>
      </c>
      <c r="I38" s="0" t="n">
        <v>1.4815</v>
      </c>
      <c r="J38" s="12" t="n">
        <v>-0.14154758695066</v>
      </c>
      <c r="K38" s="0" t="n">
        <v>1</v>
      </c>
      <c r="L38" s="0" t="n">
        <v>-0.14154758695066</v>
      </c>
      <c r="M38" s="0" t="n">
        <v>1.4815</v>
      </c>
      <c r="N38" s="0" t="inlineStr">
        <is>
          <t>2020-01-03</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37"/>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tabSelected="1" workbookViewId="0">
      <selection activeCell="D2" sqref="D2"/>
    </sheetView>
  </sheetViews>
  <sheetFormatPr baseColWidth="8" defaultColWidth="9" defaultRowHeight="14.4"/>
  <cols>
    <col width="11.5555555555556" customWidth="1" style="3" min="1" max="1"/>
    <col width="13.3333333333333" customWidth="1" style="3" min="2" max="2"/>
    <col width="6.55555555555556" customWidth="1" style="1" min="4" max="4"/>
    <col width="5.55555555555556" customWidth="1" style="1" min="5" max="5"/>
    <col width="10.1111111111111" customWidth="1" style="43" min="6" max="6"/>
    <col width="7.33333333333333" customWidth="1" style="43" min="7" max="7"/>
    <col width="5.55555555555556" customWidth="1" style="1" min="8" max="8"/>
    <col width="7.88888888888889" customWidth="1" style="43" min="9" max="9"/>
    <col width="6.77777777777778" customWidth="1" style="43" min="10" max="10"/>
    <col width="12.3333333333333" customWidth="1" style="1" min="11" max="11"/>
    <col width="9" customWidth="1" style="43" min="12" max="12"/>
    <col width="5.66666666666667" customWidth="1" style="1" min="13" max="13"/>
    <col width="9" customWidth="1" style="1" min="14" max="14"/>
    <col width="8.444444444444439" customWidth="1" style="43" min="15" max="15"/>
    <col width="9.66666666666667" customWidth="1" style="1" min="17" max="17"/>
    <col width="7.55555555555556" customWidth="1" style="43" min="18" max="18"/>
    <col hidden="1" width="10.6666666666667" customWidth="1" style="1" min="19" max="19"/>
    <col hidden="1" width="9" customWidth="1" style="1" min="20" max="20"/>
    <col width="7.22222222222222" customWidth="1" style="43" min="21" max="21"/>
    <col hidden="1" width="10.6666666666667" customWidth="1" style="1" min="22" max="22"/>
    <col hidden="1" width="9" customWidth="1" style="1" min="23" max="23"/>
    <col width="7.11111111111111" customWidth="1" style="43" min="24" max="24"/>
    <col hidden="1" width="10.6666666666667" customWidth="1" style="1" min="25" max="25"/>
    <col hidden="1" width="9" customWidth="1" style="1" min="26" max="26"/>
    <col width="7.33333333333333" customWidth="1" style="43" min="27" max="27"/>
    <col hidden="1" width="10.6666666666667" customWidth="1" style="1" min="28" max="28"/>
    <col hidden="1" width="9" customWidth="1" style="1" min="29" max="29"/>
    <col width="7.11111111111111" customWidth="1" style="43" min="30" max="30"/>
    <col hidden="1" width="10.6666666666667" customWidth="1" style="1" min="31" max="31"/>
    <col hidden="1" width="9" customWidth="1" style="1" min="32" max="32"/>
    <col width="6.88888888888889" customWidth="1" style="43" min="33" max="33"/>
    <col hidden="1" width="10.6666666666667" customWidth="1" style="1" min="34" max="34"/>
    <col hidden="1" width="9" customWidth="1" style="1" min="35" max="35"/>
    <col width="6.55555555555556" customWidth="1" style="43" min="36" max="36"/>
    <col hidden="1" width="10.6666666666667" customWidth="1" style="1" min="37" max="37"/>
    <col hidden="1" width="9" customWidth="1" style="1" min="38" max="38"/>
    <col width="6.88888888888889" customWidth="1" style="43" min="39" max="39"/>
    <col hidden="1" width="10.6666666666667" customWidth="1" style="1" min="40" max="40"/>
    <col hidden="1" width="9" customWidth="1" style="1" min="41" max="41"/>
    <col width="6.66666666666667" customWidth="1" style="43" min="42" max="42"/>
    <col hidden="1" width="10.6666666666667" customWidth="1" style="1" min="43" max="43"/>
    <col hidden="1" width="9" customWidth="1" style="1" min="44" max="44"/>
    <col width="6.33333333333333" customWidth="1" style="43" min="45" max="45"/>
    <col hidden="1" width="10.6666666666667" customWidth="1" style="1" min="46" max="46"/>
    <col hidden="1" width="9" customWidth="1" style="1" min="47" max="47"/>
    <col width="7" customWidth="1" style="43" min="48" max="48"/>
    <col hidden="1" width="10.6666666666667" customWidth="1" style="1" min="49" max="49"/>
    <col hidden="1" width="9" customWidth="1" style="1" min="50" max="50"/>
    <col width="7" customWidth="1" style="43" min="51" max="51"/>
    <col hidden="1" width="10.6666666666667" customWidth="1" style="1" min="52" max="52"/>
    <col hidden="1" width="9" customWidth="1" style="1" min="53" max="53"/>
    <col width="6.88888888888889" customWidth="1" style="43" min="54" max="54"/>
    <col hidden="1" width="10.6666666666667" customWidth="1" style="1" min="55" max="55"/>
    <col hidden="1" width="9" customWidth="1" style="1" min="56" max="56"/>
    <col width="7" customWidth="1" style="43" min="57" max="57"/>
    <col hidden="1" width="10.6666666666667" customWidth="1" style="1" min="58" max="58"/>
    <col hidden="1" width="9" customWidth="1" style="1" min="59" max="59"/>
    <col width="6.22222222222222" customWidth="1" style="43" min="60" max="60"/>
  </cols>
  <sheetData>
    <row r="1" ht="15.15" customHeight="1" s="1">
      <c r="A1" s="0" t="inlineStr">
        <is>
          <t>指数ID</t>
        </is>
      </c>
      <c r="B1" s="0" t="inlineStr">
        <is>
          <t>指数名称</t>
        </is>
      </c>
      <c r="C1" s="0" t="inlineStr">
        <is>
          <t>备注</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0" t="inlineStr">
        <is>
          <t>平盘震荡</t>
        </is>
      </c>
      <c r="D2" s="0" t="inlineStr"/>
      <c r="E2" s="0" t="inlineStr"/>
      <c r="F2" s="12" t="n">
        <v>3083.7858</v>
      </c>
      <c r="G2" s="12" t="n">
        <v>-0.0457604401092448</v>
      </c>
      <c r="H2" s="0" t="n">
        <v>1</v>
      </c>
      <c r="I2" s="12" t="n">
        <v>-0.0457604401092448</v>
      </c>
      <c r="J2" s="12" t="n">
        <v>2.899917084</v>
      </c>
      <c r="K2" s="0" t="inlineStr">
        <is>
          <t>20200104 20:08:19</t>
        </is>
      </c>
      <c r="L2" s="43">
        <f>(M2-F2)/F2*100</f>
        <v/>
      </c>
      <c r="M2" s="0" t="n">
        <v>2870</v>
      </c>
      <c r="N2" s="0" t="inlineStr">
        <is>
          <t>20191204</t>
        </is>
      </c>
      <c r="O2" s="43">
        <f>(P2-F2)/F2*100</f>
        <v/>
      </c>
      <c r="P2" s="0" t="n">
        <v>3263</v>
      </c>
      <c r="Q2" s="0" t="inlineStr"/>
      <c r="R2" s="39" t="n"/>
      <c r="S2" s="3" t="n"/>
      <c r="T2" s="3" t="n"/>
      <c r="U2" s="39" t="n"/>
      <c r="V2" s="3" t="n"/>
      <c r="W2" s="3" t="n"/>
      <c r="X2" s="39" t="n"/>
      <c r="Y2" s="3" t="n"/>
      <c r="Z2" s="3" t="n"/>
      <c r="AA2" s="39" t="n"/>
      <c r="AB2" s="3" t="n"/>
      <c r="AC2" s="3" t="n"/>
      <c r="AD2" s="39" t="n"/>
      <c r="AE2" s="3" t="n"/>
      <c r="AF2" s="3" t="n"/>
      <c r="AG2" s="39" t="n"/>
      <c r="AH2" s="3" t="n"/>
      <c r="AI2" s="3" t="n"/>
      <c r="AJ2" s="39" t="n"/>
      <c r="AK2" s="3" t="n"/>
      <c r="AL2" s="3" t="n"/>
      <c r="AM2" s="39" t="n"/>
      <c r="AN2" s="3" t="n"/>
      <c r="AO2" s="3" t="n"/>
      <c r="AP2" s="39" t="n"/>
      <c r="AQ2" s="3" t="n"/>
      <c r="AR2" s="3" t="n"/>
      <c r="AS2" s="39" t="n"/>
      <c r="AT2" s="3" t="n"/>
      <c r="AU2" s="3" t="n"/>
      <c r="AV2" s="39" t="n"/>
      <c r="AW2" s="3" t="n"/>
      <c r="AX2" s="3" t="n"/>
      <c r="AY2" s="39" t="n"/>
      <c r="AZ2" s="3" t="n"/>
      <c r="BA2" s="3" t="n"/>
      <c r="BB2" s="39" t="n"/>
      <c r="BC2" s="3" t="n"/>
      <c r="BD2" s="3" t="n"/>
      <c r="BE2" s="39" t="n"/>
      <c r="BF2" s="3" t="n"/>
      <c r="BG2" s="3" t="n"/>
      <c r="BH2" s="39"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row>
    <row r="3" ht="15.15" customHeight="1" s="1">
      <c r="A3" s="0" t="inlineStr">
        <is>
          <t>000016.SH</t>
        </is>
      </c>
      <c r="B3" s="0" t="inlineStr">
        <is>
          <t>上证50</t>
        </is>
      </c>
      <c r="D3" t="inlineStr"/>
      <c r="E3" t="inlineStr"/>
      <c r="F3" s="12" t="n">
        <v>3078.2793</v>
      </c>
      <c r="G3" s="12" t="n">
        <v>-0.406162338561719</v>
      </c>
      <c r="H3" s="0" t="n">
        <v>1</v>
      </c>
      <c r="I3" s="12" t="n">
        <v>-0.406162338561719</v>
      </c>
      <c r="J3" s="12" t="n">
        <v>0.7234678919999999</v>
      </c>
      <c r="K3" s="0" t="inlineStr">
        <is>
          <t>20200104 20:08:19</t>
        </is>
      </c>
      <c r="L3" s="43">
        <f>(M3-F3)/F3*100</f>
        <v/>
      </c>
      <c r="M3" s="0" t="n">
        <v>2747</v>
      </c>
      <c r="N3" s="0" t="inlineStr"/>
      <c r="O3" s="43">
        <f>(P3-F3)/F3*100</f>
        <v/>
      </c>
      <c r="P3" s="0" t="n">
        <v>3042</v>
      </c>
      <c r="Q3" s="0" t="inlineStr"/>
      <c r="R3" s="39" t="n"/>
      <c r="S3" s="3" t="n"/>
      <c r="T3" s="3" t="n"/>
      <c r="U3" s="39" t="n"/>
      <c r="V3" s="3" t="n"/>
      <c r="W3" s="3" t="n"/>
      <c r="X3" s="39" t="n"/>
      <c r="Y3" s="3" t="n"/>
      <c r="Z3" s="3" t="n"/>
      <c r="AA3" s="39" t="n"/>
      <c r="AB3" s="3" t="n"/>
      <c r="AC3" s="3" t="n"/>
      <c r="AD3" s="39" t="n"/>
      <c r="AE3" s="3" t="n"/>
      <c r="AF3" s="3" t="n"/>
      <c r="AG3" s="39" t="n"/>
      <c r="AH3" s="3" t="n"/>
      <c r="AI3" s="3" t="n"/>
      <c r="AJ3" s="39" t="n"/>
      <c r="AK3" s="3" t="n"/>
      <c r="AL3" s="3" t="n"/>
      <c r="AM3" s="39" t="n"/>
      <c r="AN3" s="3" t="n"/>
      <c r="AO3" s="3" t="n"/>
      <c r="AP3" s="39" t="n"/>
      <c r="AQ3" s="3" t="n"/>
      <c r="AR3" s="3" t="n"/>
      <c r="AS3" s="39" t="n"/>
      <c r="AT3" s="3" t="n"/>
      <c r="AU3" s="3" t="n"/>
      <c r="AV3" s="39" t="n"/>
      <c r="AW3" s="3" t="n"/>
      <c r="AX3" s="3" t="n"/>
      <c r="AY3" s="39" t="n"/>
      <c r="AZ3" s="3" t="n"/>
      <c r="BA3" s="3" t="n"/>
      <c r="BB3" s="39" t="n"/>
      <c r="BC3" s="3" t="n"/>
      <c r="BD3" s="3" t="n"/>
      <c r="BE3" s="39" t="n"/>
      <c r="BF3" s="3" t="n"/>
      <c r="BG3" s="3" t="n"/>
      <c r="BH3" s="39" t="n"/>
      <c r="BI3" s="3" t="n"/>
      <c r="BJ3" s="3" t="n"/>
      <c r="BK3" s="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c r="CL3" s="3" t="n"/>
      <c r="CM3" s="3" t="n"/>
      <c r="CN3" s="3" t="n"/>
      <c r="CO3" s="3" t="n"/>
      <c r="CP3" s="3" t="n"/>
      <c r="CQ3" s="3" t="n"/>
      <c r="CR3" s="3" t="n"/>
      <c r="CS3" s="3" t="n"/>
    </row>
    <row r="4" ht="15.15" customHeight="1" s="1">
      <c r="A4" s="0" t="inlineStr">
        <is>
          <t>000300.SH</t>
        </is>
      </c>
      <c r="B4" s="0" t="inlineStr">
        <is>
          <t>沪深300</t>
        </is>
      </c>
      <c r="D4" t="inlineStr"/>
      <c r="E4" t="inlineStr"/>
      <c r="F4" s="12" t="n">
        <v>4144.9649</v>
      </c>
      <c r="G4" s="12" t="n">
        <v>-0.175228276741552</v>
      </c>
      <c r="H4" s="0" t="n">
        <v>1</v>
      </c>
      <c r="I4" s="12" t="n">
        <v>-0.175228276741552</v>
      </c>
      <c r="J4" s="12" t="n">
        <v>2.152162883</v>
      </c>
      <c r="K4" s="0" t="inlineStr">
        <is>
          <t>20200104 20:08:19</t>
        </is>
      </c>
      <c r="L4" s="43">
        <f>(M4-F4)/F4*100</f>
        <v/>
      </c>
      <c r="M4" s="0" t="n">
        <v>3633</v>
      </c>
      <c r="N4" s="0" t="inlineStr"/>
      <c r="O4" s="43">
        <f>(P4-F4)/F4*100</f>
        <v/>
      </c>
      <c r="P4" s="0" t="n">
        <v>4120</v>
      </c>
      <c r="Q4" s="0" t="inlineStr"/>
      <c r="R4" s="39" t="n"/>
      <c r="S4" s="3" t="n"/>
      <c r="T4" s="3" t="n"/>
      <c r="U4" s="39" t="n"/>
      <c r="V4" s="3" t="n"/>
      <c r="W4" s="3" t="n"/>
      <c r="X4" s="39" t="n"/>
      <c r="Y4" s="3" t="n"/>
      <c r="Z4" s="3" t="n"/>
      <c r="AA4" s="39" t="n"/>
      <c r="AB4" s="3" t="n"/>
      <c r="AC4" s="3" t="n"/>
      <c r="AD4" s="39" t="n"/>
      <c r="AE4" s="3" t="n"/>
      <c r="AF4" s="3" t="n"/>
      <c r="AG4" s="39" t="n"/>
      <c r="AH4" s="3" t="n"/>
      <c r="AI4" s="3" t="n"/>
      <c r="AJ4" s="39" t="n"/>
      <c r="AK4" s="3" t="n"/>
      <c r="AL4" s="3" t="n"/>
      <c r="AM4" s="39" t="n"/>
      <c r="AN4" s="3" t="n"/>
      <c r="AO4" s="3" t="n"/>
      <c r="AP4" s="39" t="n"/>
      <c r="AQ4" s="3" t="n"/>
      <c r="AR4" s="3" t="n"/>
      <c r="AS4" s="39" t="n"/>
      <c r="AT4" s="3" t="n"/>
      <c r="AU4" s="3" t="n"/>
      <c r="AV4" s="39" t="n"/>
      <c r="AW4" s="3" t="n"/>
      <c r="AX4" s="3" t="n"/>
      <c r="AY4" s="39" t="n"/>
      <c r="AZ4" s="3" t="n"/>
      <c r="BA4" s="3" t="n"/>
      <c r="BB4" s="39" t="n"/>
      <c r="BC4" s="3" t="n"/>
      <c r="BD4" s="3" t="n"/>
      <c r="BE4" s="39" t="n"/>
      <c r="BF4" s="3" t="n"/>
      <c r="BG4" s="3" t="n"/>
      <c r="BH4" s="39" t="n"/>
      <c r="BI4" s="3" t="n"/>
      <c r="BJ4" s="3" t="n"/>
      <c r="BK4" s="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c r="CL4" s="3" t="n"/>
      <c r="CM4" s="3" t="n"/>
      <c r="CN4" s="3" t="n"/>
      <c r="CO4" s="3" t="n"/>
      <c r="CP4" s="3" t="n"/>
      <c r="CQ4" s="3" t="n"/>
      <c r="CR4" s="3" t="n"/>
      <c r="CS4" s="3" t="n"/>
    </row>
    <row r="5" ht="15.15" customHeight="1" s="1">
      <c r="A5" s="0" t="inlineStr">
        <is>
          <t>000922.CSI</t>
        </is>
      </c>
      <c r="B5" s="0" t="inlineStr">
        <is>
          <t xml:space="preserve">中证红利 </t>
        </is>
      </c>
      <c r="D5" t="inlineStr"/>
      <c r="E5" t="inlineStr"/>
      <c r="F5" s="12" t="n">
        <v>4501.637</v>
      </c>
      <c r="G5" s="12" t="n">
        <v>-0.0322001329310477</v>
      </c>
      <c r="H5" s="0" t="n">
        <v>1</v>
      </c>
      <c r="I5" s="12" t="n">
        <v>-0.0322001329310477</v>
      </c>
      <c r="J5" s="12" t="n">
        <v>0.342078255</v>
      </c>
      <c r="K5" s="0" t="inlineStr">
        <is>
          <t>20200103</t>
        </is>
      </c>
      <c r="L5" s="43">
        <f>(M5-F5)/F5*100</f>
        <v/>
      </c>
      <c r="M5" s="0" t="n">
        <v>4091</v>
      </c>
      <c r="N5" s="0" t="inlineStr"/>
      <c r="O5" s="43">
        <f>(P5-F5)/F5*100</f>
        <v/>
      </c>
      <c r="P5" s="0" t="n">
        <v>5080</v>
      </c>
      <c r="Q5" s="0" t="inlineStr"/>
      <c r="R5" s="39" t="n"/>
      <c r="S5" s="3" t="n"/>
      <c r="T5" s="3" t="n"/>
      <c r="U5" s="39" t="n"/>
      <c r="V5" s="3" t="n"/>
      <c r="W5" s="3" t="n"/>
      <c r="X5" s="39" t="n"/>
      <c r="Y5" s="3" t="n"/>
      <c r="Z5" s="3" t="n"/>
      <c r="AA5" s="39" t="n"/>
      <c r="AB5" s="3" t="n"/>
      <c r="AC5" s="3" t="n"/>
      <c r="AD5" s="39" t="n"/>
      <c r="AE5" s="3" t="n"/>
      <c r="AF5" s="3" t="n"/>
      <c r="AG5" s="39" t="n"/>
      <c r="AH5" s="3" t="n"/>
      <c r="AI5" s="3" t="n"/>
      <c r="AJ5" s="39" t="n"/>
      <c r="AK5" s="3" t="n"/>
      <c r="AL5" s="3" t="n"/>
      <c r="AM5" s="39" t="n"/>
      <c r="AN5" s="3" t="n"/>
      <c r="AO5" s="3" t="n"/>
      <c r="AP5" s="39" t="n"/>
      <c r="AQ5" s="3" t="n"/>
      <c r="AR5" s="3" t="n"/>
      <c r="AS5" s="39" t="n"/>
      <c r="AT5" s="3" t="n"/>
      <c r="AU5" s="3" t="n"/>
      <c r="AV5" s="39" t="n"/>
      <c r="AW5" s="3" t="n"/>
      <c r="AX5" s="3" t="n"/>
      <c r="AY5" s="39" t="n"/>
      <c r="AZ5" s="3" t="n"/>
      <c r="BA5" s="3" t="n"/>
      <c r="BB5" s="39" t="n"/>
      <c r="BC5" s="3" t="n"/>
      <c r="BD5" s="3" t="n"/>
      <c r="BE5" s="39" t="n"/>
      <c r="BF5" s="3" t="n"/>
      <c r="BG5" s="3" t="n"/>
      <c r="BH5" s="39" t="n"/>
      <c r="BI5" s="3" t="n"/>
      <c r="BJ5" s="3" t="n"/>
      <c r="BK5" s="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c r="CL5" s="3" t="n"/>
      <c r="CM5" s="3" t="n"/>
      <c r="CN5" s="3" t="n"/>
      <c r="CO5" s="3" t="n"/>
      <c r="CP5" s="3" t="n"/>
      <c r="CQ5" s="3" t="n"/>
      <c r="CR5" s="3" t="n"/>
      <c r="CS5" s="3" t="n"/>
    </row>
    <row r="6" ht="15.15" customHeight="1" s="1">
      <c r="A6" s="0" t="inlineStr">
        <is>
          <t>000905.SH</t>
        </is>
      </c>
      <c r="B6" s="0" t="inlineStr">
        <is>
          <t>中证500</t>
        </is>
      </c>
      <c r="D6" t="inlineStr"/>
      <c r="E6" t="inlineStr"/>
      <c r="F6" s="12" t="n">
        <v>5380.6372</v>
      </c>
      <c r="G6" s="12" t="n">
        <v>0.270207388461445</v>
      </c>
      <c r="H6" s="0" t="n">
        <v>4</v>
      </c>
      <c r="I6" s="12" t="n">
        <v>3.88949212530779</v>
      </c>
      <c r="J6" s="12" t="n">
        <v>1.221997255</v>
      </c>
      <c r="K6" s="0" t="inlineStr">
        <is>
          <t>20200104 20:08:20</t>
        </is>
      </c>
      <c r="L6" s="43">
        <f>(M6-F6)/F6*100</f>
        <v/>
      </c>
      <c r="M6" s="0" t="n">
        <v>4600</v>
      </c>
      <c r="N6" s="0" t="inlineStr"/>
      <c r="O6" s="43">
        <f>(P6-F6)/F6*100</f>
        <v/>
      </c>
      <c r="P6" s="0" t="n">
        <v>5850</v>
      </c>
      <c r="Q6" s="0" t="inlineStr"/>
      <c r="R6" s="39" t="n"/>
      <c r="S6" s="3" t="n"/>
      <c r="T6" s="3" t="n"/>
      <c r="U6" s="39" t="n"/>
      <c r="V6" s="3" t="n"/>
      <c r="W6" s="3" t="n"/>
      <c r="X6" s="39" t="n"/>
      <c r="Y6" s="3" t="n"/>
      <c r="Z6" s="3" t="n"/>
      <c r="AA6" s="39" t="n"/>
      <c r="AB6" s="3" t="n"/>
      <c r="AC6" s="3" t="n"/>
      <c r="AD6" s="39" t="n"/>
      <c r="AE6" s="3" t="n"/>
      <c r="AF6" s="3" t="n"/>
      <c r="AG6" s="39" t="n"/>
      <c r="AH6" s="3" t="n"/>
      <c r="AI6" s="3" t="n"/>
      <c r="AJ6" s="39" t="n"/>
      <c r="AK6" s="3" t="n"/>
      <c r="AL6" s="3" t="n"/>
      <c r="AM6" s="39" t="n"/>
      <c r="AN6" s="3" t="n"/>
      <c r="AO6" s="3" t="n"/>
      <c r="AP6" s="39" t="n"/>
      <c r="AQ6" s="3" t="n"/>
      <c r="AR6" s="3" t="n"/>
      <c r="AS6" s="39" t="n"/>
      <c r="AT6" s="3" t="n"/>
      <c r="AU6" s="3" t="n"/>
      <c r="AV6" s="39" t="n"/>
      <c r="AW6" s="3" t="n"/>
      <c r="AX6" s="3" t="n"/>
      <c r="AY6" s="39" t="n"/>
      <c r="AZ6" s="3" t="n"/>
      <c r="BA6" s="3" t="n"/>
      <c r="BB6" s="39" t="n"/>
      <c r="BC6" s="3" t="n"/>
      <c r="BD6" s="3" t="n"/>
      <c r="BE6" s="39" t="n"/>
      <c r="BF6" s="3" t="n"/>
      <c r="BG6" s="3" t="n"/>
      <c r="BH6" s="39"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c r="CL6" s="3" t="n"/>
      <c r="CM6" s="3" t="n"/>
      <c r="CN6" s="3" t="n"/>
      <c r="CO6" s="3" t="n"/>
      <c r="CP6" s="3" t="n"/>
      <c r="CQ6" s="3" t="n"/>
      <c r="CR6" s="3" t="n"/>
      <c r="CS6" s="3" t="n"/>
    </row>
    <row r="7" ht="15.15" customHeight="1" s="1">
      <c r="A7" s="0" t="inlineStr">
        <is>
          <t>000942.CSI</t>
        </is>
      </c>
      <c r="B7" s="0" t="inlineStr">
        <is>
          <t>内地消费</t>
        </is>
      </c>
      <c r="D7" t="inlineStr"/>
      <c r="E7" t="inlineStr"/>
      <c r="F7" s="12" t="n">
        <v>9749.194</v>
      </c>
      <c r="G7" s="12" t="n">
        <v>-1.17155350380876</v>
      </c>
      <c r="H7" s="0" t="n">
        <v>1</v>
      </c>
      <c r="I7" s="12" t="n">
        <v>-1.17155350380876</v>
      </c>
      <c r="J7" s="12" t="n">
        <v>0.45526646</v>
      </c>
      <c r="K7" s="0" t="inlineStr">
        <is>
          <t>20200103</t>
        </is>
      </c>
      <c r="L7" s="43">
        <f>(M7-F7)/F7*100</f>
        <v/>
      </c>
      <c r="M7" s="0" t="n">
        <v>6203</v>
      </c>
      <c r="N7" s="0" t="inlineStr"/>
      <c r="O7" s="43">
        <f>(P7-F7)/F7*100</f>
        <v/>
      </c>
      <c r="P7" s="0" t="n">
        <v>9472</v>
      </c>
      <c r="Q7" s="0" t="inlineStr"/>
      <c r="R7" s="39" t="n"/>
      <c r="S7" s="3" t="n"/>
      <c r="T7" s="3" t="n"/>
      <c r="U7" s="39" t="n"/>
      <c r="V7" s="3" t="n"/>
      <c r="W7" s="3" t="n"/>
      <c r="X7" s="39" t="n"/>
      <c r="Y7" s="3" t="n"/>
      <c r="Z7" s="3" t="n"/>
      <c r="AA7" s="39" t="n"/>
      <c r="AB7" s="3" t="n"/>
      <c r="AC7" s="3" t="n"/>
      <c r="AD7" s="39" t="n"/>
      <c r="AE7" s="3" t="n"/>
      <c r="AF7" s="3" t="n"/>
      <c r="AG7" s="39" t="n"/>
      <c r="AH7" s="3" t="n"/>
      <c r="AI7" s="3" t="n"/>
      <c r="AJ7" s="39" t="n"/>
      <c r="AK7" s="3" t="n"/>
      <c r="AL7" s="3" t="n"/>
      <c r="AM7" s="39" t="n"/>
      <c r="AN7" s="3" t="n"/>
      <c r="AO7" s="3" t="n"/>
      <c r="AP7" s="39" t="n"/>
      <c r="AQ7" s="3" t="n"/>
      <c r="AR7" s="3" t="n"/>
      <c r="AS7" s="39" t="n"/>
      <c r="AT7" s="3" t="n"/>
      <c r="AU7" s="3" t="n"/>
      <c r="AV7" s="39" t="n"/>
      <c r="AW7" s="3" t="n"/>
      <c r="AX7" s="3" t="n"/>
      <c r="AY7" s="39" t="n"/>
      <c r="AZ7" s="3" t="n"/>
      <c r="BA7" s="3" t="n"/>
      <c r="BB7" s="39" t="n"/>
      <c r="BC7" s="3" t="n"/>
      <c r="BD7" s="3" t="n"/>
      <c r="BE7" s="39" t="n"/>
      <c r="BF7" s="3" t="n"/>
      <c r="BG7" s="3" t="n"/>
      <c r="BH7" s="39" t="n"/>
      <c r="BI7" s="3" t="n"/>
      <c r="BJ7" s="3" t="n"/>
      <c r="BK7" s="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c r="CL7" s="3" t="n"/>
      <c r="CM7" s="3" t="n"/>
      <c r="CN7" s="3" t="n"/>
      <c r="CO7" s="3" t="n"/>
      <c r="CP7" s="3" t="n"/>
      <c r="CQ7" s="3" t="n"/>
      <c r="CR7" s="3" t="n"/>
      <c r="CS7" s="3" t="n"/>
    </row>
    <row r="8" ht="15.15" customHeight="1" s="1">
      <c r="A8" s="0" t="inlineStr">
        <is>
          <t>000932.SH</t>
        </is>
      </c>
      <c r="B8" s="0" t="inlineStr">
        <is>
          <t>中证主要消费</t>
        </is>
      </c>
      <c r="D8" t="inlineStr"/>
      <c r="E8" t="inlineStr"/>
      <c r="F8" s="12" t="n">
        <v>16071.9259</v>
      </c>
      <c r="G8" s="12" t="n">
        <v>-0.8260484077743691</v>
      </c>
      <c r="H8" s="0" t="n">
        <v>1</v>
      </c>
      <c r="I8" s="12" t="n">
        <v>-0.8260484077743691</v>
      </c>
      <c r="J8" s="12" t="n">
        <v>0.316745542</v>
      </c>
      <c r="K8" s="0" t="inlineStr">
        <is>
          <t>20200104 20:08:20</t>
        </is>
      </c>
      <c r="L8" s="43">
        <f>(M8-F8)/F8*100</f>
        <v/>
      </c>
      <c r="M8" s="0" t="n">
        <v>14809</v>
      </c>
      <c r="N8" s="0" t="n">
        <v>20190809</v>
      </c>
      <c r="O8" s="43">
        <f>(P8-F8)/F8*100</f>
        <v/>
      </c>
      <c r="P8" s="0" t="n">
        <v>16617</v>
      </c>
      <c r="Q8" s="0" t="n">
        <v>20191105</v>
      </c>
      <c r="R8" s="39" t="n"/>
      <c r="S8" s="3" t="n"/>
      <c r="T8" s="3" t="n"/>
      <c r="U8" s="39" t="n"/>
      <c r="V8" s="3" t="n"/>
      <c r="W8" s="3" t="n"/>
      <c r="X8" s="39" t="n"/>
      <c r="Y8" s="3" t="n"/>
      <c r="Z8" s="3" t="n"/>
      <c r="AA8" s="39" t="n"/>
      <c r="AB8" s="3" t="n"/>
      <c r="AC8" s="3" t="n"/>
      <c r="AD8" s="39" t="n"/>
      <c r="AE8" s="3" t="n"/>
      <c r="AF8" s="3" t="n"/>
      <c r="AG8" s="39" t="n"/>
      <c r="AH8" s="3" t="n"/>
      <c r="AI8" s="3" t="n"/>
      <c r="AJ8" s="39" t="n"/>
      <c r="AK8" s="3" t="n"/>
      <c r="AL8" s="3" t="n"/>
      <c r="AM8" s="39" t="n"/>
      <c r="AN8" s="3" t="n"/>
      <c r="AO8" s="3" t="n"/>
      <c r="AP8" s="39" t="n"/>
      <c r="AQ8" s="3" t="n"/>
      <c r="AR8" s="3" t="n"/>
      <c r="AS8" s="39" t="n"/>
      <c r="AT8" s="3" t="n"/>
      <c r="AU8" s="3" t="n"/>
      <c r="AV8" s="39" t="n"/>
      <c r="AW8" s="3" t="n"/>
      <c r="AX8" s="3" t="n"/>
      <c r="AY8" s="39" t="n"/>
      <c r="AZ8" s="3" t="n"/>
      <c r="BA8" s="3" t="n"/>
      <c r="BB8" s="39" t="n"/>
      <c r="BC8" s="3" t="n"/>
      <c r="BD8" s="3" t="n"/>
      <c r="BE8" s="39" t="n"/>
      <c r="BF8" s="3" t="n"/>
      <c r="BG8" s="3" t="n"/>
      <c r="BH8" s="39"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c r="CL8" s="3" t="n"/>
      <c r="CM8" s="3" t="n"/>
      <c r="CN8" s="3" t="n"/>
      <c r="CO8" s="3" t="n"/>
      <c r="CP8" s="3" t="n"/>
      <c r="CQ8" s="3" t="n"/>
      <c r="CR8" s="3" t="n"/>
      <c r="CS8" s="3" t="n"/>
    </row>
    <row r="9" ht="15.15" customHeight="1" s="1">
      <c r="A9" s="0" t="inlineStr">
        <is>
          <t>000991.SH</t>
        </is>
      </c>
      <c r="B9" s="0" t="inlineStr">
        <is>
          <t>全指医药卫生</t>
        </is>
      </c>
      <c r="D9" t="inlineStr"/>
      <c r="E9" t="inlineStr"/>
      <c r="F9" s="12" t="n">
        <v>9985.6603</v>
      </c>
      <c r="G9" s="12" t="n">
        <v>-0.260417462607819</v>
      </c>
      <c r="H9" s="0" t="n">
        <v>1</v>
      </c>
      <c r="I9" s="12" t="n">
        <v>-0.260417462607819</v>
      </c>
      <c r="J9" s="12" t="n">
        <v>0.41728385</v>
      </c>
      <c r="K9" s="0" t="inlineStr">
        <is>
          <t>20200104 20:08:21</t>
        </is>
      </c>
      <c r="L9" s="43">
        <f>(M9-F9)/F9*100</f>
        <v/>
      </c>
      <c r="M9" s="0" t="n">
        <v>8517</v>
      </c>
      <c r="N9" s="0" t="n">
        <v>20190806</v>
      </c>
      <c r="O9" s="43">
        <f>(P9-F9)/F9*100</f>
        <v/>
      </c>
      <c r="P9" s="0" t="n">
        <v>10352</v>
      </c>
      <c r="Q9" s="0" t="n">
        <v>20191119</v>
      </c>
      <c r="R9" s="39" t="n"/>
      <c r="S9" s="3" t="n"/>
      <c r="T9" s="3" t="n"/>
      <c r="U9" s="39" t="n"/>
      <c r="V9" s="3" t="n"/>
      <c r="W9" s="3" t="n"/>
      <c r="X9" s="39" t="n"/>
      <c r="Y9" s="3" t="n"/>
      <c r="Z9" s="3" t="n"/>
      <c r="AA9" s="39" t="n"/>
      <c r="AB9" s="3" t="n"/>
      <c r="AC9" s="3" t="n"/>
      <c r="AD9" s="39" t="n"/>
      <c r="AE9" s="3" t="n"/>
      <c r="AF9" s="3" t="n"/>
      <c r="AG9" s="39" t="n"/>
      <c r="AH9" s="3" t="n"/>
      <c r="AI9" s="3" t="n"/>
      <c r="AJ9" s="39" t="n"/>
      <c r="AK9" s="3" t="n"/>
      <c r="AL9" s="3" t="n"/>
      <c r="AM9" s="39" t="n"/>
      <c r="AN9" s="3" t="n"/>
      <c r="AO9" s="3" t="n"/>
      <c r="AP9" s="39" t="n"/>
      <c r="AQ9" s="3" t="n"/>
      <c r="AR9" s="3" t="n"/>
      <c r="AS9" s="39" t="n"/>
      <c r="AT9" s="3" t="n"/>
      <c r="AU9" s="3" t="n"/>
      <c r="AV9" s="39" t="n"/>
      <c r="AW9" s="3" t="n"/>
      <c r="AX9" s="3" t="n"/>
      <c r="AY9" s="39" t="n"/>
      <c r="AZ9" s="3" t="n"/>
      <c r="BA9" s="3" t="n"/>
      <c r="BB9" s="39" t="n"/>
      <c r="BC9" s="3" t="n"/>
      <c r="BD9" s="3" t="n"/>
      <c r="BE9" s="39" t="n"/>
      <c r="BF9" s="3" t="n"/>
      <c r="BG9" s="3" t="n"/>
      <c r="BH9" s="39"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c r="CL9" s="3" t="n"/>
      <c r="CM9" s="3" t="n"/>
      <c r="CN9" s="3" t="n"/>
      <c r="CO9" s="3" t="n"/>
      <c r="CP9" s="3" t="n"/>
      <c r="CQ9" s="3" t="n"/>
      <c r="CR9" s="3" t="n"/>
      <c r="CS9" s="3" t="n"/>
    </row>
    <row r="10" ht="15.15" customHeight="1" s="1">
      <c r="A10" s="38" t="inlineStr">
        <is>
          <t>000913.SH</t>
        </is>
      </c>
      <c r="B10" s="0" t="inlineStr">
        <is>
          <t>沪深300医药</t>
        </is>
      </c>
      <c r="C10" s="0" t="inlineStr">
        <is>
          <t>类全指医药</t>
        </is>
      </c>
      <c r="D10" t="inlineStr"/>
      <c r="E10" t="inlineStr"/>
      <c r="F10" s="12" t="n">
        <v>10868.8665</v>
      </c>
      <c r="G10" s="12" t="n">
        <v>-0.331378166570571</v>
      </c>
      <c r="H10" s="0" t="n">
        <v>2</v>
      </c>
      <c r="I10" s="12" t="n">
        <v>-0.350099183537399</v>
      </c>
      <c r="J10" s="12" t="n">
        <v>0.15633092</v>
      </c>
      <c r="K10" s="0" t="inlineStr">
        <is>
          <t>20200104 20:08:21</t>
        </is>
      </c>
      <c r="L10" s="43">
        <f>(M10-F10)/F10*100</f>
        <v/>
      </c>
      <c r="M10" s="0" t="n">
        <v>9107</v>
      </c>
      <c r="N10" s="0" t="n">
        <v>20190806</v>
      </c>
      <c r="O10" s="43">
        <f>(P10-F10)/F10*100</f>
        <v/>
      </c>
      <c r="P10" s="0" t="n">
        <v>11566</v>
      </c>
      <c r="Q10" s="0" t="n">
        <v>20191119</v>
      </c>
      <c r="R10" s="39" t="n"/>
      <c r="S10" s="3" t="n"/>
      <c r="T10" s="3" t="n"/>
      <c r="U10" s="39" t="n"/>
      <c r="V10" s="3" t="n"/>
      <c r="W10" s="3" t="n"/>
      <c r="X10" s="39" t="n"/>
      <c r="Y10" s="3" t="n"/>
      <c r="Z10" s="3" t="n"/>
      <c r="AA10" s="39" t="n"/>
      <c r="AB10" s="3" t="n"/>
      <c r="AC10" s="3" t="n"/>
      <c r="AD10" s="39" t="n"/>
      <c r="AE10" s="3" t="n"/>
      <c r="AF10" s="3" t="n"/>
      <c r="AG10" s="39" t="n"/>
      <c r="AH10" s="3" t="n"/>
      <c r="AI10" s="3" t="n"/>
      <c r="AJ10" s="39" t="n"/>
      <c r="AK10" s="3" t="n"/>
      <c r="AL10" s="3" t="n"/>
      <c r="AM10" s="39" t="n"/>
      <c r="AN10" s="3" t="n"/>
      <c r="AO10" s="3" t="n"/>
      <c r="AP10" s="39" t="n"/>
      <c r="AQ10" s="3" t="n"/>
      <c r="AR10" s="3" t="n"/>
      <c r="AS10" s="39" t="n"/>
      <c r="AT10" s="3" t="n"/>
      <c r="AU10" s="3" t="n"/>
      <c r="AV10" s="39" t="n"/>
      <c r="AW10" s="3" t="n"/>
      <c r="AX10" s="3" t="n"/>
      <c r="AY10" s="39" t="n"/>
      <c r="AZ10" s="3" t="n"/>
      <c r="BA10" s="3" t="n"/>
      <c r="BB10" s="39" t="n"/>
      <c r="BC10" s="3" t="n"/>
      <c r="BD10" s="3" t="n"/>
      <c r="BE10" s="39" t="n"/>
      <c r="BF10" s="3" t="n"/>
      <c r="BG10" s="3" t="n"/>
      <c r="BH10" s="39" t="n"/>
      <c r="BI10" s="3" t="n"/>
      <c r="BJ10" s="3" t="n"/>
      <c r="BK10" s="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c r="CL10" s="3" t="n"/>
      <c r="CM10" s="3" t="n"/>
      <c r="CN10" s="3" t="n"/>
      <c r="CO10" s="3" t="n"/>
      <c r="CP10" s="3" t="n"/>
      <c r="CQ10" s="3" t="n"/>
      <c r="CR10" s="3" t="n"/>
      <c r="CS10" s="3" t="n"/>
    </row>
    <row r="11" ht="15.15" customHeight="1" s="1">
      <c r="A11" s="16" t="inlineStr">
        <is>
          <t>399975.SZ</t>
        </is>
      </c>
      <c r="B11" s="0" t="inlineStr">
        <is>
          <t>证券公司指数</t>
        </is>
      </c>
      <c r="C11" s="0" t="inlineStr">
        <is>
          <t>招商中证银行，据说银行类涨势差</t>
        </is>
      </c>
      <c r="D11" t="inlineStr"/>
      <c r="E11" t="inlineStr"/>
      <c r="F11" s="12" t="n">
        <v>792.174</v>
      </c>
      <c r="G11" s="12" t="n">
        <v>-0.126831236289363</v>
      </c>
      <c r="H11" s="0" t="n">
        <v>1</v>
      </c>
      <c r="I11" s="12" t="n">
        <v>-0.126856419260092</v>
      </c>
      <c r="J11" s="12" t="n">
        <v>0.390446819</v>
      </c>
      <c r="K11" s="0" t="inlineStr">
        <is>
          <t>20200104 20:08:21</t>
        </is>
      </c>
      <c r="L11" s="43">
        <f>(M11-F11)/F11*100</f>
        <v/>
      </c>
      <c r="M11" s="0" t="n">
        <v>677</v>
      </c>
      <c r="N11" s="0" t="n">
        <v>20190815</v>
      </c>
      <c r="O11" s="43">
        <f>(P11-F11)/F11*100</f>
        <v/>
      </c>
      <c r="P11" s="0" t="n">
        <v>785</v>
      </c>
      <c r="Q11" s="0" t="n">
        <v>20190912</v>
      </c>
      <c r="R11" s="39" t="n"/>
      <c r="S11" s="3" t="n"/>
      <c r="T11" s="3" t="n"/>
      <c r="U11" s="39" t="n"/>
      <c r="V11" s="3" t="n"/>
      <c r="W11" s="3" t="n"/>
      <c r="X11" s="39" t="n"/>
      <c r="Y11" s="3" t="n"/>
      <c r="Z11" s="3" t="n"/>
      <c r="AA11" s="39" t="n"/>
      <c r="AB11" s="3" t="n"/>
      <c r="AC11" s="3" t="n"/>
      <c r="AD11" s="39" t="n"/>
      <c r="AE11" s="3" t="n"/>
      <c r="AF11" s="3" t="n"/>
      <c r="AG11" s="39" t="n"/>
      <c r="AH11" s="3" t="n"/>
      <c r="AI11" s="3" t="n"/>
      <c r="AJ11" s="39" t="n"/>
      <c r="AK11" s="3" t="n"/>
      <c r="AL11" s="3" t="n"/>
      <c r="AM11" s="39" t="n"/>
      <c r="AN11" s="3" t="n"/>
      <c r="AO11" s="3" t="n"/>
      <c r="AP11" s="39" t="n"/>
      <c r="AQ11" s="3" t="n"/>
      <c r="AR11" s="3" t="n"/>
      <c r="AS11" s="39" t="n"/>
      <c r="AT11" s="3" t="n"/>
      <c r="AU11" s="3" t="n"/>
      <c r="AV11" s="39" t="n"/>
      <c r="AW11" s="3" t="n"/>
      <c r="AX11" s="3" t="n"/>
      <c r="AY11" s="39" t="n"/>
      <c r="AZ11" s="3" t="n"/>
      <c r="BA11" s="3" t="n"/>
      <c r="BB11" s="39" t="n"/>
      <c r="BC11" s="3" t="n"/>
      <c r="BD11" s="3" t="n"/>
      <c r="BE11" s="39" t="n"/>
      <c r="BF11" s="3" t="n"/>
      <c r="BG11" s="3" t="n"/>
      <c r="BH11" s="39"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c r="CL11" s="3" t="n"/>
      <c r="CM11" s="3" t="n"/>
      <c r="CN11" s="3" t="n"/>
      <c r="CO11" s="3" t="n"/>
      <c r="CP11" s="3" t="n"/>
      <c r="CQ11" s="3" t="n"/>
      <c r="CR11" s="3" t="n"/>
      <c r="CS11" s="3" t="n"/>
    </row>
    <row r="12" ht="15.15" customHeight="1" s="1">
      <c r="A12" s="0" t="inlineStr">
        <is>
          <t>399006.SZ</t>
        </is>
      </c>
      <c r="B12" s="0" t="inlineStr">
        <is>
          <t>创业版指</t>
        </is>
      </c>
      <c r="D12" t="inlineStr"/>
      <c r="E12" t="inlineStr"/>
      <c r="F12" s="12" t="n">
        <v>1836.012</v>
      </c>
      <c r="G12" s="12" t="n">
        <v>0.17842118530595</v>
      </c>
      <c r="H12" s="0" t="n">
        <v>4</v>
      </c>
      <c r="I12" s="12" t="n">
        <v>3.87140216085049</v>
      </c>
      <c r="J12" s="12" t="n">
        <v>1.391250909</v>
      </c>
      <c r="K12" s="0" t="inlineStr">
        <is>
          <t>20200104 20:08:22</t>
        </is>
      </c>
      <c r="L12" s="43">
        <f>(M12-F12)/F12*100</f>
        <v/>
      </c>
      <c r="M12" s="0" t="n">
        <v>1416</v>
      </c>
      <c r="N12" s="0" t="inlineStr"/>
      <c r="O12" s="43">
        <f>(P12-F12)/F12*100</f>
        <v/>
      </c>
      <c r="P12" s="0" t="n">
        <v>1768</v>
      </c>
      <c r="Q12" s="0" t="inlineStr"/>
      <c r="R12" s="39" t="n"/>
      <c r="S12" s="3" t="n"/>
      <c r="T12" s="3" t="n"/>
      <c r="U12" s="39" t="n"/>
      <c r="V12" s="3" t="n"/>
      <c r="W12" s="3" t="n"/>
      <c r="X12" s="39" t="n"/>
      <c r="Y12" s="3" t="n"/>
      <c r="Z12" s="3" t="n"/>
      <c r="AA12" s="39" t="n"/>
      <c r="AB12" s="3" t="n"/>
      <c r="AC12" s="3" t="n"/>
      <c r="AD12" s="39" t="n"/>
      <c r="AE12" s="3" t="n"/>
      <c r="AF12" s="3" t="n"/>
      <c r="AG12" s="39" t="n"/>
      <c r="AH12" s="3" t="n"/>
      <c r="AI12" s="3" t="n"/>
      <c r="AJ12" s="39" t="n"/>
      <c r="AK12" s="3" t="n"/>
      <c r="AL12" s="3" t="n"/>
      <c r="AM12" s="39" t="n"/>
      <c r="AN12" s="3" t="n"/>
      <c r="AO12" s="3" t="n"/>
      <c r="AP12" s="39" t="n"/>
      <c r="AQ12" s="3" t="n"/>
      <c r="AR12" s="3" t="n"/>
      <c r="AS12" s="39" t="n"/>
      <c r="AT12" s="3" t="n"/>
      <c r="AU12" s="3" t="n"/>
      <c r="AV12" s="39" t="n"/>
      <c r="AW12" s="3" t="n"/>
      <c r="AX12" s="3" t="n"/>
      <c r="AY12" s="39" t="n"/>
      <c r="AZ12" s="3" t="n"/>
      <c r="BA12" s="3" t="n"/>
      <c r="BB12" s="39" t="n"/>
      <c r="BC12" s="3" t="n"/>
      <c r="BD12" s="3" t="n"/>
      <c r="BE12" s="39" t="n"/>
      <c r="BF12" s="3" t="n"/>
      <c r="BG12" s="3" t="n"/>
      <c r="BH12" s="39" t="n"/>
      <c r="BI12" s="3" t="n"/>
      <c r="BJ12" s="3" t="n"/>
      <c r="BK12" s="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c r="CL12" s="3" t="n"/>
      <c r="CM12" s="3" t="n"/>
      <c r="CN12" s="3" t="n"/>
      <c r="CO12" s="3" t="n"/>
      <c r="CP12" s="3" t="n"/>
      <c r="CQ12" s="3" t="n"/>
      <c r="CR12" s="3" t="n"/>
      <c r="CS12" s="3" t="n"/>
    </row>
    <row r="13" ht="15.15" customHeight="1" s="1">
      <c r="A13" s="0" t="inlineStr">
        <is>
          <t>399986.CSI</t>
        </is>
      </c>
      <c r="B13" s="0" t="inlineStr">
        <is>
          <t>中证银行</t>
        </is>
      </c>
      <c r="D13" t="inlineStr"/>
      <c r="E13" t="inlineStr"/>
      <c r="F13" s="12" t="n">
        <v>6951.823</v>
      </c>
      <c r="G13" s="12" t="n">
        <v>0.251905188009566</v>
      </c>
      <c r="H13" s="0" t="n">
        <v>2</v>
      </c>
      <c r="I13" s="12" t="n">
        <v>1.86552587658308</v>
      </c>
      <c r="J13" s="12" t="n">
        <v>0.136329929</v>
      </c>
      <c r="K13" s="0" t="inlineStr">
        <is>
          <t>20200104 20:08:22</t>
        </is>
      </c>
      <c r="L13" s="43">
        <f>(M13-F13)/F13*100</f>
        <v/>
      </c>
      <c r="M13" s="0" t="n">
        <v>6343</v>
      </c>
      <c r="N13" s="0" t="n">
        <v>20190925</v>
      </c>
      <c r="O13" s="43">
        <f>(P13-F13)/F13*100</f>
        <v/>
      </c>
      <c r="P13" s="0" t="n">
        <v>6932</v>
      </c>
      <c r="Q13" s="0" t="n">
        <v>20191106</v>
      </c>
      <c r="R13" s="39" t="n"/>
      <c r="S13" s="3" t="n"/>
      <c r="T13" s="3" t="n"/>
      <c r="U13" s="39" t="n"/>
      <c r="V13" s="3" t="n"/>
      <c r="W13" s="3" t="n"/>
      <c r="X13" s="39" t="n"/>
      <c r="Y13" s="3" t="n"/>
      <c r="Z13" s="3" t="n"/>
      <c r="AA13" s="39" t="n"/>
      <c r="AB13" s="3" t="n"/>
      <c r="AC13" s="3" t="n"/>
      <c r="AD13" s="39" t="n"/>
      <c r="AE13" s="3" t="n"/>
      <c r="AF13" s="3" t="n"/>
      <c r="AG13" s="39" t="n"/>
      <c r="AH13" s="3" t="n"/>
      <c r="AI13" s="3" t="n"/>
      <c r="AJ13" s="39" t="n"/>
      <c r="AK13" s="3" t="n"/>
      <c r="AL13" s="3" t="n"/>
      <c r="AM13" s="39" t="n"/>
      <c r="AN13" s="3" t="n"/>
      <c r="AO13" s="3" t="n"/>
      <c r="AP13" s="39" t="n"/>
      <c r="AQ13" s="3" t="n"/>
      <c r="AR13" s="3" t="n"/>
      <c r="AS13" s="39" t="n"/>
      <c r="AT13" s="3" t="n"/>
      <c r="AU13" s="3" t="n"/>
      <c r="AV13" s="39" t="n"/>
      <c r="AW13" s="3" t="n"/>
      <c r="AX13" s="3" t="n"/>
      <c r="AY13" s="39" t="n"/>
      <c r="AZ13" s="3" t="n"/>
      <c r="BA13" s="3" t="n"/>
      <c r="BB13" s="39" t="n"/>
      <c r="BC13" s="3" t="n"/>
      <c r="BD13" s="3" t="n"/>
      <c r="BE13" s="39" t="n"/>
      <c r="BF13" s="3" t="n"/>
      <c r="BG13" s="3" t="n"/>
      <c r="BH13" s="39"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c r="CL13" s="3" t="n"/>
      <c r="CM13" s="3" t="n"/>
      <c r="CN13" s="3" t="n"/>
      <c r="CO13" s="3" t="n"/>
      <c r="CP13" s="3" t="n"/>
      <c r="CQ13" s="3" t="n"/>
      <c r="CR13" s="3" t="n"/>
      <c r="CS13" s="3" t="n"/>
    </row>
    <row r="14" ht="15.15" customHeight="1" s="1">
      <c r="A14" s="16" t="inlineStr">
        <is>
          <t>399989.CSI</t>
        </is>
      </c>
      <c r="B14" s="0" t="inlineStr">
        <is>
          <t>中证医疗</t>
        </is>
      </c>
      <c r="D14" s="0" t="inlineStr"/>
      <c r="E14" t="inlineStr"/>
      <c r="F14" s="11" t="n">
        <v>9068.611000000001</v>
      </c>
      <c r="G14" s="11" t="n">
        <v>-0.554087397944021</v>
      </c>
      <c r="H14" s="0" t="n">
        <v>1</v>
      </c>
      <c r="I14" s="11" t="n">
        <v>-0.554087397944021</v>
      </c>
      <c r="J14" s="11" t="n">
        <v>0.088669681</v>
      </c>
      <c r="K14" s="0" t="inlineStr">
        <is>
          <t>20200103</t>
        </is>
      </c>
      <c r="L14" s="43">
        <f>(M14-F14)/F14*100</f>
        <v/>
      </c>
      <c r="M14" s="0" t="n">
        <v>8937</v>
      </c>
      <c r="N14" s="0" t="n">
        <v>20191025</v>
      </c>
      <c r="O14" s="43">
        <f>(P14-F14)/F14*100</f>
        <v/>
      </c>
      <c r="P14" s="0" t="n">
        <v>9898</v>
      </c>
      <c r="Q14" s="0" t="n">
        <v>20191119</v>
      </c>
      <c r="R14" s="39" t="n"/>
      <c r="S14" s="3" t="n"/>
      <c r="T14" s="3" t="n"/>
      <c r="U14" s="39" t="n"/>
      <c r="V14" s="3" t="n"/>
      <c r="W14" s="3" t="n"/>
      <c r="X14" s="39" t="n"/>
      <c r="Y14" s="3" t="n"/>
      <c r="Z14" s="3" t="n"/>
      <c r="AA14" s="39" t="n"/>
      <c r="AB14" s="3" t="n"/>
      <c r="AC14" s="3" t="n"/>
      <c r="AD14" s="39" t="n"/>
      <c r="AE14" s="3" t="n"/>
      <c r="AF14" s="3" t="n"/>
      <c r="AG14" s="39" t="n"/>
      <c r="AH14" s="3" t="n"/>
      <c r="AI14" s="3" t="n"/>
      <c r="AJ14" s="39" t="n"/>
      <c r="AK14" s="3" t="n"/>
      <c r="AL14" s="3" t="n"/>
      <c r="AM14" s="39" t="n"/>
      <c r="AN14" s="3" t="n"/>
      <c r="AO14" s="3" t="n"/>
      <c r="AP14" s="39" t="n"/>
      <c r="AQ14" s="3" t="n"/>
      <c r="AR14" s="3" t="n"/>
      <c r="AS14" s="39" t="n"/>
      <c r="AT14" s="3" t="n"/>
      <c r="AU14" s="3" t="n"/>
      <c r="AV14" s="39" t="n"/>
      <c r="AW14" s="3" t="n"/>
      <c r="AX14" s="3" t="n"/>
      <c r="AY14" s="39" t="n"/>
      <c r="AZ14" s="3" t="n"/>
      <c r="BA14" s="3" t="n"/>
      <c r="BB14" s="39" t="n"/>
      <c r="BC14" s="3" t="n"/>
      <c r="BD14" s="3" t="n"/>
      <c r="BE14" s="39" t="n"/>
      <c r="BF14" s="3" t="n"/>
      <c r="BG14" s="3" t="n"/>
      <c r="BH14" s="39"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c r="CL14" s="3" t="n"/>
      <c r="CM14" s="3" t="n"/>
      <c r="CN14" s="3" t="n"/>
      <c r="CO14" s="3" t="n"/>
      <c r="CP14" s="3" t="n"/>
      <c r="CQ14" s="3" t="n"/>
      <c r="CR14" s="3" t="n"/>
      <c r="CS14" s="3" t="n"/>
    </row>
    <row r="15" ht="15.15" customHeight="1" s="1">
      <c r="A15" s="0" t="inlineStr">
        <is>
          <t>000170.SH</t>
        </is>
      </c>
      <c r="B15" s="0" t="inlineStr">
        <is>
          <t>50AH优选</t>
        </is>
      </c>
      <c r="D15" t="inlineStr"/>
      <c r="E15" t="inlineStr"/>
      <c r="F15" s="12" t="n">
        <v>5776.5939</v>
      </c>
      <c r="G15" s="12" t="n">
        <v>-0.385677829911278</v>
      </c>
      <c r="H15" s="0" t="n">
        <v>1</v>
      </c>
      <c r="I15" s="12" t="n">
        <v>-0.250722076160319</v>
      </c>
      <c r="J15" s="12" t="n">
        <v>0.459662051</v>
      </c>
      <c r="K15" s="0" t="inlineStr">
        <is>
          <t>20200104 20:08:22</t>
        </is>
      </c>
      <c r="L15" s="43">
        <f>(M15-F15)/F15*100</f>
        <v/>
      </c>
      <c r="M15" s="0" t="n">
        <v>4308</v>
      </c>
      <c r="N15" s="0" t="inlineStr"/>
      <c r="O15" s="43">
        <f>(P15-F15)/F15*100</f>
        <v/>
      </c>
      <c r="P15" s="0" t="n">
        <v>5623</v>
      </c>
      <c r="Q15" s="0" t="inlineStr"/>
      <c r="R15" s="39" t="n"/>
      <c r="S15" s="3" t="n"/>
      <c r="T15" s="3" t="n"/>
      <c r="U15" s="39" t="n"/>
      <c r="V15" s="3" t="n"/>
      <c r="W15" s="3" t="n"/>
      <c r="X15" s="39" t="n"/>
      <c r="Y15" s="3" t="n"/>
      <c r="Z15" s="3" t="n"/>
      <c r="AA15" s="39" t="n"/>
      <c r="AB15" s="3" t="n"/>
      <c r="AC15" s="3" t="n"/>
      <c r="AD15" s="39" t="n"/>
      <c r="AE15" s="3" t="n"/>
      <c r="AF15" s="3" t="n"/>
      <c r="AG15" s="39" t="n"/>
      <c r="AH15" s="3" t="n"/>
      <c r="AI15" s="3" t="n"/>
      <c r="AJ15" s="39" t="n"/>
      <c r="AK15" s="3" t="n"/>
      <c r="AL15" s="3" t="n"/>
      <c r="AM15" s="39" t="n"/>
      <c r="AN15" s="3" t="n"/>
      <c r="AO15" s="3" t="n"/>
      <c r="AP15" s="39" t="n"/>
      <c r="AQ15" s="3" t="n"/>
      <c r="AR15" s="3" t="n"/>
      <c r="AS15" s="39" t="n"/>
      <c r="AT15" s="3" t="n"/>
      <c r="AU15" s="3" t="n"/>
      <c r="AV15" s="39" t="n"/>
      <c r="AW15" s="3" t="n"/>
      <c r="AX15" s="3" t="n"/>
      <c r="AY15" s="39" t="n"/>
      <c r="AZ15" s="3" t="n"/>
      <c r="BA15" s="3" t="n"/>
      <c r="BB15" s="39" t="n"/>
      <c r="BC15" s="3" t="n"/>
      <c r="BD15" s="3" t="n"/>
      <c r="BE15" s="39" t="n"/>
      <c r="BF15" s="3" t="n"/>
      <c r="BG15" s="3" t="n"/>
      <c r="BH15" s="39"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c r="CL15" s="3" t="n"/>
      <c r="CM15" s="3" t="n"/>
      <c r="CN15" s="3" t="n"/>
      <c r="CO15" s="3" t="n"/>
      <c r="CP15" s="3" t="n"/>
      <c r="CQ15" s="3" t="n"/>
      <c r="CR15" s="3" t="n"/>
      <c r="CS15" s="3" t="n"/>
    </row>
    <row r="16">
      <c r="A16" s="0" t="inlineStr">
        <is>
          <t>100.HSI</t>
        </is>
      </c>
      <c r="B16" s="0" t="inlineStr">
        <is>
          <t>恒生指数</t>
        </is>
      </c>
      <c r="D16" t="inlineStr"/>
      <c r="E16" t="inlineStr"/>
      <c r="F16" s="12" t="n">
        <v>28451.5</v>
      </c>
      <c r="G16" s="12" t="n">
        <v>-0.32</v>
      </c>
      <c r="H16" s="0" t="inlineStr"/>
      <c r="I16" s="11" t="inlineStr"/>
      <c r="J16" s="11" t="inlineStr"/>
      <c r="K16" s="0" t="inlineStr">
        <is>
          <t>20200104 20:08:23</t>
        </is>
      </c>
      <c r="L16" s="43">
        <f>(M16-F16)/F16*100</f>
        <v/>
      </c>
      <c r="M16" s="0" t="n">
        <v>25302</v>
      </c>
      <c r="N16" s="0" t="inlineStr"/>
      <c r="O16" s="43">
        <f>(P16-F16)/F16*100</f>
        <v/>
      </c>
      <c r="P16" s="0" t="n">
        <v>30157</v>
      </c>
      <c r="Q16" s="0" t="inlineStr"/>
      <c r="R16" s="39" t="n"/>
      <c r="S16" s="3" t="n"/>
      <c r="T16" s="3" t="n"/>
      <c r="U16" s="39" t="n"/>
      <c r="V16" s="3" t="n"/>
      <c r="W16" s="3" t="n"/>
      <c r="X16" s="39" t="n"/>
      <c r="Y16" s="3" t="n"/>
      <c r="Z16" s="3" t="n"/>
      <c r="AA16" s="39" t="n"/>
      <c r="AB16" s="3" t="n"/>
      <c r="AC16" s="3" t="n"/>
      <c r="AD16" s="39" t="n"/>
      <c r="AE16" s="3" t="n"/>
      <c r="AF16" s="3" t="n"/>
      <c r="AG16" s="39" t="n"/>
      <c r="AH16" s="3" t="n"/>
      <c r="AI16" s="3" t="n"/>
      <c r="AJ16" s="39" t="n"/>
      <c r="AK16" s="3" t="n"/>
      <c r="AL16" s="3" t="n"/>
      <c r="AM16" s="39" t="n"/>
      <c r="AN16" s="3" t="n"/>
      <c r="AO16" s="3" t="n"/>
      <c r="AP16" s="39" t="n"/>
      <c r="AQ16" s="3" t="n"/>
      <c r="AR16" s="3" t="n"/>
      <c r="AS16" s="39" t="n"/>
      <c r="AT16" s="3" t="n"/>
      <c r="AU16" s="3" t="n"/>
      <c r="AV16" s="39" t="n"/>
      <c r="AW16" s="3" t="n"/>
      <c r="AX16" s="3" t="n"/>
      <c r="AY16" s="39" t="n"/>
      <c r="AZ16" s="3" t="n"/>
      <c r="BA16" s="3" t="n"/>
      <c r="BB16" s="39" t="n"/>
      <c r="BC16" s="3" t="n"/>
      <c r="BD16" s="3" t="n"/>
      <c r="BE16" s="39" t="n"/>
      <c r="BF16" s="3" t="n"/>
      <c r="BG16" s="3" t="n"/>
      <c r="BH16" s="39" t="n"/>
      <c r="BI16" s="3" t="n"/>
      <c r="BJ16" s="3" t="n"/>
      <c r="BK16" s="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c r="CL16" s="3" t="n"/>
      <c r="CM16" s="3" t="n"/>
      <c r="CN16" s="3" t="n"/>
      <c r="CO16" s="3" t="n"/>
      <c r="CP16" s="3" t="n"/>
      <c r="CQ16" s="3" t="n"/>
      <c r="CR16" s="3" t="n"/>
      <c r="CS16" s="3" t="n"/>
    </row>
    <row r="17">
      <c r="A17" s="0" t="inlineStr">
        <is>
          <t>NDX</t>
        </is>
      </c>
      <c r="B17" s="0" t="inlineStr">
        <is>
          <t>纳斯达克100</t>
        </is>
      </c>
      <c r="D17" t="inlineStr">
        <is>
          <t>040046</t>
        </is>
      </c>
      <c r="E17" t="inlineStr"/>
      <c r="F17" s="12" t="n">
        <v>8793.903899999999</v>
      </c>
      <c r="G17" s="12" t="n">
        <v>-0.88</v>
      </c>
      <c r="H17" s="0" t="inlineStr"/>
      <c r="I17" s="11" t="inlineStr"/>
      <c r="J17" s="11" t="inlineStr"/>
      <c r="K17" s="0" t="inlineStr">
        <is>
          <t>20200104 20:08:23</t>
        </is>
      </c>
      <c r="L17" s="43">
        <f>(M17-F17)/F17*100</f>
        <v/>
      </c>
      <c r="M17" s="0" t="n">
        <v>7166</v>
      </c>
      <c r="N17" s="0" t="inlineStr"/>
      <c r="O17" s="43">
        <f>(P17-F17)/F17*100</f>
        <v/>
      </c>
      <c r="P17" s="0" t="n">
        <v>8010</v>
      </c>
      <c r="Q17" s="0" t="inlineStr"/>
      <c r="R17" s="39" t="n"/>
      <c r="S17" s="3" t="n"/>
      <c r="T17" s="3" t="n"/>
      <c r="U17" s="39" t="n"/>
      <c r="V17" s="3" t="n"/>
      <c r="W17" s="3" t="n"/>
      <c r="X17" s="39" t="n"/>
      <c r="Y17" s="3" t="n"/>
      <c r="Z17" s="3" t="n"/>
      <c r="AA17" s="39" t="n"/>
      <c r="AB17" s="3" t="n"/>
      <c r="AC17" s="3" t="n"/>
      <c r="AD17" s="39" t="n"/>
      <c r="AE17" s="3" t="n"/>
      <c r="AF17" s="3" t="n"/>
      <c r="AG17" s="39" t="n"/>
      <c r="AH17" s="3" t="n"/>
      <c r="AI17" s="3" t="n"/>
      <c r="AJ17" s="39" t="n"/>
      <c r="AK17" s="3" t="n"/>
      <c r="AL17" s="3" t="n"/>
      <c r="AM17" s="39" t="n"/>
      <c r="AN17" s="3" t="n"/>
      <c r="AO17" s="3" t="n"/>
      <c r="AP17" s="39" t="n"/>
      <c r="AQ17" s="3" t="n"/>
      <c r="AR17" s="3" t="n"/>
      <c r="AS17" s="39" t="n"/>
      <c r="AT17" s="3" t="n"/>
      <c r="AU17" s="3" t="n"/>
      <c r="AV17" s="39" t="n"/>
      <c r="AW17" s="3" t="n"/>
      <c r="AX17" s="3" t="n"/>
      <c r="AY17" s="39" t="n"/>
      <c r="AZ17" s="3" t="n"/>
      <c r="BA17" s="3" t="n"/>
      <c r="BB17" s="39" t="n"/>
      <c r="BC17" s="3" t="n"/>
      <c r="BD17" s="3" t="n"/>
      <c r="BE17" s="39" t="n"/>
      <c r="BF17" s="3" t="n"/>
      <c r="BG17" s="3" t="n"/>
      <c r="BH17" s="39" t="n"/>
      <c r="BI17" s="3" t="n"/>
      <c r="BJ17" s="3" t="n"/>
      <c r="BK17" s="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c r="CL17" s="3" t="n"/>
      <c r="CM17" s="3" t="n"/>
      <c r="CN17" s="3" t="n"/>
      <c r="CO17" s="3" t="n"/>
      <c r="CP17" s="3" t="n"/>
      <c r="CQ17" s="3" t="n"/>
      <c r="CR17" s="3" t="n"/>
      <c r="CS17" s="3"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A7" zoomScale="115" zoomScaleNormal="115" workbookViewId="0">
      <selection activeCell="A31" sqref="A3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2.7235</v>
      </c>
      <c r="Z3" s="0" t="n">
        <v>19308</v>
      </c>
      <c r="AA3" s="0" t="n">
        <v>28543.52</v>
      </c>
      <c r="AB3" s="0" t="n">
        <v>14000</v>
      </c>
      <c r="AC3" s="0" t="n">
        <v>4503.087</v>
      </c>
      <c r="AD3" s="0" t="inlineStr"/>
      <c r="AE3" s="0" t="inlineStr"/>
      <c r="AF3" s="0" t="inlineStr"/>
      <c r="AG3" s="0" t="inlineStr"/>
    </row>
    <row r="4">
      <c r="A4" s="0" t="n">
        <v>4</v>
      </c>
      <c r="B4" s="11" t="n">
        <v>130.459770114943</v>
      </c>
      <c r="C4" s="11" t="n">
        <v>4.34865900383142</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130.459770114943</v>
      </c>
      <c r="Y4" s="12" t="n">
        <v>4.34865900383142</v>
      </c>
      <c r="Z4" s="12" t="n">
        <v>1442.69205765272</v>
      </c>
      <c r="AA4" s="12" t="n">
        <v>7.47199118320242</v>
      </c>
      <c r="AB4" s="12" t="n">
        <v>1053.2994269341</v>
      </c>
      <c r="AC4" s="12" t="n">
        <v>7.52356733524356</v>
      </c>
      <c r="AD4" s="0" t="inlineStr"/>
      <c r="AE4" s="0" t="inlineStr"/>
      <c r="AF4" s="0" t="inlineStr"/>
      <c r="AG4" s="0" t="inlineStr"/>
    </row>
    <row r="5">
      <c r="A5" s="0" t="n">
        <v>5</v>
      </c>
      <c r="B5" s="11" t="n">
        <v>-22.5</v>
      </c>
      <c r="C5" s="11" t="n">
        <v>-0.75</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-22.5</v>
      </c>
      <c r="Y5" s="12" t="n">
        <v>-0.75</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3" t="n">
        <v>754.844271204228</v>
      </c>
      <c r="AA7" s="43" t="n">
        <v>3.77422135602114</v>
      </c>
      <c r="AB7" s="43" t="n">
        <v>-595.319245625994</v>
      </c>
      <c r="AC7" s="43" t="n">
        <v>-2.97659622812997</v>
      </c>
      <c r="AD7" s="43" t="n">
        <v>39.3957703927492</v>
      </c>
      <c r="AE7" s="43" t="n">
        <v>0.302114803625378</v>
      </c>
      <c r="AF7" s="43" t="n">
        <v>-152.116402116402</v>
      </c>
      <c r="AG7" s="43"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3" t="n">
        <v>693.237554551423</v>
      </c>
      <c r="AA9" s="43" t="n">
        <v>6.93237554551423</v>
      </c>
      <c r="AB9" s="43" t="n">
        <v>64.7254437869823</v>
      </c>
      <c r="AC9" s="43"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3" t="n">
        <v>1448.08</v>
      </c>
      <c r="AA11" s="43" t="n">
        <v>4.83</v>
      </c>
      <c r="AB11" s="43" t="n">
        <v>400</v>
      </c>
      <c r="AC11" s="43" t="n">
        <v>1.53</v>
      </c>
      <c r="AD11" s="43" t="n">
        <v>150</v>
      </c>
      <c r="AE11" s="43" t="n">
        <v>1.53</v>
      </c>
      <c r="AF11" s="43" t="n">
        <v>-152.116402116402</v>
      </c>
      <c r="AG11" s="43"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130.459770114943</v>
      </c>
      <c r="Y19" s="11" t="n">
        <v>4.34865900383142</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3" t="inlineStr"/>
      <c r="E27" s="4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3" t="n">
        <v>13000</v>
      </c>
      <c r="E28" s="43" t="inlineStr"/>
      <c r="F28" s="43" t="n">
        <v>12000</v>
      </c>
      <c r="G28" s="43" t="inlineStr"/>
      <c r="H28" s="43" t="n">
        <v>5000</v>
      </c>
      <c r="I28" s="43" t="inlineStr"/>
      <c r="J28" s="43" t="n">
        <v>5000</v>
      </c>
      <c r="K28" s="43" t="inlineStr"/>
      <c r="L28" s="43" t="n">
        <v>5000</v>
      </c>
      <c r="M28" s="43" t="inlineStr"/>
      <c r="N28" s="43" t="n">
        <v>3000</v>
      </c>
      <c r="O28" s="43" t="inlineStr"/>
      <c r="P28" s="43" t="n">
        <v>3000</v>
      </c>
      <c r="Q28" s="43" t="inlineStr"/>
      <c r="R28" s="43" t="n">
        <v>2000</v>
      </c>
      <c r="S28" s="43" t="inlineStr"/>
      <c r="T28" s="43" t="n">
        <v>2000</v>
      </c>
      <c r="U28" s="43" t="inlineStr"/>
      <c r="V28" s="43" t="n">
        <v>3000</v>
      </c>
      <c r="W28" s="43" t="inlineStr"/>
      <c r="X28" s="43" t="inlineStr"/>
      <c r="Y28" s="43" t="inlineStr"/>
      <c r="Z28" s="43" t="n">
        <v>19308</v>
      </c>
      <c r="AA28" s="43" t="inlineStr"/>
      <c r="AB28" s="43" t="n">
        <v>14000</v>
      </c>
      <c r="AC28" s="43"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4"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58" operator="greaterThan" dxfId="6" stopIfTrue="1">
      <formula>0</formula>
    </cfRule>
    <cfRule type="cellIs" priority="6158" operator="lessThan" dxfId="7" stopIfTrue="1">
      <formula>0</formula>
    </cfRule>
    <cfRule type="cellIs" priority="6097" operator="greaterThan" dxfId="6" stopIfTrue="1">
      <formula>0</formula>
    </cfRule>
    <cfRule type="cellIs" priority="6098" operator="lessThan" dxfId="7" stopIfTrue="1">
      <formula>0</formula>
    </cfRule>
    <cfRule type="cellIs" priority="6158"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158" operator="greaterThan" dxfId="6" stopIfTrue="1">
      <formula>0</formula>
    </cfRule>
    <cfRule type="cellIs" priority="6158"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158"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2019" operator="greaterThan" dxfId="6" stopIfTrue="1">
      <formula>0</formula>
    </cfRule>
    <cfRule type="cellIs" priority="2020" operator="lessThan" dxfId="7" stopIfTrue="1">
      <formula>0</formula>
    </cfRule>
    <cfRule type="cellIs" priority="6158"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158" operator="greaterThan" dxfId="6" stopIfTrue="1">
      <formula>0</formula>
    </cfRule>
    <cfRule type="cellIs" priority="6158" operator="greaterThan" dxfId="6" stopIfTrue="1">
      <formula>0</formula>
    </cfRule>
    <cfRule type="cellIs" priority="6158"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158"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158"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158" operator="greaterThan" dxfId="6" stopIfTrue="1">
      <formula>0</formula>
    </cfRule>
    <cfRule type="cellIs" priority="6158"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158"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3"/>
  <sheetViews>
    <sheetView topLeftCell="A9" workbookViewId="0">
      <selection activeCell="A14" sqref="A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4"/>
  <sheetViews>
    <sheetView workbookViewId="0">
      <selection activeCell="M26" sqref="M26"/>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4" t="inlineStr">
        <is>
          <t>基金写在最上面四行</t>
        </is>
      </c>
      <c r="C21" s="4" t="n"/>
      <c r="F21" s="4" t="inlineStr">
        <is>
          <t>每条投资占两行</t>
        </is>
      </c>
      <c r="G21" s="5" t="n"/>
      <c r="J21" s="4" t="inlineStr">
        <is>
          <t>每条赎回占两行</t>
        </is>
      </c>
      <c r="K21" s="4" t="n"/>
      <c r="L21" s="4" t="n"/>
      <c r="M21" s="5" t="n"/>
    </row>
    <row r="22">
      <c r="B22" s="6" t="inlineStr">
        <is>
          <t>类别</t>
        </is>
      </c>
      <c r="C22" s="7" t="n"/>
      <c r="F22" s="4" t="n"/>
      <c r="G22" s="5" t="n"/>
      <c r="J22" s="4" t="n"/>
      <c r="K22" s="4" t="n"/>
      <c r="L22" s="4" t="n"/>
      <c r="M22" s="5" t="inlineStr">
        <is>
          <t>每个基金</t>
        </is>
      </c>
    </row>
    <row r="23">
      <c r="B23" s="6" t="inlineStr">
        <is>
          <t>ID</t>
        </is>
      </c>
      <c r="C23" s="6" t="inlineStr">
        <is>
          <t>名称</t>
        </is>
      </c>
      <c r="F23" s="8" t="inlineStr">
        <is>
          <t>投资日期</t>
        </is>
      </c>
      <c r="G23" s="6" t="inlineStr">
        <is>
          <t>投资金额</t>
        </is>
      </c>
      <c r="H23" s="6" t="inlineStr">
        <is>
          <t>投资价格</t>
        </is>
      </c>
      <c r="J23" s="8" t="inlineStr">
        <is>
          <t>赎回日期</t>
        </is>
      </c>
      <c r="K23" s="8" t="inlineStr">
        <is>
          <t>赎回(总金额)</t>
        </is>
      </c>
      <c r="L23" s="8" t="n"/>
      <c r="M23" s="6" t="inlineStr">
        <is>
          <t>赎回的投资金额</t>
        </is>
      </c>
      <c r="N23" s="6" t="n"/>
    </row>
    <row r="24">
      <c r="B24" s="6" t="inlineStr">
        <is>
          <t>总投资额</t>
        </is>
      </c>
      <c r="C24" s="6" t="inlineStr">
        <is>
          <t>当前价格</t>
        </is>
      </c>
      <c r="F24" s="8" t="n"/>
      <c r="G24" s="6" t="inlineStr">
        <is>
          <t>投资收益</t>
        </is>
      </c>
      <c r="H24" s="6" t="inlineStr">
        <is>
          <t>收益率</t>
        </is>
      </c>
      <c r="J24" s="8" t="inlineStr">
        <is>
          <t>总收益</t>
        </is>
      </c>
      <c r="K24" s="8" t="inlineStr">
        <is>
          <t>总收益率</t>
        </is>
      </c>
      <c r="L24" s="8" t="n"/>
      <c r="M24" s="6" t="inlineStr">
        <is>
          <t>赎回的收益金额</t>
        </is>
      </c>
      <c r="N24" s="6" t="inlineStr">
        <is>
          <t>收益率</t>
        </is>
      </c>
    </row>
    <row r="25">
      <c r="B25" s="6" t="inlineStr">
        <is>
          <t>总收益(未赎回)</t>
        </is>
      </c>
      <c r="C25" s="6" t="inlineStr">
        <is>
          <t>总收益率</t>
        </is>
      </c>
      <c r="M25" s="0" t="inlineStr">
        <is>
          <t>赎回的收益金额：天天基金查历史总收益（需要减去上一次的收益）；小帮可以看赎回金额，减去本金是收益。</t>
        </is>
      </c>
    </row>
    <row r="26">
      <c r="B26" s="6" t="inlineStr">
        <is>
          <t>最近一天收益</t>
        </is>
      </c>
      <c r="C26" s="6" t="inlineStr">
        <is>
          <t>最近一天变化率</t>
        </is>
      </c>
      <c r="M26" s="0" t="inlineStr">
        <is>
          <t>部分赎回：需要把之前的投资记录拆分出两条，一条已赎回，一条仍然是投资。如果一天投资多个基金，只赎回某几个，也会遇到这种情况。单个基金赎回一半，也会遇到。</t>
        </is>
      </c>
    </row>
    <row r="28">
      <c r="A28" s="2" t="inlineStr">
        <is>
          <t>基金基础</t>
        </is>
      </c>
    </row>
    <row r="29">
      <c r="A29" s="0" t="inlineStr">
        <is>
          <t>基金的A和C怎么选？ （非长期持有选择C）</t>
        </is>
      </c>
    </row>
    <row r="30">
      <c r="B30" s="0" t="inlineStr">
        <is>
          <t>如果持有时间小于一年选择C类；</t>
        </is>
      </c>
    </row>
    <row r="31">
      <c r="B31" s="0" t="inlineStr">
        <is>
          <t>如果持有时间大于一年选择A类。</t>
        </is>
      </c>
    </row>
    <row r="32">
      <c r="B32" s="0" t="inlineStr">
        <is>
          <t>也就是A类和C类一般对应一个基金，只是持有时间不一样，手续费不一样而已。</t>
        </is>
      </c>
    </row>
    <row r="33">
      <c r="B33" s="0" t="inlineStr">
        <is>
          <t>A类基金属于前段收费；申购的时候有手续费，赎回的手续费根据持有时间长短确定，一般持有时间超过一年是不收赎回费的。</t>
        </is>
      </c>
    </row>
    <row r="34">
      <c r="B34"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2020-01-04T13:37:58Z</dcterms:modified>
  <cp:lastModifiedBy>WPS_122838883</cp:lastModifiedBy>
</cp:coreProperties>
</file>