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583" windowHeight="9720" tabRatio="600" firstSheet="0" activeTab="1"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i val="1"/>
      <color rgb="FF7F7F7F"/>
      <sz val="11"/>
      <scheme val="minor"/>
    </font>
    <font>
      <name val="宋体"/>
      <charset val="134"/>
      <b val="1"/>
      <color theme="3"/>
      <sz val="11"/>
      <scheme val="minor"/>
    </font>
    <font>
      <name val="宋体"/>
      <charset val="0"/>
      <color rgb="FF800080"/>
      <sz val="11"/>
      <u val="single"/>
      <scheme val="minor"/>
    </font>
    <font>
      <name val="宋体"/>
      <charset val="0"/>
      <color rgb="FF3F3F76"/>
      <sz val="11"/>
      <scheme val="minor"/>
    </font>
    <font>
      <name val="宋体"/>
      <charset val="0"/>
      <color rgb="FF9C6500"/>
      <sz val="11"/>
      <scheme val="minor"/>
    </font>
    <font>
      <name val="宋体"/>
      <charset val="134"/>
      <b val="1"/>
      <color theme="3"/>
      <sz val="18"/>
      <scheme val="minor"/>
    </font>
    <font>
      <name val="宋体"/>
      <charset val="0"/>
      <b val="1"/>
      <color theme="1"/>
      <sz val="11"/>
      <scheme val="minor"/>
    </font>
    <font>
      <name val="宋体"/>
      <charset val="0"/>
      <color rgb="FFFA7D00"/>
      <sz val="11"/>
      <scheme val="minor"/>
    </font>
    <font>
      <name val="宋体"/>
      <charset val="134"/>
      <b val="1"/>
      <color theme="3"/>
      <sz val="13"/>
      <scheme val="minor"/>
    </font>
    <font>
      <name val="宋体"/>
      <charset val="0"/>
      <color rgb="FFFF0000"/>
      <sz val="11"/>
      <scheme val="minor"/>
    </font>
    <font>
      <name val="宋体"/>
      <charset val="0"/>
      <b val="1"/>
      <color rgb="FFFFFFFF"/>
      <sz val="11"/>
      <scheme val="minor"/>
    </font>
    <font>
      <name val="宋体"/>
      <charset val="134"/>
      <b val="1"/>
      <color theme="3"/>
      <sz val="15"/>
      <scheme val="minor"/>
    </font>
    <font>
      <name val="宋体"/>
      <charset val="0"/>
      <color rgb="FF006100"/>
      <sz val="11"/>
      <scheme val="minor"/>
    </font>
    <font>
      <name val="宋体"/>
      <charset val="0"/>
      <b val="1"/>
      <color rgb="FF3F3F3F"/>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pplyAlignment="1">
      <alignment vertical="center"/>
    </xf>
    <xf numFmtId="42" fontId="3" fillId="0" borderId="0" applyAlignment="1">
      <alignment vertical="center"/>
    </xf>
    <xf numFmtId="0" fontId="5" fillId="22" borderId="0" applyAlignment="1">
      <alignment vertical="center"/>
    </xf>
    <xf numFmtId="0" fontId="12" fillId="18" borderId="2" applyAlignment="1">
      <alignment vertical="center"/>
    </xf>
    <xf numFmtId="44" fontId="3" fillId="0" borderId="0" applyAlignment="1">
      <alignment vertical="center"/>
    </xf>
    <xf numFmtId="41" fontId="3" fillId="0" borderId="0" applyAlignment="1">
      <alignment vertical="center"/>
    </xf>
    <xf numFmtId="0" fontId="5" fillId="15" borderId="0" applyAlignment="1">
      <alignment vertical="center"/>
    </xf>
    <xf numFmtId="0" fontId="7" fillId="11" borderId="0" applyAlignment="1">
      <alignment vertical="center"/>
    </xf>
    <xf numFmtId="43" fontId="3" fillId="0" borderId="0" applyAlignment="1">
      <alignment vertical="center"/>
    </xf>
    <xf numFmtId="0" fontId="6" fillId="17" borderId="0" applyAlignment="1">
      <alignment vertical="center"/>
    </xf>
    <xf numFmtId="0" fontId="4" fillId="0" borderId="0" applyAlignment="1">
      <alignment vertical="center"/>
    </xf>
    <xf numFmtId="0" fontId="3" fillId="0" borderId="0" applyAlignment="1">
      <alignment vertical="center"/>
    </xf>
    <xf numFmtId="0" fontId="11" fillId="0" borderId="0" applyAlignment="1">
      <alignment vertical="center"/>
    </xf>
    <xf numFmtId="0" fontId="3" fillId="30" borderId="8" applyAlignment="1">
      <alignment vertical="center"/>
    </xf>
    <xf numFmtId="0" fontId="6" fillId="25" borderId="0" applyAlignment="1">
      <alignment vertical="center"/>
    </xf>
    <xf numFmtId="0" fontId="10" fillId="0" borderId="0" applyAlignment="1">
      <alignment vertical="center"/>
    </xf>
    <xf numFmtId="0" fontId="18" fillId="0" borderId="0" applyAlignment="1">
      <alignment vertical="center"/>
    </xf>
    <xf numFmtId="0" fontId="14" fillId="0" borderId="0" applyAlignment="1">
      <alignment vertical="center"/>
    </xf>
    <xf numFmtId="0" fontId="9" fillId="0" borderId="0" applyAlignment="1">
      <alignment vertical="center"/>
    </xf>
    <xf numFmtId="0" fontId="20" fillId="0" borderId="6" applyAlignment="1">
      <alignment vertical="center"/>
    </xf>
    <xf numFmtId="0" fontId="17" fillId="0" borderId="6" applyAlignment="1">
      <alignment vertical="center"/>
    </xf>
    <xf numFmtId="0" fontId="6" fillId="34" borderId="0" applyAlignment="1">
      <alignment vertical="center"/>
    </xf>
    <xf numFmtId="0" fontId="10" fillId="0" borderId="3" applyAlignment="1">
      <alignment vertical="center"/>
    </xf>
    <xf numFmtId="0" fontId="6" fillId="10" borderId="0" applyAlignment="1">
      <alignment vertical="center"/>
    </xf>
    <xf numFmtId="0" fontId="22" fillId="14" borderId="9" applyAlignment="1">
      <alignment vertical="center"/>
    </xf>
    <xf numFmtId="0" fontId="8" fillId="14" borderId="2" applyAlignment="1">
      <alignment vertical="center"/>
    </xf>
    <xf numFmtId="0" fontId="19" fillId="29" borderId="7" applyAlignment="1">
      <alignment vertical="center"/>
    </xf>
    <xf numFmtId="0" fontId="5" fillId="24" borderId="0" applyAlignment="1">
      <alignment vertical="center"/>
    </xf>
    <xf numFmtId="0" fontId="6" fillId="16" borderId="0" applyAlignment="1">
      <alignment vertical="center"/>
    </xf>
    <xf numFmtId="0" fontId="16" fillId="0" borderId="5" applyAlignment="1">
      <alignment vertical="center"/>
    </xf>
    <xf numFmtId="0" fontId="15" fillId="0" borderId="4" applyAlignment="1">
      <alignment vertical="center"/>
    </xf>
    <xf numFmtId="0" fontId="21" fillId="33" borderId="0" applyAlignment="1">
      <alignment vertical="center"/>
    </xf>
    <xf numFmtId="0" fontId="13" fillId="21" borderId="0" applyAlignment="1">
      <alignment vertical="center"/>
    </xf>
    <xf numFmtId="0" fontId="5" fillId="13" borderId="0" applyAlignment="1">
      <alignment vertical="center"/>
    </xf>
    <xf numFmtId="0" fontId="6" fillId="32" borderId="0" applyAlignment="1">
      <alignment vertical="center"/>
    </xf>
    <xf numFmtId="0" fontId="5" fillId="9" borderId="0" applyAlignment="1">
      <alignment vertical="center"/>
    </xf>
    <xf numFmtId="0" fontId="5" fillId="20" borderId="0" applyAlignment="1">
      <alignment vertical="center"/>
    </xf>
    <xf numFmtId="0" fontId="5" fillId="12" borderId="0" applyAlignment="1">
      <alignment vertical="center"/>
    </xf>
    <xf numFmtId="0" fontId="5" fillId="37" borderId="0" applyAlignment="1">
      <alignment vertical="center"/>
    </xf>
    <xf numFmtId="0" fontId="6" fillId="28" borderId="0" applyAlignment="1">
      <alignment vertical="center"/>
    </xf>
    <xf numFmtId="0" fontId="6" fillId="8" borderId="0" applyAlignment="1">
      <alignment vertical="center"/>
    </xf>
    <xf numFmtId="0" fontId="5" fillId="36" borderId="0" applyAlignment="1">
      <alignment vertical="center"/>
    </xf>
    <xf numFmtId="0" fontId="5" fillId="35" borderId="0" applyAlignment="1">
      <alignment vertical="center"/>
    </xf>
    <xf numFmtId="0" fontId="6" fillId="27" borderId="0" applyAlignment="1">
      <alignment vertical="center"/>
    </xf>
    <xf numFmtId="0" fontId="5" fillId="7" borderId="0" applyAlignment="1">
      <alignment vertical="center"/>
    </xf>
    <xf numFmtId="0" fontId="6" fillId="26" borderId="0" applyAlignment="1">
      <alignment vertical="center"/>
    </xf>
    <xf numFmtId="0" fontId="6" fillId="31" borderId="0" applyAlignment="1">
      <alignment vertical="center"/>
    </xf>
    <xf numFmtId="0" fontId="5" fillId="19" borderId="0" applyAlignment="1">
      <alignment vertical="center"/>
    </xf>
    <xf numFmtId="0" fontId="6" fillId="23" borderId="0" applyAlignment="1">
      <alignment vertical="center"/>
    </xf>
  </cellStyleXfs>
  <cellXfs count="48">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0" fontId="4" fillId="0" borderId="0" applyAlignment="1" pivotButton="0" quotePrefix="0" xfId="1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V42"/>
  <sheetViews>
    <sheetView topLeftCell="A6" workbookViewId="0">
      <selection activeCell="C29" sqref="C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2"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2" min="15" max="15"/>
    <col width="7.66666666666667" customWidth="1" style="3" min="16" max="16"/>
    <col width="9.111111111111111" customWidth="1" style="22" min="17" max="17"/>
    <col width="7.33333333333333" customWidth="1" style="42" min="18" max="18"/>
    <col width="8.111111111111111" customWidth="1" style="3" min="19" max="19"/>
    <col width="9.111111111111111" customWidth="1" style="23" min="20" max="20"/>
    <col width="7.44444444444444" customWidth="1" style="42" min="21" max="21"/>
    <col hidden="1" width="7.66666666666667" customWidth="1" style="3" min="22" max="22"/>
    <col hidden="1" width="6.77777777777778" customWidth="1" style="3" min="23" max="23"/>
    <col width="6.77777777777778" customWidth="1" style="42" min="24" max="24"/>
    <col hidden="1" width="7.22222222222222" customWidth="1" style="3" min="25" max="25"/>
    <col hidden="1" width="9" customWidth="1" style="1" min="26" max="26"/>
    <col width="7.55555555555556" customWidth="1" style="43" min="27" max="27"/>
    <col hidden="1" width="7.33333333333333" customWidth="1" style="3" min="28" max="28"/>
    <col hidden="1" width="9" customWidth="1" style="1" min="29" max="29"/>
    <col width="9" customWidth="1" style="43" min="30" max="30"/>
    <col hidden="1" width="9" customWidth="1" style="1" min="31" max="32"/>
    <col width="9" customWidth="1" style="43" min="33" max="33"/>
    <col hidden="1" width="9" customWidth="1" style="1" min="34" max="35"/>
    <col width="9" customWidth="1" style="43" min="36" max="36"/>
    <col hidden="1" width="9" customWidth="1" style="1" min="37" max="38"/>
    <col width="9" customWidth="1" style="43" min="39" max="39"/>
    <col hidden="1" width="9" customWidth="1" style="1" min="40" max="41"/>
    <col width="9" customWidth="1" style="43" min="42" max="42"/>
    <col hidden="1" width="9" customWidth="1" style="1" min="43" max="44"/>
    <col width="7.55555555555556" customWidth="1" style="43" min="45" max="45"/>
    <col hidden="1" width="9" customWidth="1" style="1" min="46" max="47"/>
    <col width="7.22222222222222" customWidth="1" style="43" min="48" max="48"/>
    <col hidden="1" width="9" customWidth="1" style="1" min="49" max="50"/>
    <col width="9" customWidth="1" style="43" min="51" max="51"/>
    <col hidden="1" width="9" customWidth="1" style="1" min="52" max="53"/>
    <col width="7.55555555555556" customWidth="1" style="43" min="54" max="54"/>
    <col hidden="1" width="9" customWidth="1" style="1" min="55" max="56"/>
    <col width="7.66666666666667" customWidth="1" style="43"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2" t="inlineStr">
        <is>
          <t>目标L比例</t>
        </is>
      </c>
      <c r="P1" s="3" t="inlineStr">
        <is>
          <t>L单位净值</t>
        </is>
      </c>
      <c r="Q1" s="44" t="inlineStr">
        <is>
          <t>L时间</t>
        </is>
      </c>
      <c r="R1" s="42"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5" t="inlineStr">
        <is>
          <t>005911</t>
        </is>
      </c>
      <c r="B2" s="0" t="inlineStr">
        <is>
          <t>广发双擎升级混合</t>
        </is>
      </c>
      <c r="D2" s="0" t="inlineStr">
        <is>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is>
      </c>
      <c r="E2" s="25" t="inlineStr">
        <is>
          <t>回撤时买</t>
        </is>
      </c>
      <c r="G2" s="0" t="inlineStr">
        <is>
          <t>中</t>
        </is>
      </c>
      <c r="H2" s="0" t="n">
        <v>15</v>
      </c>
      <c r="I2" s="3" t="n">
        <v>2.203</v>
      </c>
      <c r="J2" s="31" t="n">
        <v>-0.62251894622881</v>
      </c>
      <c r="K2" s="0" t="n">
        <v>1</v>
      </c>
      <c r="L2" s="0" t="n">
        <v>-0.62251894622881</v>
      </c>
      <c r="M2" s="0" t="n">
        <v>2.203</v>
      </c>
      <c r="N2" s="45" t="inlineStr">
        <is>
          <t>2020-01-03</t>
        </is>
      </c>
      <c r="O2" s="31">
        <f>(P2-I2)/I2*100</f>
        <v/>
      </c>
      <c r="P2" s="3" t="n">
        <v>1.7271</v>
      </c>
      <c r="Q2" s="22" t="n">
        <v>20191021</v>
      </c>
      <c r="R2" s="31">
        <f>(S2-I2)/I2*100</f>
        <v/>
      </c>
      <c r="S2" s="3" t="n">
        <v>2.016</v>
      </c>
      <c r="T2" s="22" t="inlineStr">
        <is>
          <t>20191120</t>
        </is>
      </c>
      <c r="U2" s="31" t="n"/>
      <c r="V2" s="0" t="n"/>
      <c r="W2" s="45" t="n"/>
      <c r="X2" s="31" t="n"/>
      <c r="Y2" s="0" t="n"/>
      <c r="Z2" s="45" t="n"/>
      <c r="AA2" s="31" t="n"/>
      <c r="AB2" s="0" t="n"/>
      <c r="AC2" s="45" t="n"/>
      <c r="AD2" s="31" t="n"/>
      <c r="AE2" s="3" t="n"/>
      <c r="AF2" s="45" t="n"/>
      <c r="AG2" s="31" t="n"/>
      <c r="AH2" s="3" t="n"/>
      <c r="AI2" s="45" t="n"/>
      <c r="AJ2" s="31" t="n"/>
      <c r="AK2" s="3" t="n"/>
      <c r="AL2" s="45" t="n"/>
      <c r="AM2" s="31" t="n"/>
      <c r="AN2" s="3" t="n"/>
      <c r="AO2" s="45" t="n"/>
      <c r="AP2" s="31" t="n"/>
      <c r="AQ2" s="3" t="n"/>
      <c r="AR2" s="45" t="n"/>
      <c r="AS2" s="31" t="n"/>
      <c r="AT2" s="3" t="n"/>
      <c r="AU2" s="45" t="n"/>
      <c r="AV2" s="31" t="n"/>
      <c r="AW2" s="3" t="n"/>
      <c r="AX2" s="45" t="n"/>
      <c r="AY2" s="31" t="n"/>
      <c r="AZ2" s="3" t="n"/>
      <c r="BA2" s="45" t="n"/>
      <c r="BB2" s="31" t="n"/>
      <c r="BC2" s="3" t="n"/>
      <c r="BD2" s="45" t="n"/>
      <c r="BE2" s="11" t="n"/>
      <c r="BF2" s="3" t="n"/>
      <c r="BG2" s="45" t="n"/>
      <c r="BH2" s="34" t="n"/>
      <c r="BI2" s="3" t="n"/>
      <c r="BJ2" s="3" t="n"/>
      <c r="BK2" s="34"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row>
    <row r="3" ht="15.15" customHeight="1" s="1">
      <c r="A3" s="10" t="n">
        <v>320007</v>
      </c>
      <c r="B3" s="0" t="inlineStr">
        <is>
          <t>诺安成长混合</t>
        </is>
      </c>
      <c r="D3" s="0" t="inlineStr">
        <is>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is>
      </c>
      <c r="H3" s="3" t="n">
        <v>15</v>
      </c>
      <c r="I3" s="3" t="n">
        <v>1.253</v>
      </c>
      <c r="J3" s="31" t="n">
        <v>-1.72549019607843</v>
      </c>
      <c r="K3" s="0" t="n">
        <v>1</v>
      </c>
      <c r="L3" s="0" t="n">
        <v>-1.27906976744186</v>
      </c>
      <c r="M3" s="0" t="n">
        <v>1.698</v>
      </c>
      <c r="N3" s="45" t="inlineStr">
        <is>
          <t>2020-01-03</t>
        </is>
      </c>
      <c r="O3" s="31">
        <f>(P3-I3)/I3*100</f>
        <v/>
      </c>
      <c r="P3" s="3" t="n">
        <v>1.002</v>
      </c>
      <c r="Q3" s="23" t="inlineStr">
        <is>
          <t>20191021</t>
        </is>
      </c>
      <c r="R3" s="31">
        <f>(S3-I3)/I3*100</f>
        <v/>
      </c>
      <c r="S3" s="3" t="n">
        <v>1.15</v>
      </c>
      <c r="T3" s="23" t="inlineStr">
        <is>
          <t>20191119</t>
        </is>
      </c>
      <c r="U3" s="31" t="n"/>
      <c r="V3" s="0" t="n"/>
      <c r="W3" s="45" t="n"/>
      <c r="X3" s="31" t="n"/>
      <c r="Y3" s="0" t="n"/>
      <c r="Z3" s="45" t="n"/>
      <c r="AA3" s="31" t="n"/>
      <c r="AB3" s="0" t="n"/>
      <c r="AC3" s="45" t="n"/>
      <c r="AD3" s="31" t="n"/>
      <c r="AE3" s="3" t="n"/>
      <c r="AF3" s="45" t="n"/>
      <c r="AG3" s="31" t="n"/>
      <c r="AH3" s="3" t="n"/>
      <c r="AI3" s="45" t="n"/>
      <c r="AJ3" s="31" t="n"/>
      <c r="AK3" s="3" t="n"/>
      <c r="AL3" s="45" t="n"/>
      <c r="AM3" s="31" t="n"/>
      <c r="AN3" s="3" t="n"/>
      <c r="AO3" s="45" t="n"/>
      <c r="AP3" s="31" t="n"/>
      <c r="AQ3" s="3" t="n"/>
      <c r="AR3" s="45" t="n"/>
      <c r="AS3" s="31" t="n"/>
      <c r="AT3" s="3" t="n"/>
      <c r="AU3" s="45" t="n"/>
      <c r="AV3" s="31" t="n"/>
      <c r="AW3" s="3" t="n"/>
      <c r="AX3" s="45" t="n"/>
      <c r="AY3" s="31" t="n"/>
      <c r="AZ3" s="3" t="n"/>
      <c r="BA3" s="45" t="n"/>
      <c r="BB3" s="31" t="n"/>
      <c r="BC3" s="3" t="n"/>
      <c r="BD3" s="45" t="n"/>
      <c r="BE3" s="11" t="n"/>
      <c r="BF3" s="3" t="n"/>
      <c r="BG3" s="45" t="n"/>
      <c r="BH3" s="34" t="n"/>
      <c r="BI3" s="3" t="n"/>
      <c r="BJ3" s="3" t="n"/>
      <c r="BK3" s="34" t="n"/>
      <c r="BL3" s="3" t="n"/>
      <c r="BM3" s="3" t="n"/>
      <c r="BN3" s="3" t="n"/>
      <c r="BO3" s="3" t="n"/>
      <c r="BP3" s="3" t="n"/>
      <c r="BQ3" s="3" t="n"/>
      <c r="BR3" s="3" t="n"/>
      <c r="BS3" s="3" t="n"/>
      <c r="BT3" s="3" t="n"/>
      <c r="BU3" s="3" t="n"/>
      <c r="BV3" s="3" t="n"/>
      <c r="BW3" s="3" t="n"/>
      <c r="BX3" s="3" t="n"/>
      <c r="BY3" s="3" t="n"/>
      <c r="BZ3" s="3" t="n"/>
      <c r="CA3" s="3" t="n"/>
      <c r="CB3" s="3" t="n"/>
      <c r="CC3" s="3" t="n"/>
      <c r="CD3" s="3" t="n"/>
      <c r="CE3" s="3" t="n"/>
      <c r="CF3" s="3" t="n"/>
      <c r="CG3" s="3" t="n"/>
      <c r="CH3" s="3" t="n"/>
      <c r="CI3" s="3" t="n"/>
      <c r="CJ3" s="3" t="n"/>
      <c r="CK3" s="3" t="n"/>
    </row>
    <row r="4" ht="15.15" customHeight="1" s="1">
      <c r="A4" s="10" t="n">
        <v>519674</v>
      </c>
      <c r="B4" s="0" t="inlineStr">
        <is>
          <t>银河创新成长混合</t>
        </is>
      </c>
      <c r="D4" s="0" t="inlineStr">
        <is>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is>
      </c>
      <c r="H4" s="3" t="n">
        <v>5</v>
      </c>
      <c r="I4" s="3" t="n">
        <v>4.2386</v>
      </c>
      <c r="J4" s="31" t="n">
        <v>0.710433150378967</v>
      </c>
      <c r="K4" s="0" t="n">
        <v>2</v>
      </c>
      <c r="L4" s="0" t="n">
        <v>5.2075059571088</v>
      </c>
      <c r="M4" s="0" t="n">
        <v>4.2386</v>
      </c>
      <c r="N4" s="45" t="inlineStr">
        <is>
          <t>2020-01-03</t>
        </is>
      </c>
      <c r="O4" s="31">
        <f>(P4-I4)/I4*100</f>
        <v/>
      </c>
      <c r="P4" s="3" t="n">
        <v>3.334</v>
      </c>
      <c r="Q4" s="23" t="inlineStr">
        <is>
          <t>20191018</t>
        </is>
      </c>
      <c r="R4" s="31">
        <f>(S4-I4)/I4*100</f>
        <v/>
      </c>
      <c r="S4" s="3" t="n">
        <v>3.698</v>
      </c>
      <c r="T4" s="23" t="inlineStr">
        <is>
          <t>20191119</t>
        </is>
      </c>
      <c r="U4" s="31" t="n"/>
      <c r="V4" s="0" t="n"/>
      <c r="W4" s="0" t="n"/>
      <c r="X4" s="31" t="n"/>
      <c r="Y4" s="0" t="n"/>
      <c r="Z4" s="3" t="n"/>
      <c r="AA4" s="31" t="n"/>
      <c r="AB4" s="0" t="n"/>
      <c r="AC4" s="3" t="n"/>
      <c r="AD4" s="31" t="n"/>
      <c r="AE4" s="3" t="n"/>
      <c r="AF4" s="3" t="n"/>
      <c r="AG4" s="31" t="n"/>
      <c r="AH4" s="3" t="n"/>
      <c r="AI4" s="3" t="n"/>
      <c r="AJ4" s="31" t="n"/>
      <c r="AK4" s="3" t="n"/>
      <c r="AL4" s="3" t="n"/>
      <c r="AM4" s="31" t="n"/>
      <c r="AN4" s="3" t="n"/>
      <c r="AO4" s="3" t="n"/>
      <c r="AP4" s="31" t="n"/>
      <c r="AQ4" s="3" t="n"/>
      <c r="AR4" s="3" t="n"/>
      <c r="AS4" s="31" t="n"/>
      <c r="AT4" s="3" t="n"/>
      <c r="AU4" s="3" t="n"/>
      <c r="AV4" s="31" t="n"/>
      <c r="AW4" s="3" t="n"/>
      <c r="AX4" s="3" t="n"/>
      <c r="AY4" s="31" t="n"/>
      <c r="AZ4" s="3" t="n"/>
      <c r="BA4" s="3" t="n"/>
      <c r="BB4" s="31" t="n"/>
      <c r="BC4" s="3" t="n"/>
      <c r="BD4" s="3" t="n"/>
      <c r="BE4" s="34" t="n"/>
      <c r="BF4" s="3" t="n"/>
      <c r="BG4" s="3" t="n"/>
      <c r="BH4" s="34" t="n"/>
      <c r="BI4" s="3" t="n"/>
      <c r="BJ4" s="3" t="n"/>
      <c r="BK4" s="34" t="n"/>
      <c r="BL4" s="3" t="n"/>
      <c r="BM4" s="3" t="n"/>
      <c r="BN4" s="3" t="n"/>
      <c r="BO4" s="3" t="n"/>
      <c r="BP4" s="3" t="n"/>
      <c r="BQ4" s="3" t="n"/>
      <c r="BR4" s="3" t="n"/>
      <c r="BS4" s="3" t="n"/>
      <c r="BT4" s="3" t="n"/>
      <c r="BU4" s="3" t="n"/>
      <c r="BV4" s="3" t="n"/>
      <c r="BW4" s="3" t="n"/>
      <c r="BX4" s="3" t="n"/>
      <c r="BY4" s="3" t="n"/>
      <c r="BZ4" s="3" t="n"/>
      <c r="CA4" s="3" t="n"/>
      <c r="CB4" s="3" t="n"/>
      <c r="CC4" s="3" t="n"/>
      <c r="CD4" s="3" t="n"/>
      <c r="CE4" s="3" t="n"/>
      <c r="CF4" s="3" t="n"/>
      <c r="CG4" s="3" t="n"/>
      <c r="CH4" s="3" t="n"/>
      <c r="CI4" s="3" t="n"/>
      <c r="CJ4" s="3" t="n"/>
      <c r="CK4" s="3" t="n"/>
    </row>
    <row r="5" ht="15.15" customHeight="1" s="1">
      <c r="A5" s="35" t="inlineStr">
        <is>
          <t>003745</t>
        </is>
      </c>
      <c r="B5" s="0" t="inlineStr">
        <is>
          <t>广发多元新兴股票</t>
        </is>
      </c>
      <c r="D5" s="0" t="inlineStr">
        <is>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is>
      </c>
      <c r="H5" s="3" t="n">
        <v>5</v>
      </c>
      <c r="I5" s="3" t="n">
        <v>1.5822</v>
      </c>
      <c r="J5" s="31" t="n">
        <v>-0.615577889447238</v>
      </c>
      <c r="K5" s="0" t="n">
        <v>1</v>
      </c>
      <c r="L5" s="0" t="n">
        <v>-0.615577889447238</v>
      </c>
      <c r="M5" s="0" t="n">
        <v>1.5822</v>
      </c>
      <c r="N5" s="45" t="inlineStr">
        <is>
          <t>2020-01-03</t>
        </is>
      </c>
      <c r="O5" s="31">
        <f>(P5-I5)/I5*100</f>
        <v/>
      </c>
      <c r="P5" s="3" t="n">
        <v>1.241</v>
      </c>
      <c r="Q5" s="23" t="inlineStr">
        <is>
          <t>20191021</t>
        </is>
      </c>
      <c r="R5" s="31">
        <f>(S5-I5)/I5*100</f>
        <v/>
      </c>
      <c r="S5" s="3" t="n">
        <v>1.4379</v>
      </c>
      <c r="T5" s="23" t="inlineStr">
        <is>
          <t>20191119</t>
        </is>
      </c>
      <c r="U5" s="31" t="n"/>
      <c r="V5" s="0" t="n"/>
      <c r="W5" s="0" t="n"/>
      <c r="X5" s="31" t="n"/>
      <c r="Y5" s="0" t="n"/>
      <c r="Z5" s="3" t="n"/>
      <c r="AA5" s="31" t="n"/>
      <c r="AB5" s="0" t="n"/>
      <c r="AC5" s="3" t="n"/>
      <c r="AD5" s="31" t="n"/>
      <c r="AE5" s="3" t="n"/>
      <c r="AF5" s="3" t="n"/>
      <c r="AG5" s="31" t="n"/>
      <c r="AH5" s="3" t="n"/>
      <c r="AI5" s="3" t="n"/>
      <c r="AJ5" s="31" t="n"/>
      <c r="AK5" s="3" t="n"/>
      <c r="AL5" s="3" t="n"/>
      <c r="AM5" s="31" t="n"/>
      <c r="AN5" s="3" t="n"/>
      <c r="AO5" s="3" t="n"/>
      <c r="AP5" s="31" t="n"/>
      <c r="AQ5" s="3" t="n"/>
      <c r="AR5" s="3" t="n"/>
      <c r="AS5" s="31" t="n"/>
      <c r="AT5" s="3" t="n"/>
      <c r="AU5" s="3" t="n"/>
      <c r="AV5" s="31" t="n"/>
      <c r="AW5" s="3" t="n"/>
      <c r="AX5" s="3" t="n"/>
      <c r="AY5" s="31" t="n"/>
      <c r="AZ5" s="3" t="n"/>
      <c r="BA5" s="3" t="n"/>
      <c r="BB5" s="31" t="n"/>
      <c r="BC5" s="3" t="n"/>
      <c r="BD5" s="3" t="n"/>
      <c r="BE5" s="34" t="n"/>
      <c r="BF5" s="3" t="n"/>
      <c r="BG5" s="3" t="n"/>
      <c r="BH5" s="34" t="n"/>
      <c r="BI5" s="3" t="n"/>
      <c r="BJ5" s="3" t="n"/>
      <c r="BK5" s="34" t="n"/>
      <c r="BL5" s="3" t="n"/>
      <c r="BM5" s="3" t="n"/>
      <c r="BN5" s="3" t="n"/>
      <c r="BO5" s="3" t="n"/>
      <c r="BP5" s="3" t="n"/>
      <c r="BQ5" s="3" t="n"/>
      <c r="BR5" s="3" t="n"/>
      <c r="BS5" s="3" t="n"/>
      <c r="BT5" s="3" t="n"/>
      <c r="BU5" s="3" t="n"/>
      <c r="BV5" s="3" t="n"/>
      <c r="BW5" s="3" t="n"/>
      <c r="BX5" s="3" t="n"/>
      <c r="BY5" s="3" t="n"/>
      <c r="BZ5" s="3" t="n"/>
      <c r="CA5" s="3" t="n"/>
      <c r="CB5" s="3" t="n"/>
      <c r="CC5" s="3" t="n"/>
      <c r="CD5" s="3" t="n"/>
      <c r="CE5" s="3" t="n"/>
      <c r="CF5" s="3" t="n"/>
      <c r="CG5" s="3" t="n"/>
      <c r="CH5" s="3" t="n"/>
      <c r="CI5" s="3" t="n"/>
      <c r="CJ5" s="3" t="n"/>
      <c r="CK5" s="3" t="n"/>
    </row>
    <row r="6" ht="15.15" customHeight="1" s="1">
      <c r="A6" s="10" t="n">
        <v>161810</v>
      </c>
      <c r="B6" s="0" t="inlineStr">
        <is>
          <t>银华内需精选混合(LOF)</t>
        </is>
      </c>
      <c r="D6" s="0" t="inlineStr">
        <is>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is>
      </c>
      <c r="E6" s="0" t="inlineStr">
        <is>
          <t>有机会</t>
        </is>
      </c>
      <c r="H6" s="3" t="n">
        <v>15</v>
      </c>
      <c r="I6" s="3" t="n">
        <v>2.243</v>
      </c>
      <c r="J6" s="31" t="n">
        <v>-0.355397601066193</v>
      </c>
      <c r="K6" s="0" t="n">
        <v>1</v>
      </c>
      <c r="L6" s="0" t="n">
        <v>-0.327102803738323</v>
      </c>
      <c r="M6" s="0" t="n">
        <v>2.133</v>
      </c>
      <c r="N6" s="45" t="inlineStr">
        <is>
          <t>2020-01-03</t>
        </is>
      </c>
      <c r="O6" s="31">
        <f>(P6-I6)/I6*100</f>
        <v/>
      </c>
      <c r="P6" s="3" t="n">
        <v>1.934</v>
      </c>
      <c r="Q6" s="23" t="inlineStr">
        <is>
          <t>20191016</t>
        </is>
      </c>
      <c r="R6" s="31">
        <f>(S6-I6)/I6*100</f>
        <v/>
      </c>
      <c r="S6" s="3" t="n">
        <v>2.144</v>
      </c>
      <c r="T6" s="23" t="inlineStr">
        <is>
          <t>20191119</t>
        </is>
      </c>
      <c r="U6" s="31" t="n"/>
      <c r="V6" s="0" t="n"/>
      <c r="W6" s="0" t="n"/>
      <c r="X6" s="31" t="n"/>
      <c r="Y6" s="0" t="n"/>
      <c r="Z6" s="3" t="n"/>
      <c r="AA6" s="31" t="n"/>
      <c r="AB6" s="0" t="n"/>
      <c r="AC6" s="3" t="n"/>
      <c r="AD6" s="31" t="n"/>
      <c r="AE6" s="3" t="n"/>
      <c r="AF6" s="3" t="n"/>
      <c r="AG6" s="31" t="n"/>
      <c r="AH6" s="3" t="n"/>
      <c r="AI6" s="3" t="n"/>
      <c r="AJ6" s="31" t="n"/>
      <c r="AK6" s="3" t="n"/>
      <c r="AL6" s="3" t="n"/>
      <c r="AM6" s="31" t="n"/>
      <c r="AN6" s="3" t="n"/>
      <c r="AO6" s="3" t="n"/>
      <c r="AP6" s="31" t="n"/>
      <c r="AQ6" s="3" t="n"/>
      <c r="AR6" s="3" t="n"/>
      <c r="AS6" s="11" t="n"/>
      <c r="AT6" s="3" t="n"/>
      <c r="AU6" s="3" t="n"/>
      <c r="AV6" s="11" t="n"/>
      <c r="AW6" s="3" t="n"/>
      <c r="AX6" s="3" t="n"/>
      <c r="AY6" s="34" t="n"/>
      <c r="AZ6" s="3" t="n"/>
      <c r="BA6" s="3" t="n"/>
      <c r="BB6" s="34" t="n"/>
      <c r="BC6" s="3" t="n"/>
      <c r="BD6" s="3" t="n"/>
      <c r="BE6" s="34" t="n"/>
      <c r="BF6" s="3" t="n"/>
      <c r="BG6" s="3" t="n"/>
      <c r="BH6" s="34" t="n"/>
      <c r="BI6" s="3" t="n"/>
      <c r="BJ6" s="3" t="n"/>
      <c r="BK6" s="3" t="n"/>
      <c r="BL6" s="3" t="n"/>
      <c r="BM6" s="3" t="n"/>
      <c r="BN6" s="3" t="n"/>
      <c r="BO6" s="3" t="n"/>
      <c r="BP6" s="3" t="n"/>
      <c r="BQ6" s="3" t="n"/>
      <c r="BR6" s="3" t="n"/>
      <c r="BS6" s="3" t="n"/>
      <c r="BT6" s="3" t="n"/>
      <c r="BU6" s="3" t="n"/>
      <c r="BV6" s="3" t="n"/>
      <c r="BW6" s="3" t="n"/>
      <c r="BX6" s="3" t="n"/>
      <c r="BY6" s="3" t="n"/>
      <c r="BZ6" s="3" t="n"/>
      <c r="CA6" s="3" t="n"/>
      <c r="CB6" s="3" t="n"/>
      <c r="CC6" s="3" t="n"/>
      <c r="CD6" s="3" t="n"/>
      <c r="CE6" s="3" t="n"/>
      <c r="CF6" s="3" t="n"/>
      <c r="CG6" s="3" t="n"/>
      <c r="CH6" s="3" t="n"/>
      <c r="CI6" s="3" t="n"/>
      <c r="CJ6" s="3" t="n"/>
      <c r="CK6" s="3" t="n"/>
    </row>
    <row r="7" ht="15.15" customHeight="1" s="1">
      <c r="A7" s="26" t="n">
        <v>162412</v>
      </c>
      <c r="B7" s="0" t="inlineStr">
        <is>
          <t>华宝中证医疗指数分级</t>
        </is>
      </c>
      <c r="C7" s="19" t="inlineStr">
        <is>
          <t>中证医疗指数</t>
        </is>
      </c>
      <c r="D7" s="0" t="inlineStr">
        <is>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is>
      </c>
      <c r="E7" s="27" t="inlineStr">
        <is>
          <t>本次回撤结束就买，同类前4，指数到8700左右时买</t>
        </is>
      </c>
      <c r="G7" s="0" t="inlineStr">
        <is>
          <t>中</t>
        </is>
      </c>
      <c r="H7" s="3" t="n">
        <v>5</v>
      </c>
      <c r="I7" s="3" t="n">
        <v>1.0981</v>
      </c>
      <c r="J7" s="31" t="n">
        <v>-0.516397898169942</v>
      </c>
      <c r="K7" s="0" t="n">
        <v>1</v>
      </c>
      <c r="L7" s="0" t="n">
        <v>-0.517352877775374</v>
      </c>
      <c r="M7" s="0" t="n">
        <v>0.4615</v>
      </c>
      <c r="N7" s="45" t="inlineStr">
        <is>
          <t>2020-01-03</t>
        </is>
      </c>
      <c r="O7" s="31">
        <f>(P7-I7)/I7*100</f>
        <v/>
      </c>
      <c r="P7" s="3" t="n">
        <v>1.0893</v>
      </c>
      <c r="Q7" s="23" t="inlineStr">
        <is>
          <t>20191024</t>
        </is>
      </c>
      <c r="R7" s="31">
        <f>(S7-I7)/I7*100</f>
        <v/>
      </c>
      <c r="S7" s="3" t="n">
        <v>1.2194</v>
      </c>
      <c r="T7" s="23" t="inlineStr">
        <is>
          <t>20191120</t>
        </is>
      </c>
      <c r="U7" s="31" t="n"/>
      <c r="V7" s="0" t="n"/>
      <c r="W7" s="0" t="n"/>
      <c r="X7" s="31" t="n"/>
      <c r="Y7" s="0" t="n"/>
      <c r="Z7" s="3" t="n"/>
      <c r="AA7" s="31" t="n"/>
      <c r="AB7" s="0" t="n"/>
      <c r="AC7" s="3" t="n"/>
      <c r="AD7" s="31" t="n"/>
      <c r="AE7" s="3" t="n"/>
      <c r="AF7" s="3" t="n"/>
      <c r="AG7" s="31" t="n"/>
      <c r="AH7" s="3" t="n"/>
      <c r="AI7" s="3" t="n"/>
      <c r="AJ7" s="31" t="n"/>
      <c r="AK7" s="3" t="n"/>
      <c r="AL7" s="3" t="n"/>
      <c r="AM7" s="31" t="n"/>
      <c r="AN7" s="3" t="n"/>
      <c r="AO7" s="3" t="n"/>
      <c r="AP7" s="31" t="n"/>
      <c r="AQ7" s="3" t="n"/>
      <c r="AR7" s="3" t="n"/>
      <c r="AS7" s="31" t="n"/>
      <c r="AT7" s="3" t="n"/>
      <c r="AU7" s="3" t="n"/>
      <c r="AV7" s="31" t="n"/>
      <c r="AW7" s="3" t="n"/>
      <c r="AX7" s="3" t="n"/>
      <c r="AY7" s="31" t="n"/>
      <c r="AZ7" s="3" t="n"/>
      <c r="BA7" s="3" t="n"/>
      <c r="BB7" s="31" t="n"/>
      <c r="BC7" s="3" t="n"/>
      <c r="BD7" s="3" t="n"/>
      <c r="BE7" s="31" t="n"/>
      <c r="BF7" s="3" t="n"/>
      <c r="BG7" s="3" t="n"/>
      <c r="BH7" s="34" t="n"/>
      <c r="BI7" s="3" t="n"/>
      <c r="BJ7" s="3" t="n"/>
      <c r="BK7" s="34" t="n"/>
      <c r="BL7" s="3" t="n"/>
      <c r="BM7" s="3" t="n"/>
      <c r="BN7" s="3" t="n"/>
      <c r="BO7" s="3" t="n"/>
      <c r="BP7" s="3" t="n"/>
      <c r="BQ7" s="3" t="n"/>
      <c r="BR7" s="3" t="n"/>
      <c r="BS7" s="3" t="n"/>
      <c r="BT7" s="3" t="n"/>
      <c r="BU7" s="3" t="n"/>
      <c r="BV7" s="3" t="n"/>
      <c r="BW7" s="3" t="n"/>
      <c r="BX7" s="3" t="n"/>
      <c r="BY7" s="3" t="n"/>
      <c r="BZ7" s="3" t="n"/>
      <c r="CA7" s="3" t="n"/>
      <c r="CB7" s="3" t="n"/>
      <c r="CC7" s="3" t="n"/>
      <c r="CD7" s="3" t="n"/>
      <c r="CE7" s="3" t="n"/>
      <c r="CF7" s="3" t="n"/>
      <c r="CG7" s="3" t="n"/>
      <c r="CH7" s="3" t="n"/>
      <c r="CI7" s="3" t="n"/>
      <c r="CJ7" s="3" t="n"/>
      <c r="CK7" s="3" t="n"/>
    </row>
    <row r="8" ht="15.15" customHeight="1" s="1">
      <c r="A8" s="35" t="inlineStr">
        <is>
          <t>006113</t>
        </is>
      </c>
      <c r="B8" s="0" t="inlineStr">
        <is>
          <t>汇添富创新医药混合</t>
        </is>
      </c>
      <c r="D8" s="0" t="inlineStr">
        <is>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is>
      </c>
      <c r="E8" s="3" t="inlineStr">
        <is>
          <t>1808成立</t>
        </is>
      </c>
      <c r="H8" s="3" t="n">
        <v>5</v>
      </c>
      <c r="I8" s="3" t="n">
        <v>1.5803</v>
      </c>
      <c r="J8" s="31" t="n">
        <v>-1.06429599949915</v>
      </c>
      <c r="K8" s="0" t="n">
        <v>1</v>
      </c>
      <c r="L8" s="0" t="n">
        <v>-1.06429599949915</v>
      </c>
      <c r="M8" s="0" t="n">
        <v>1.5803</v>
      </c>
      <c r="N8" s="45" t="inlineStr">
        <is>
          <t>2020-01-03</t>
        </is>
      </c>
      <c r="O8" s="31">
        <f>(P8-I8)/I8*100</f>
        <v/>
      </c>
      <c r="P8" s="3" t="n">
        <v>1.5551</v>
      </c>
      <c r="Q8" s="23" t="inlineStr">
        <is>
          <t>20191024</t>
        </is>
      </c>
      <c r="R8" s="31">
        <f>(S8-I8)/I8*100</f>
        <v/>
      </c>
      <c r="S8" s="3" t="n">
        <v>1.7046</v>
      </c>
      <c r="T8" s="23" t="inlineStr">
        <is>
          <t>20191119</t>
        </is>
      </c>
      <c r="U8" s="31" t="n"/>
      <c r="V8" s="0" t="n"/>
      <c r="W8" s="0" t="n"/>
      <c r="X8" s="31" t="n"/>
      <c r="Y8" s="0" t="n"/>
      <c r="Z8" s="3" t="n"/>
      <c r="AA8" s="31" t="n"/>
      <c r="AB8" s="0" t="n"/>
      <c r="AC8" s="3" t="n"/>
      <c r="AD8" s="31" t="n"/>
      <c r="AE8" s="3" t="n"/>
      <c r="AF8" s="3" t="n"/>
      <c r="AG8" s="31" t="n"/>
      <c r="AH8" s="3" t="n"/>
      <c r="AI8" s="3" t="n"/>
      <c r="AJ8" s="31" t="n"/>
      <c r="AK8" s="3" t="n"/>
      <c r="AL8" s="3" t="n"/>
      <c r="AM8" s="31" t="n"/>
      <c r="AN8" s="3" t="n"/>
      <c r="AO8" s="3" t="n"/>
      <c r="AP8" s="31" t="n"/>
      <c r="AQ8" s="3" t="n"/>
      <c r="AR8" s="3" t="n"/>
      <c r="AS8" s="31" t="n"/>
      <c r="AT8" s="3" t="n"/>
      <c r="AU8" s="3" t="n"/>
      <c r="AV8" s="31" t="n"/>
      <c r="AW8" s="3" t="n"/>
      <c r="AX8" s="3" t="n"/>
      <c r="AY8" s="31" t="n"/>
      <c r="AZ8" s="3" t="n"/>
      <c r="BA8" s="3" t="n"/>
      <c r="BB8" s="31" t="n"/>
      <c r="BC8" s="3" t="n"/>
      <c r="BD8" s="3" t="n"/>
      <c r="BE8" s="11" t="n"/>
      <c r="BF8" s="3" t="n"/>
      <c r="BG8" s="3" t="n"/>
      <c r="BH8" s="34" t="n"/>
      <c r="BI8" s="3" t="n"/>
      <c r="BJ8" s="3" t="n"/>
      <c r="BK8" s="3" t="n"/>
      <c r="BL8" s="3" t="n"/>
      <c r="BM8" s="3" t="n"/>
      <c r="BN8" s="3" t="n"/>
      <c r="BO8" s="3" t="n"/>
      <c r="BP8" s="3" t="n"/>
      <c r="BQ8" s="3" t="n"/>
      <c r="BR8" s="3" t="n"/>
      <c r="BS8" s="3" t="n"/>
      <c r="BT8" s="3" t="n"/>
      <c r="BU8" s="3" t="n"/>
      <c r="BV8" s="3" t="n"/>
      <c r="BW8" s="3" t="n"/>
      <c r="BX8" s="3" t="n"/>
      <c r="BY8" s="3" t="n"/>
      <c r="BZ8" s="3" t="n"/>
      <c r="CA8" s="3" t="n"/>
      <c r="CB8" s="3" t="n"/>
      <c r="CC8" s="3" t="n"/>
      <c r="CD8" s="3" t="n"/>
      <c r="CE8" s="3" t="n"/>
      <c r="CF8" s="3" t="n"/>
      <c r="CG8" s="3" t="n"/>
      <c r="CH8" s="3" t="n"/>
      <c r="CI8" s="3" t="n"/>
      <c r="CJ8" s="3" t="n"/>
      <c r="CK8" s="3" t="n"/>
    </row>
    <row r="9" ht="15.15" customHeight="1" s="1">
      <c r="A9" s="36" t="inlineStr">
        <is>
          <t>001480</t>
        </is>
      </c>
      <c r="B9" s="0" t="inlineStr">
        <is>
          <t>财通成长优选混合</t>
        </is>
      </c>
      <c r="D9" s="0" t="inlineStr">
        <is>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is>
      </c>
      <c r="E9" s="3" t="inlineStr">
        <is>
          <t>最近涨了不少</t>
        </is>
      </c>
      <c r="H9" s="3" t="n">
        <v>4</v>
      </c>
      <c r="I9" s="3" t="n">
        <v>1.313</v>
      </c>
      <c r="J9" s="31" t="n">
        <v>0.999999999999992</v>
      </c>
      <c r="K9" s="0" t="n">
        <v>4</v>
      </c>
      <c r="L9" s="0" t="n">
        <v>6.05815831987076</v>
      </c>
      <c r="M9" s="0" t="n">
        <v>1.313</v>
      </c>
      <c r="N9" s="45" t="inlineStr">
        <is>
          <t>2020-01-03</t>
        </is>
      </c>
      <c r="O9" s="31">
        <f>(P9-I9)/I9*100</f>
        <v/>
      </c>
      <c r="P9" s="3" t="n">
        <v>1.164</v>
      </c>
      <c r="Q9" s="23" t="inlineStr">
        <is>
          <t>20191008</t>
        </is>
      </c>
      <c r="R9" s="31">
        <f>(S9-I9)/I9*100</f>
        <v/>
      </c>
      <c r="S9" s="3" t="n">
        <v>1.241</v>
      </c>
      <c r="T9" s="23" t="inlineStr">
        <is>
          <t>20191114</t>
        </is>
      </c>
      <c r="U9" s="31" t="n"/>
      <c r="V9" s="0" t="n"/>
      <c r="W9" s="0" t="n"/>
      <c r="X9" s="31" t="n"/>
      <c r="Y9" s="0" t="n"/>
      <c r="Z9" s="3" t="n"/>
      <c r="AA9" s="31" t="n"/>
      <c r="AB9" s="0" t="n"/>
      <c r="AC9" s="3" t="n"/>
      <c r="AD9" s="31" t="n"/>
      <c r="AE9" s="3" t="n"/>
      <c r="AF9" s="3" t="n"/>
      <c r="AG9" s="31" t="n"/>
      <c r="AH9" s="3" t="n"/>
      <c r="AI9" s="3" t="n"/>
      <c r="AJ9" s="31" t="n"/>
      <c r="AK9" s="3" t="n"/>
      <c r="AL9" s="3" t="n"/>
      <c r="AM9" s="31" t="n"/>
      <c r="AN9" s="3" t="n"/>
      <c r="AO9" s="3" t="n"/>
      <c r="AP9" s="31" t="n"/>
      <c r="AQ9" s="3" t="n"/>
      <c r="AR9" s="3" t="n"/>
      <c r="AS9" s="31" t="n"/>
      <c r="AT9" s="3" t="n"/>
      <c r="AU9" s="3" t="n"/>
      <c r="AV9" s="31" t="n"/>
      <c r="AW9" s="3" t="n"/>
      <c r="AX9" s="3" t="n"/>
      <c r="AY9" s="31" t="n"/>
      <c r="AZ9" s="3" t="n"/>
      <c r="BA9" s="3" t="n"/>
      <c r="BB9" s="34" t="n"/>
      <c r="BC9" s="3" t="n"/>
      <c r="BD9" s="3" t="n"/>
      <c r="BE9" s="34" t="n"/>
      <c r="BF9" s="3" t="n"/>
      <c r="BG9" s="3" t="n"/>
      <c r="BH9" s="3" t="n"/>
      <c r="BI9" s="3" t="n"/>
      <c r="BJ9" s="3" t="n"/>
      <c r="BK9" s="3" t="n"/>
      <c r="BL9" s="3" t="n"/>
      <c r="BM9" s="3" t="n"/>
      <c r="BN9" s="3" t="n"/>
      <c r="BO9" s="3" t="n"/>
      <c r="BP9" s="3" t="n"/>
      <c r="BQ9" s="3" t="n"/>
      <c r="BR9" s="3" t="n"/>
      <c r="BS9" s="3" t="n"/>
      <c r="BT9" s="3" t="n"/>
      <c r="BU9" s="3" t="n"/>
      <c r="BV9" s="3" t="n"/>
      <c r="BW9" s="3" t="n"/>
      <c r="BX9" s="3" t="n"/>
      <c r="BY9" s="3" t="n"/>
      <c r="BZ9" s="3" t="n"/>
      <c r="CA9" s="3" t="n"/>
      <c r="CB9" s="3" t="n"/>
      <c r="CC9" s="3" t="n"/>
      <c r="CD9" s="3" t="n"/>
      <c r="CE9" s="3" t="n"/>
      <c r="CF9" s="3" t="n"/>
      <c r="CG9" s="3" t="n"/>
      <c r="CH9" s="3" t="n"/>
      <c r="CI9" s="3" t="n"/>
      <c r="CJ9" s="3" t="n"/>
      <c r="CK9" s="3" t="n"/>
    </row>
    <row r="10" ht="15.15" customHeight="1" s="1">
      <c r="A10" s="35" t="inlineStr">
        <is>
          <t>006879</t>
        </is>
      </c>
      <c r="B10" s="0" t="inlineStr">
        <is>
          <t>华安智能生活混合</t>
        </is>
      </c>
      <c r="D10" s="0" t="inlineStr">
        <is>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is>
      </c>
      <c r="E10" s="0" t="inlineStr">
        <is>
          <t>1905成立</t>
        </is>
      </c>
      <c r="G10" s="0" t="inlineStr">
        <is>
          <t>中</t>
        </is>
      </c>
      <c r="H10" s="3" t="n">
        <v>3</v>
      </c>
      <c r="I10" s="3" t="n">
        <v>1.6935</v>
      </c>
      <c r="J10" s="31" t="n">
        <v>1.74226494442775</v>
      </c>
      <c r="K10" s="0" t="n">
        <v>8</v>
      </c>
      <c r="L10" s="0" t="n">
        <v>9.58327940986152</v>
      </c>
      <c r="M10" s="0" t="n">
        <v>1.6935</v>
      </c>
      <c r="N10" s="45" t="inlineStr">
        <is>
          <t>2020-01-03</t>
        </is>
      </c>
      <c r="O10" s="31">
        <f>(P10-I10)/I10*100</f>
        <v/>
      </c>
      <c r="P10" s="3" t="n">
        <v>1.3574</v>
      </c>
      <c r="Q10" s="23" t="inlineStr">
        <is>
          <t>20191023</t>
        </is>
      </c>
      <c r="R10" s="31">
        <f>(S10-I10)/I10*100</f>
        <v/>
      </c>
      <c r="S10" s="3" t="n">
        <v>1.5032</v>
      </c>
      <c r="T10" s="23" t="inlineStr">
        <is>
          <t>20191119</t>
        </is>
      </c>
      <c r="U10" s="31" t="n"/>
      <c r="V10" s="0" t="n"/>
      <c r="W10" s="0" t="n"/>
      <c r="X10" s="31" t="n"/>
      <c r="Y10" s="0" t="n"/>
      <c r="Z10" s="3" t="n"/>
      <c r="AA10" s="31" t="n"/>
      <c r="AB10" s="0" t="n"/>
      <c r="AC10" s="3" t="n"/>
      <c r="AD10" s="31" t="n"/>
      <c r="AE10" s="3" t="n"/>
      <c r="AF10" s="3" t="n"/>
      <c r="AG10" s="31" t="n"/>
      <c r="AH10" s="3" t="n"/>
      <c r="AI10" s="3" t="n"/>
      <c r="AJ10" s="31" t="n"/>
      <c r="AK10" s="3" t="n"/>
      <c r="AL10" s="3" t="n"/>
      <c r="AM10" s="31" t="n"/>
      <c r="AN10" s="3" t="n"/>
      <c r="AO10" s="3" t="n"/>
      <c r="AP10" s="31" t="n"/>
      <c r="AQ10" s="3" t="n"/>
      <c r="AR10" s="3" t="n"/>
      <c r="AS10" s="31" t="n"/>
      <c r="AT10" s="3" t="n"/>
      <c r="AU10" s="3" t="n"/>
      <c r="AV10" s="31" t="n"/>
      <c r="AW10" s="3" t="n"/>
      <c r="AX10" s="3" t="n"/>
      <c r="AY10" s="31" t="n"/>
      <c r="AZ10" s="3" t="n"/>
      <c r="BA10" s="3" t="n"/>
      <c r="BB10" s="34" t="n"/>
      <c r="BC10" s="3" t="n"/>
      <c r="BD10" s="3" t="n"/>
      <c r="BE10" s="34" t="n"/>
      <c r="BF10" s="3" t="n"/>
      <c r="BG10" s="3" t="n"/>
      <c r="BH10" s="34" t="n"/>
      <c r="BI10" s="3" t="n"/>
      <c r="BJ10" s="3" t="n"/>
      <c r="BK10" s="34" t="n"/>
      <c r="BL10" s="3" t="n"/>
      <c r="BM10" s="3" t="n"/>
      <c r="BN10" s="3" t="n"/>
      <c r="BO10" s="3" t="n"/>
      <c r="BP10" s="3" t="n"/>
      <c r="BQ10" s="3" t="n"/>
      <c r="BR10" s="3" t="n"/>
      <c r="BS10" s="3" t="n"/>
      <c r="BT10" s="3" t="n"/>
      <c r="BU10" s="3" t="n"/>
      <c r="BV10" s="3" t="n"/>
      <c r="BW10" s="3" t="n"/>
      <c r="BX10" s="3" t="n"/>
      <c r="BY10" s="3" t="n"/>
      <c r="BZ10" s="3" t="n"/>
      <c r="CA10" s="3" t="n"/>
      <c r="CB10" s="3" t="n"/>
      <c r="CC10" s="3" t="n"/>
      <c r="CD10" s="3" t="n"/>
      <c r="CE10" s="3" t="n"/>
      <c r="CF10" s="3" t="n"/>
      <c r="CG10" s="3" t="n"/>
      <c r="CH10" s="3" t="n"/>
      <c r="CI10" s="3" t="n"/>
      <c r="CJ10" s="3" t="n"/>
      <c r="CK10" s="3" t="n"/>
    </row>
    <row r="11" ht="15.15" customHeight="1" s="1">
      <c r="A11" s="35" t="inlineStr">
        <is>
          <t>007873</t>
        </is>
      </c>
      <c r="B11" s="0" t="inlineStr">
        <is>
          <t>华宝科技ETF联接A</t>
        </is>
      </c>
      <c r="D11" s="0" t="inlineStr">
        <is>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is>
      </c>
      <c r="E11" s="3" t="inlineStr">
        <is>
          <t>1908成立</t>
        </is>
      </c>
      <c r="H11" s="3" t="n">
        <v>3</v>
      </c>
      <c r="I11" s="3" t="n">
        <v>1.1289</v>
      </c>
      <c r="J11" s="31" t="n">
        <v>0.133049494411926</v>
      </c>
      <c r="K11" s="0" t="n">
        <v>4</v>
      </c>
      <c r="L11" s="0" t="n">
        <v>3.93113607070521</v>
      </c>
      <c r="M11" s="0" t="n">
        <v>1.1289</v>
      </c>
      <c r="N11" s="45" t="inlineStr">
        <is>
          <t>2020-01-03</t>
        </is>
      </c>
      <c r="O11" s="31">
        <f>(P11-I11)/I11*100</f>
        <v/>
      </c>
      <c r="P11" s="3" t="n">
        <v>1.0004</v>
      </c>
      <c r="Q11" s="23" t="inlineStr">
        <is>
          <t>20191021</t>
        </is>
      </c>
      <c r="R11" s="31">
        <f>(S11-I11)/I11*100</f>
        <v/>
      </c>
      <c r="S11" s="3" t="n">
        <v>1.0902</v>
      </c>
      <c r="T11" s="23" t="inlineStr">
        <is>
          <t>20191119</t>
        </is>
      </c>
      <c r="U11" s="31" t="n"/>
      <c r="V11" s="0" t="n"/>
      <c r="W11" s="0" t="n"/>
      <c r="X11" s="31" t="n"/>
      <c r="Y11" s="0" t="n"/>
      <c r="Z11" s="3" t="n"/>
      <c r="AA11" s="31" t="n"/>
      <c r="AB11" s="0" t="n"/>
      <c r="AC11" s="3" t="n"/>
      <c r="AD11" s="31" t="n"/>
      <c r="AE11" s="3" t="n"/>
      <c r="AF11" s="3" t="n"/>
      <c r="AG11" s="31" t="n"/>
      <c r="AH11" s="3" t="n"/>
      <c r="AI11" s="3" t="n"/>
      <c r="AJ11" s="31" t="n"/>
      <c r="AK11" s="3" t="n"/>
      <c r="AL11" s="3" t="n"/>
      <c r="AM11" s="34" t="n"/>
      <c r="AN11" s="3" t="n"/>
      <c r="AO11" s="3" t="n"/>
      <c r="AP11" s="34" t="n"/>
      <c r="AQ11" s="3" t="n"/>
      <c r="AR11" s="3" t="n"/>
      <c r="AS11" s="34" t="n"/>
      <c r="AT11" s="3" t="n"/>
      <c r="AU11" s="3" t="n"/>
      <c r="AV11" s="34" t="n"/>
      <c r="AW11" s="3" t="n"/>
      <c r="AX11" s="3" t="n"/>
      <c r="AY11" s="3" t="n"/>
      <c r="AZ11" s="3" t="n"/>
      <c r="BA11" s="3" t="n"/>
      <c r="BB11" s="42" t="n"/>
      <c r="BC11" s="3" t="n"/>
      <c r="BD11" s="3" t="n"/>
      <c r="BE11" s="42" t="n"/>
      <c r="BF11" s="3" t="n"/>
      <c r="BG11" s="3" t="n"/>
      <c r="BH11" s="3" t="n"/>
      <c r="BI11" s="3" t="n"/>
      <c r="BJ11" s="3" t="n"/>
      <c r="BK11" s="3" t="n"/>
      <c r="BL11" s="3" t="n"/>
      <c r="BM11" s="3" t="n"/>
      <c r="BN11" s="3" t="n"/>
      <c r="BO11" s="3" t="n"/>
      <c r="BP11" s="3" t="n"/>
      <c r="BQ11" s="3" t="n"/>
      <c r="BR11" s="3" t="n"/>
      <c r="BS11" s="3" t="n"/>
      <c r="BT11" s="3" t="n"/>
      <c r="BU11" s="3" t="n"/>
      <c r="BV11" s="3" t="n"/>
      <c r="BW11" s="3" t="n"/>
      <c r="BX11" s="3" t="n"/>
      <c r="BY11" s="3" t="n"/>
      <c r="BZ11" s="3" t="n"/>
      <c r="CA11" s="3" t="n"/>
      <c r="CB11" s="3" t="n"/>
      <c r="CC11" s="3" t="n"/>
      <c r="CD11" s="3" t="n"/>
      <c r="CE11" s="3" t="n"/>
      <c r="CF11" s="3" t="n"/>
      <c r="CG11" s="3" t="n"/>
      <c r="CH11" s="3" t="n"/>
      <c r="CI11" s="3" t="n"/>
      <c r="CJ11" s="3" t="n"/>
      <c r="CK11" s="3" t="n"/>
    </row>
    <row r="12" ht="15.15" customHeight="1" s="1">
      <c r="A12" s="35" t="inlineStr">
        <is>
          <t>007490</t>
        </is>
      </c>
      <c r="B12" s="0" t="inlineStr">
        <is>
          <t>南方信息创新混合A</t>
        </is>
      </c>
      <c r="D12" s="0" t="inlineStr">
        <is>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is>
      </c>
      <c r="E12" s="3" t="inlineStr">
        <is>
          <t>1906成立</t>
        </is>
      </c>
      <c r="H12" s="3" t="n">
        <v>3</v>
      </c>
      <c r="I12" s="3" t="n">
        <v>1.548</v>
      </c>
      <c r="J12" s="31" t="n">
        <v>0.259067357512954</v>
      </c>
      <c r="K12" s="0" t="n">
        <v>4</v>
      </c>
      <c r="L12" s="0" t="n">
        <v>4.00429991937652</v>
      </c>
      <c r="M12" s="0" t="n">
        <v>1.548</v>
      </c>
      <c r="N12" s="45" t="inlineStr">
        <is>
          <t>2020-01-03</t>
        </is>
      </c>
      <c r="O12" s="31">
        <f>(P12-I12)/I12*100</f>
        <v/>
      </c>
      <c r="P12" s="3" t="n">
        <v>1.1984</v>
      </c>
      <c r="Q12" s="23" t="inlineStr">
        <is>
          <t>20191008</t>
        </is>
      </c>
      <c r="R12" s="31">
        <f>(S12-I12)/I12*100</f>
        <v/>
      </c>
      <c r="S12" s="3" t="n">
        <v>1.3667</v>
      </c>
      <c r="T12" s="23" t="inlineStr">
        <is>
          <t>20191119</t>
        </is>
      </c>
      <c r="U12" s="31" t="n"/>
      <c r="V12" s="0" t="n"/>
      <c r="W12" s="0" t="n"/>
      <c r="X12" s="31" t="n"/>
      <c r="Y12" s="0" t="n"/>
      <c r="Z12" s="3" t="n"/>
      <c r="AA12" s="31" t="n"/>
      <c r="AB12" s="0" t="n"/>
      <c r="AC12" s="3" t="n"/>
      <c r="AD12" s="31" t="n"/>
      <c r="AE12" s="3" t="n"/>
      <c r="AF12" s="3" t="n"/>
      <c r="AG12" s="31" t="n"/>
      <c r="AH12" s="3" t="n"/>
      <c r="AI12" s="3" t="n"/>
      <c r="AJ12" s="31" t="n"/>
      <c r="AK12" s="3" t="n"/>
      <c r="AL12" s="3" t="n"/>
      <c r="AM12" s="31" t="n"/>
      <c r="AN12" s="3" t="n"/>
      <c r="AO12" s="3" t="n"/>
      <c r="AP12" s="31" t="n"/>
      <c r="AQ12" s="3" t="n"/>
      <c r="AR12" s="3" t="n"/>
      <c r="AS12" s="31" t="n"/>
      <c r="AT12" s="3" t="n"/>
      <c r="AU12" s="3" t="n"/>
      <c r="AV12" s="31" t="n"/>
      <c r="AW12" s="3" t="n"/>
      <c r="AX12" s="3" t="n"/>
      <c r="AY12" s="31" t="n"/>
      <c r="AZ12" s="3" t="n"/>
      <c r="BA12" s="3" t="n"/>
      <c r="BB12" s="31" t="n"/>
      <c r="BC12" s="3" t="n"/>
      <c r="BD12" s="3" t="n"/>
      <c r="BE12" s="11" t="n"/>
      <c r="BF12" s="3" t="n"/>
      <c r="BG12" s="3" t="n"/>
      <c r="BH12" s="34" t="n"/>
      <c r="BI12" s="3" t="n"/>
      <c r="BJ12" s="3" t="n"/>
      <c r="BK12" s="34" t="n"/>
      <c r="BL12" s="3" t="n"/>
      <c r="BM12" s="3" t="n"/>
      <c r="BN12" s="3" t="n"/>
      <c r="BO12" s="3" t="n"/>
      <c r="BP12" s="3" t="n"/>
      <c r="BQ12" s="3" t="n"/>
      <c r="BR12" s="3" t="n"/>
      <c r="BS12" s="3" t="n"/>
      <c r="BT12" s="3" t="n"/>
      <c r="BU12" s="3" t="n"/>
      <c r="BV12" s="3" t="n"/>
      <c r="BW12" s="3" t="n"/>
      <c r="BX12" s="3" t="n"/>
      <c r="BY12" s="3" t="n"/>
      <c r="BZ12" s="3" t="n"/>
      <c r="CA12" s="3" t="n"/>
      <c r="CB12" s="3" t="n"/>
      <c r="CC12" s="3" t="n"/>
      <c r="CD12" s="3" t="n"/>
      <c r="CE12" s="3" t="n"/>
      <c r="CF12" s="3" t="n"/>
      <c r="CG12" s="3" t="n"/>
      <c r="CH12" s="3" t="n"/>
      <c r="CI12" s="3" t="n"/>
      <c r="CJ12" s="3" t="n"/>
      <c r="CK12" s="3" t="n"/>
    </row>
    <row r="13" ht="15.15" customHeight="1" s="1">
      <c r="A13" s="36" t="inlineStr">
        <is>
          <t>050026</t>
        </is>
      </c>
      <c r="B13" s="0" t="inlineStr">
        <is>
          <t>博时医疗保健行业混合A</t>
        </is>
      </c>
      <c r="D13" s="0" t="inlineStr">
        <is>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is>
      </c>
      <c r="H13" s="3" t="n">
        <v>5</v>
      </c>
      <c r="I13" s="3" t="n">
        <v>2.288</v>
      </c>
      <c r="J13" s="31" t="n">
        <v>-0.043687199650517</v>
      </c>
      <c r="K13" s="0" t="n">
        <v>1</v>
      </c>
      <c r="L13" s="0" t="n">
        <v>-0.0411861614497483</v>
      </c>
      <c r="M13" s="0" t="n">
        <v>2.427</v>
      </c>
      <c r="N13" s="45" t="inlineStr">
        <is>
          <t>2020-01-03</t>
        </is>
      </c>
      <c r="O13" s="31">
        <f>(P13-I13)/I13*100</f>
        <v/>
      </c>
      <c r="P13" s="3" t="n">
        <v>2.232</v>
      </c>
      <c r="Q13" s="23" t="inlineStr">
        <is>
          <t>20191024</t>
        </is>
      </c>
      <c r="R13" s="31">
        <f>(S13-I13)/I13*100</f>
        <v/>
      </c>
      <c r="S13" s="3" t="n">
        <v>2.433</v>
      </c>
      <c r="T13" s="23" t="inlineStr">
        <is>
          <t>20191120</t>
        </is>
      </c>
      <c r="U13" s="31" t="n"/>
      <c r="V13" s="0" t="n"/>
      <c r="W13" s="0" t="n"/>
      <c r="X13" s="31" t="n"/>
      <c r="Y13" s="0" t="n"/>
      <c r="Z13" s="3" t="n"/>
      <c r="AA13" s="31" t="n"/>
      <c r="AB13" s="0" t="n"/>
      <c r="AC13" s="3" t="n"/>
      <c r="AD13" s="31" t="n"/>
      <c r="AE13" s="3" t="n"/>
      <c r="AF13" s="3" t="n"/>
      <c r="AG13" s="31" t="n"/>
      <c r="AH13" s="3" t="n"/>
      <c r="AI13" s="3" t="n"/>
      <c r="AJ13" s="31" t="n"/>
      <c r="AK13" s="3" t="n"/>
      <c r="AL13" s="3" t="n"/>
      <c r="AM13" s="31" t="n"/>
      <c r="AN13" s="3" t="n"/>
      <c r="AO13" s="3" t="n"/>
      <c r="AP13" s="31" t="n"/>
      <c r="AQ13" s="3" t="n"/>
      <c r="AR13" s="3" t="n"/>
      <c r="AS13" s="34" t="n"/>
      <c r="AT13" s="3" t="n"/>
      <c r="AU13" s="3" t="n"/>
      <c r="AV13" s="34" t="n"/>
      <c r="AW13" s="3" t="n"/>
      <c r="AX13" s="3" t="n"/>
      <c r="AY13" s="3" t="n"/>
      <c r="AZ13" s="3" t="n"/>
      <c r="BA13" s="3" t="n"/>
      <c r="BB13" s="42" t="n"/>
      <c r="BC13" s="3" t="n"/>
      <c r="BD13" s="3" t="n"/>
      <c r="BE13" s="42" t="n"/>
      <c r="BF13" s="3" t="n"/>
      <c r="BG13" s="3" t="n"/>
      <c r="BH13" s="3" t="n"/>
      <c r="BI13" s="3" t="n"/>
      <c r="BJ13" s="3" t="n"/>
      <c r="BK13" s="3" t="n"/>
      <c r="BL13" s="3" t="n"/>
      <c r="BM13" s="3" t="n"/>
      <c r="BN13" s="3" t="n"/>
      <c r="BO13" s="3" t="n"/>
      <c r="BP13" s="3" t="n"/>
      <c r="BQ13" s="3" t="n"/>
      <c r="BR13" s="3" t="n"/>
      <c r="BS13" s="3" t="n"/>
      <c r="BT13" s="3" t="n"/>
      <c r="BU13" s="3" t="n"/>
      <c r="BV13" s="3" t="n"/>
      <c r="BW13" s="3" t="n"/>
      <c r="BX13" s="3" t="n"/>
      <c r="BY13" s="3" t="n"/>
      <c r="BZ13" s="3" t="n"/>
      <c r="CA13" s="3" t="n"/>
      <c r="CB13" s="3" t="n"/>
      <c r="CC13" s="3" t="n"/>
      <c r="CD13" s="3" t="n"/>
      <c r="CE13" s="3" t="n"/>
      <c r="CF13" s="3" t="n"/>
      <c r="CG13" s="3" t="n"/>
      <c r="CH13" s="3" t="n"/>
      <c r="CI13" s="3" t="n"/>
      <c r="CJ13" s="3" t="n"/>
      <c r="CK13" s="3" t="n"/>
    </row>
    <row r="14" ht="15.15" customHeight="1" s="1">
      <c r="A14" s="10" t="n">
        <v>110011</v>
      </c>
      <c r="B14" s="0" t="inlineStr">
        <is>
          <t>易方达中小盘混合</t>
        </is>
      </c>
      <c r="D14" s="0" t="inlineStr">
        <is>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is>
      </c>
      <c r="E14" s="3" t="inlineStr">
        <is>
          <t>11月大幅下降，是因为分红,盘子太大</t>
        </is>
      </c>
      <c r="H14" s="3" t="n">
        <v>14</v>
      </c>
      <c r="I14" s="3" t="n">
        <v>4.8767</v>
      </c>
      <c r="J14" s="31" t="n">
        <v>-1.1773526789333</v>
      </c>
      <c r="K14" s="0" t="n">
        <v>2</v>
      </c>
      <c r="L14" s="0" t="n">
        <v>-1.43572563966704</v>
      </c>
      <c r="M14" s="0" t="n">
        <v>5.7667</v>
      </c>
      <c r="N14" s="45" t="inlineStr">
        <is>
          <t>2020-01-03</t>
        </is>
      </c>
      <c r="O14" s="31">
        <f>(P14-I14-0.5)/(I14+0.5)*100</f>
        <v/>
      </c>
      <c r="P14" s="3" t="n">
        <v>5.184</v>
      </c>
      <c r="Q14" s="23" t="inlineStr">
        <is>
          <t>20191024</t>
        </is>
      </c>
      <c r="R14" s="31">
        <f>(S14-I14-0.5)/(I14+0.5)*100</f>
        <v/>
      </c>
      <c r="S14" s="3" t="n">
        <v>5.5653</v>
      </c>
      <c r="T14" s="23" t="inlineStr">
        <is>
          <t>20191119</t>
        </is>
      </c>
      <c r="U14" s="31" t="n"/>
      <c r="V14" s="0" t="n"/>
      <c r="W14" s="0" t="n"/>
      <c r="X14" s="31" t="n"/>
      <c r="Y14" s="0" t="n"/>
      <c r="Z14" s="3" t="n"/>
      <c r="AA14" s="31" t="n"/>
      <c r="AB14" s="0" t="n"/>
      <c r="AC14" s="3" t="n"/>
      <c r="AD14" s="31" t="n"/>
      <c r="AE14" s="3" t="n"/>
      <c r="AF14" s="3" t="n"/>
      <c r="AG14" s="31" t="n"/>
      <c r="AH14" s="3" t="n"/>
      <c r="AI14" s="3" t="n"/>
      <c r="AJ14" s="31" t="n"/>
      <c r="AK14" s="3" t="n"/>
      <c r="AL14" s="3" t="n"/>
      <c r="AM14" s="31" t="n"/>
      <c r="AN14" s="3" t="n"/>
      <c r="AO14" s="3" t="n"/>
      <c r="AP14" s="31" t="n"/>
      <c r="AQ14" s="3" t="n"/>
      <c r="AR14" s="3" t="n"/>
      <c r="AS14" s="31" t="n"/>
      <c r="AT14" s="3" t="n"/>
      <c r="AU14" s="3" t="n"/>
      <c r="AV14" s="34" t="n"/>
      <c r="AW14" s="3" t="n"/>
      <c r="AX14" s="3" t="n"/>
      <c r="AY14" s="34" t="n"/>
      <c r="AZ14" s="3" t="n"/>
      <c r="BA14" s="3" t="n"/>
      <c r="BB14" s="34" t="n"/>
      <c r="BC14" s="3" t="n"/>
      <c r="BD14" s="3" t="n"/>
      <c r="BE14" s="42" t="n"/>
      <c r="BF14" s="3" t="n"/>
      <c r="BG14" s="3" t="n"/>
      <c r="BH14" s="3" t="n"/>
      <c r="BI14" s="3" t="n"/>
      <c r="BJ14" s="3" t="n"/>
      <c r="BK14" s="3" t="n"/>
      <c r="BL14" s="3" t="n"/>
      <c r="BM14" s="3" t="n"/>
      <c r="BN14" s="3" t="n"/>
      <c r="BO14" s="3" t="n"/>
      <c r="BP14" s="3" t="n"/>
      <c r="BQ14" s="3" t="n"/>
      <c r="BR14" s="3" t="n"/>
      <c r="BS14" s="3" t="n"/>
      <c r="BT14" s="3" t="n"/>
      <c r="BU14" s="3" t="n"/>
      <c r="BV14" s="3" t="n"/>
      <c r="BW14" s="3" t="n"/>
      <c r="BX14" s="3" t="n"/>
      <c r="BY14" s="3" t="n"/>
      <c r="BZ14" s="3" t="n"/>
      <c r="CA14" s="3" t="n"/>
      <c r="CB14" s="3" t="n"/>
      <c r="CC14" s="3" t="n"/>
      <c r="CD14" s="3" t="n"/>
      <c r="CE14" s="3" t="n"/>
      <c r="CF14" s="3" t="n"/>
      <c r="CG14" s="3" t="n"/>
      <c r="CH14" s="3" t="n"/>
      <c r="CI14" s="3" t="n"/>
      <c r="CJ14" s="3" t="n"/>
      <c r="CK14" s="3" t="n"/>
    </row>
    <row r="15" ht="15.15" customHeight="1" s="1">
      <c r="A15" s="10" t="n">
        <v>161725</v>
      </c>
      <c r="B15" s="0" t="inlineStr">
        <is>
          <t>招商中证白酒指数分级</t>
        </is>
      </c>
      <c r="C15" s="0" t="inlineStr">
        <is>
          <t>中证白酒指数</t>
        </is>
      </c>
      <c r="D15" s="0" t="inlineStr">
        <is>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is>
      </c>
      <c r="E15" s="29" t="inlineStr">
        <is>
          <t>当前估值太高，近三月表现不佳</t>
        </is>
      </c>
      <c r="H15" s="3" t="n">
        <v>3</v>
      </c>
      <c r="I15" s="3" t="n">
        <v>0.9857</v>
      </c>
      <c r="J15" s="31" t="n">
        <v>-1.09371864338752</v>
      </c>
      <c r="K15" s="0" t="n">
        <v>2</v>
      </c>
      <c r="L15" s="0" t="n">
        <v>-1.01246836036373</v>
      </c>
      <c r="M15" s="0" t="n">
        <v>2.1118</v>
      </c>
      <c r="N15" s="45" t="inlineStr">
        <is>
          <t>2020-01-03</t>
        </is>
      </c>
      <c r="O15" s="31">
        <f>(P15-I15)/I15*100</f>
        <v/>
      </c>
      <c r="P15" s="3" t="n">
        <v>0.9507</v>
      </c>
      <c r="Q15" s="23" t="inlineStr">
        <is>
          <t>20191024</t>
        </is>
      </c>
      <c r="R15" s="31">
        <f>(S15-I15)/I15*100</f>
        <v/>
      </c>
      <c r="S15" s="3" t="n">
        <v>1.0184</v>
      </c>
      <c r="T15" s="23" t="inlineStr">
        <is>
          <t>20191120</t>
        </is>
      </c>
      <c r="U15" s="31" t="n"/>
      <c r="V15" s="0" t="n"/>
      <c r="W15" s="0" t="n"/>
      <c r="X15" s="31" t="n"/>
      <c r="Y15" s="0" t="n"/>
      <c r="Z15" s="3" t="n"/>
      <c r="AA15" s="31" t="n"/>
      <c r="AB15" s="0" t="n"/>
      <c r="AC15" s="3" t="n"/>
      <c r="AD15" s="31" t="n"/>
      <c r="AE15" s="3" t="n"/>
      <c r="AF15" s="3" t="n"/>
      <c r="AG15" s="34" t="n"/>
      <c r="AH15" s="3" t="n"/>
      <c r="AI15" s="3" t="n"/>
      <c r="AJ15" s="34" t="n"/>
      <c r="AK15" s="3" t="n"/>
      <c r="AL15" s="3" t="n"/>
      <c r="AM15" s="42" t="n"/>
      <c r="AN15" s="3" t="n"/>
      <c r="AO15" s="3" t="n"/>
      <c r="AP15" s="3" t="n"/>
      <c r="AQ15" s="3" t="n"/>
      <c r="AR15" s="3" t="n"/>
      <c r="AS15" s="3" t="n"/>
      <c r="AT15" s="3" t="n"/>
      <c r="AU15" s="3" t="n"/>
      <c r="AV15" s="3" t="n"/>
      <c r="AW15" s="3" t="n"/>
      <c r="AX15" s="3" t="n"/>
      <c r="AY15" s="3" t="n"/>
      <c r="AZ15" s="3" t="n"/>
      <c r="BA15" s="3" t="n"/>
      <c r="BB15" s="42" t="n"/>
      <c r="BC15" s="3" t="n"/>
      <c r="BD15" s="3" t="n"/>
      <c r="BE15" s="42" t="n"/>
      <c r="BF15" s="3" t="n"/>
      <c r="BG15" s="3" t="n"/>
      <c r="BH15" s="3" t="n"/>
      <c r="BI15" s="3" t="n"/>
      <c r="BJ15" s="3" t="n"/>
      <c r="BK15" s="3" t="n"/>
      <c r="BL15" s="3" t="n"/>
      <c r="BM15" s="3" t="n"/>
      <c r="BN15" s="3" t="n"/>
      <c r="BO15" s="3" t="n"/>
      <c r="BP15" s="3" t="n"/>
      <c r="BQ15" s="3" t="n"/>
      <c r="BR15" s="3" t="n"/>
      <c r="BS15" s="3" t="n"/>
      <c r="BT15" s="3" t="n"/>
      <c r="BU15" s="3" t="n"/>
      <c r="BV15" s="3" t="n"/>
      <c r="BW15" s="3" t="n"/>
      <c r="BX15" s="3" t="n"/>
      <c r="BY15" s="3" t="n"/>
      <c r="BZ15" s="3" t="n"/>
      <c r="CA15" s="3" t="n"/>
      <c r="CB15" s="3" t="n"/>
      <c r="CC15" s="3" t="n"/>
      <c r="CD15" s="3" t="n"/>
      <c r="CE15" s="3" t="n"/>
      <c r="CF15" s="3" t="n"/>
      <c r="CG15" s="3" t="n"/>
      <c r="CH15" s="3" t="n"/>
      <c r="CI15" s="3" t="n"/>
      <c r="CJ15" s="3" t="n"/>
      <c r="CK15" s="3" t="n"/>
    </row>
    <row r="16" ht="15.15" customHeight="1" s="1">
      <c r="A16" s="37" t="inlineStr">
        <is>
          <t>003096</t>
        </is>
      </c>
      <c r="B16" s="0" t="inlineStr">
        <is>
          <t>中欧医疗健康混合C</t>
        </is>
      </c>
      <c r="D16" s="0" t="inlineStr">
        <is>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is>
      </c>
      <c r="E16" s="25" t="inlineStr">
        <is>
          <t>回撤时可买少量</t>
        </is>
      </c>
      <c r="G16" s="0" t="inlineStr">
        <is>
          <t>少</t>
        </is>
      </c>
      <c r="H16" s="3" t="n">
        <v>15</v>
      </c>
      <c r="I16" s="3" t="n">
        <v>1.715</v>
      </c>
      <c r="J16" s="31" t="n">
        <v>-0.694846554719167</v>
      </c>
      <c r="K16" s="0" t="n">
        <v>2</v>
      </c>
      <c r="L16" s="0" t="n">
        <v>-0.995575221238939</v>
      </c>
      <c r="M16" s="0" t="n">
        <v>1.79</v>
      </c>
      <c r="N16" s="45" t="inlineStr">
        <is>
          <t>2020-01-03</t>
        </is>
      </c>
      <c r="O16" s="31">
        <f>(P16-I16)/I16*100</f>
        <v/>
      </c>
      <c r="P16" s="3" t="n">
        <v>1.703</v>
      </c>
      <c r="Q16" s="23" t="inlineStr">
        <is>
          <t>20191024</t>
        </is>
      </c>
      <c r="R16" s="31">
        <f>(S16-I16)/I16*100</f>
        <v/>
      </c>
      <c r="S16" s="3" t="n">
        <v>1.91</v>
      </c>
      <c r="T16" s="23" t="inlineStr">
        <is>
          <t>20191120</t>
        </is>
      </c>
      <c r="U16" s="31" t="n"/>
      <c r="V16" s="0" t="n"/>
      <c r="W16" s="0" t="n"/>
      <c r="X16" s="31" t="n"/>
      <c r="Y16" s="0" t="n"/>
      <c r="Z16" s="3" t="n"/>
      <c r="AA16" s="31" t="n"/>
      <c r="AB16" s="0" t="n"/>
      <c r="AC16" s="3" t="n"/>
      <c r="AD16" s="31" t="n"/>
      <c r="AE16" s="3" t="n"/>
      <c r="AF16" s="3" t="n"/>
      <c r="AG16" s="31" t="n"/>
      <c r="AH16" s="3" t="n"/>
      <c r="AI16" s="3" t="n"/>
      <c r="AJ16" s="31" t="n"/>
      <c r="AK16" s="3" t="n"/>
      <c r="AL16" s="3" t="n"/>
      <c r="AM16" s="31" t="n"/>
      <c r="AN16" s="3" t="n"/>
      <c r="AO16" s="3" t="n"/>
      <c r="AP16" s="31" t="n"/>
      <c r="AQ16" s="3" t="n"/>
      <c r="AR16" s="3" t="n"/>
      <c r="AS16" s="31" t="n"/>
      <c r="AT16" s="3" t="n"/>
      <c r="AU16" s="3" t="n"/>
      <c r="AV16" s="31" t="n"/>
      <c r="AW16" s="3" t="n"/>
      <c r="AX16" s="3" t="n"/>
      <c r="AY16" s="31" t="n"/>
      <c r="AZ16" s="3" t="n"/>
      <c r="BA16" s="3" t="n"/>
      <c r="BB16" s="31" t="n"/>
      <c r="BC16" s="3" t="n"/>
      <c r="BD16" s="3" t="n"/>
      <c r="BE16" s="31" t="n"/>
      <c r="BF16" s="3" t="n"/>
      <c r="BG16" s="3" t="n"/>
      <c r="BH16" s="34" t="n"/>
      <c r="BI16" s="3" t="n"/>
      <c r="BJ16" s="3" t="n"/>
      <c r="BK16" s="34" t="n"/>
      <c r="BL16" s="3" t="n"/>
      <c r="BM16" s="3" t="n"/>
      <c r="BN16" s="3" t="n"/>
      <c r="BO16" s="3" t="n"/>
      <c r="BP16" s="3" t="n"/>
      <c r="BQ16" s="3" t="n"/>
      <c r="BR16" s="3" t="n"/>
      <c r="BS16" s="3" t="n"/>
      <c r="BT16" s="3" t="n"/>
      <c r="BU16" s="3" t="n"/>
      <c r="BV16" s="3" t="n"/>
      <c r="BW16" s="3" t="n"/>
      <c r="BX16" s="3" t="n"/>
      <c r="BY16" s="3" t="n"/>
      <c r="BZ16" s="3" t="n"/>
      <c r="CA16" s="3" t="n"/>
      <c r="CB16" s="3" t="n"/>
      <c r="CC16" s="3" t="n"/>
      <c r="CD16" s="3" t="n"/>
      <c r="CE16" s="3" t="n"/>
      <c r="CF16" s="3" t="n"/>
      <c r="CG16" s="3" t="n"/>
      <c r="CH16" s="3" t="n"/>
      <c r="CI16" s="3" t="n"/>
      <c r="CJ16" s="3" t="n"/>
      <c r="CK16" s="3" t="n"/>
    </row>
    <row r="17" ht="15.15" customHeight="1" s="1">
      <c r="A17" s="37" t="inlineStr">
        <is>
          <t>004851</t>
        </is>
      </c>
      <c r="B17" s="0" t="inlineStr">
        <is>
          <t>广发医疗保健股票</t>
        </is>
      </c>
      <c r="D17" s="0" t="inlineStr">
        <is>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is>
      </c>
      <c r="E17" s="3" t="inlineStr">
        <is>
          <t>似乎回撤结束</t>
        </is>
      </c>
      <c r="G17" s="0" t="inlineStr">
        <is>
          <t>少</t>
        </is>
      </c>
      <c r="H17" s="3" t="n">
        <v>5</v>
      </c>
      <c r="I17" s="3" t="n">
        <v>1.6944</v>
      </c>
      <c r="J17" s="31" t="n">
        <v>-0.510833186542197</v>
      </c>
      <c r="K17" s="0" t="n">
        <v>2</v>
      </c>
      <c r="L17" s="0" t="n">
        <v>-0.627529177174368</v>
      </c>
      <c r="M17" s="0" t="n">
        <v>1.6944</v>
      </c>
      <c r="N17" s="45" t="inlineStr">
        <is>
          <t>2020-01-03</t>
        </is>
      </c>
      <c r="O17" s="31">
        <f>(P17-I17)/I17*100</f>
        <v/>
      </c>
      <c r="P17" s="3" t="n">
        <v>1.6489</v>
      </c>
      <c r="Q17" s="23" t="inlineStr">
        <is>
          <t>20191024</t>
        </is>
      </c>
      <c r="R17" s="31">
        <f>(S17-I17)/I17*100</f>
        <v/>
      </c>
      <c r="S17" s="3" t="n">
        <v>1.8682</v>
      </c>
      <c r="T17" s="23" t="inlineStr">
        <is>
          <t>20191120</t>
        </is>
      </c>
      <c r="U17" s="31" t="n"/>
      <c r="V17" s="0" t="n"/>
      <c r="W17" s="0" t="n"/>
      <c r="X17" s="31" t="n"/>
      <c r="Y17" s="0" t="n"/>
      <c r="Z17" s="3" t="n"/>
      <c r="AA17" s="31" t="n"/>
      <c r="AB17" s="0" t="n"/>
      <c r="AC17" s="3" t="n"/>
      <c r="AD17" s="31" t="n"/>
      <c r="AE17" s="3" t="n"/>
      <c r="AF17" s="3" t="n"/>
      <c r="AG17" s="31" t="n"/>
      <c r="AH17" s="3" t="n"/>
      <c r="AI17" s="3" t="n"/>
      <c r="AJ17" s="31" t="n"/>
      <c r="AK17" s="3" t="n"/>
      <c r="AL17" s="3" t="n"/>
      <c r="AM17" s="31" t="n"/>
      <c r="AN17" s="3" t="n"/>
      <c r="AO17" s="3" t="n"/>
      <c r="AP17" s="31" t="n"/>
      <c r="AQ17" s="3" t="n"/>
      <c r="AR17" s="3" t="n"/>
      <c r="AS17" s="31" t="n"/>
      <c r="AT17" s="3" t="n"/>
      <c r="AU17" s="3" t="n"/>
      <c r="AV17" s="31" t="n"/>
      <c r="AW17" s="3" t="n"/>
      <c r="AX17" s="3" t="n"/>
      <c r="AY17" s="31" t="n"/>
      <c r="AZ17" s="3" t="n"/>
      <c r="BA17" s="3" t="n"/>
      <c r="BB17" s="31" t="n"/>
      <c r="BC17" s="3" t="n"/>
      <c r="BD17" s="3" t="n"/>
      <c r="BE17" s="31" t="n"/>
      <c r="BF17" s="3" t="n"/>
      <c r="BG17" s="3" t="n"/>
      <c r="BH17" s="34" t="n"/>
      <c r="BI17" s="3" t="n"/>
      <c r="BJ17" s="3" t="n"/>
      <c r="BK17" s="34" t="n"/>
      <c r="BL17" s="3" t="n"/>
      <c r="BM17" s="3" t="n"/>
      <c r="BN17" s="3" t="n"/>
      <c r="BO17" s="3" t="n"/>
      <c r="BP17" s="3" t="n"/>
      <c r="BQ17" s="3" t="n"/>
      <c r="BR17" s="3" t="n"/>
      <c r="BS17" s="3" t="n"/>
      <c r="BT17" s="3" t="n"/>
      <c r="BU17" s="3" t="n"/>
      <c r="BV17" s="3" t="n"/>
      <c r="BW17" s="3" t="n"/>
      <c r="BX17" s="3" t="n"/>
      <c r="BY17" s="3" t="n"/>
      <c r="BZ17" s="3" t="n"/>
      <c r="CA17" s="3" t="n"/>
      <c r="CB17" s="3" t="n"/>
      <c r="CC17" s="3" t="n"/>
      <c r="CD17" s="3" t="n"/>
      <c r="CE17" s="3" t="n"/>
      <c r="CF17" s="3" t="n"/>
      <c r="CG17" s="3" t="n"/>
      <c r="CH17" s="3" t="n"/>
      <c r="CI17" s="3" t="n"/>
      <c r="CJ17" s="3" t="n"/>
      <c r="CK17" s="3" t="n"/>
    </row>
    <row r="18" ht="15.15" customHeight="1" s="1">
      <c r="A18" s="36" t="inlineStr">
        <is>
          <t>000913</t>
        </is>
      </c>
      <c r="B18" s="0" t="inlineStr">
        <is>
          <t>农银医疗保健股票</t>
        </is>
      </c>
      <c r="D18" s="0" t="inlineStr">
        <is>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is>
      </c>
      <c r="E18" s="25" t="inlineStr">
        <is>
          <t>似乎回撤结束，盈利空间太小</t>
        </is>
      </c>
      <c r="G18" s="0" t="inlineStr">
        <is>
          <t>中</t>
        </is>
      </c>
      <c r="H18" s="3" t="n">
        <v>5</v>
      </c>
      <c r="I18" s="3" t="n">
        <v>1.5547</v>
      </c>
      <c r="J18" s="31" t="n">
        <v>-1.012351967401</v>
      </c>
      <c r="K18" s="0" t="n">
        <v>1</v>
      </c>
      <c r="L18" s="0" t="n">
        <v>-1.012351967401</v>
      </c>
      <c r="M18" s="0" t="n">
        <v>1.5547</v>
      </c>
      <c r="N18" s="45" t="inlineStr">
        <is>
          <t>2020-01-03</t>
        </is>
      </c>
      <c r="O18" s="31">
        <f>(P18-I18)/I18*100</f>
        <v/>
      </c>
      <c r="P18" s="3" t="n">
        <v>1.525</v>
      </c>
      <c r="Q18" s="23" t="inlineStr">
        <is>
          <t>20191024</t>
        </is>
      </c>
      <c r="R18" s="31">
        <f>(S18-I18)/I18*100</f>
        <v/>
      </c>
      <c r="S18" s="3" t="n">
        <v>1.7066</v>
      </c>
      <c r="T18" s="23" t="inlineStr">
        <is>
          <t>20191120</t>
        </is>
      </c>
      <c r="U18" s="31" t="n"/>
      <c r="V18" s="0" t="n"/>
      <c r="W18" s="0" t="n"/>
      <c r="X18" s="31" t="n"/>
      <c r="Y18" s="0" t="n"/>
      <c r="Z18" s="3" t="n"/>
      <c r="AA18" s="31" t="n"/>
      <c r="AB18" s="0" t="n"/>
      <c r="AC18" s="3" t="n"/>
      <c r="AD18" s="31" t="n"/>
      <c r="AE18" s="3" t="n"/>
      <c r="AF18" s="3" t="n"/>
      <c r="AG18" s="31" t="n"/>
      <c r="AH18" s="3" t="n"/>
      <c r="AI18" s="3" t="n"/>
      <c r="AJ18" s="31" t="n"/>
      <c r="AK18" s="3" t="n"/>
      <c r="AL18" s="3" t="n"/>
      <c r="AM18" s="31" t="n"/>
      <c r="AN18" s="3" t="n"/>
      <c r="AO18" s="3" t="n"/>
      <c r="AP18" s="31" t="n"/>
      <c r="AQ18" s="3" t="n"/>
      <c r="AR18" s="3" t="n"/>
      <c r="AS18" s="31" t="n"/>
      <c r="AT18" s="3" t="n"/>
      <c r="AU18" s="3" t="n"/>
      <c r="AV18" s="31" t="n"/>
      <c r="AW18" s="3" t="n"/>
      <c r="AX18" s="3" t="n"/>
      <c r="AY18" s="31" t="n"/>
      <c r="AZ18" s="3" t="n"/>
      <c r="BA18" s="3" t="n"/>
      <c r="BB18" s="31" t="n"/>
      <c r="BC18" s="3" t="n"/>
      <c r="BD18" s="3" t="n"/>
      <c r="BE18" s="11" t="n"/>
      <c r="BF18" s="3" t="n"/>
      <c r="BG18" s="3" t="n"/>
      <c r="BH18" s="34" t="n"/>
      <c r="BI18" s="3" t="n"/>
      <c r="BJ18" s="3" t="n"/>
      <c r="BK18" s="34" t="n"/>
      <c r="BL18" s="3" t="n"/>
      <c r="BM18" s="3" t="n"/>
      <c r="BN18" s="3" t="n"/>
      <c r="BO18" s="3" t="n"/>
      <c r="BP18" s="3" t="n"/>
      <c r="BQ18" s="3" t="n"/>
      <c r="BR18" s="3" t="n"/>
      <c r="BS18" s="3" t="n"/>
      <c r="BT18" s="3" t="n"/>
      <c r="BU18" s="3" t="n"/>
      <c r="BV18" s="3" t="n"/>
      <c r="BW18" s="3" t="n"/>
      <c r="BX18" s="3" t="n"/>
      <c r="BY18" s="3" t="n"/>
      <c r="BZ18" s="3" t="n"/>
      <c r="CA18" s="3" t="n"/>
      <c r="CB18" s="3" t="n"/>
      <c r="CC18" s="3" t="n"/>
      <c r="CD18" s="3" t="n"/>
      <c r="CE18" s="3" t="n"/>
      <c r="CF18" s="3" t="n"/>
      <c r="CG18" s="3" t="n"/>
      <c r="CH18" s="3" t="n"/>
      <c r="CI18" s="3" t="n"/>
      <c r="CJ18" s="3" t="n"/>
      <c r="CK18" s="3" t="n"/>
    </row>
    <row r="19" ht="15.15" customHeight="1" s="1">
      <c r="A19" s="10" t="n">
        <v>161723</v>
      </c>
      <c r="B19" s="0" t="inlineStr">
        <is>
          <t>招商中证银行指数分级</t>
        </is>
      </c>
      <c r="D19" s="0" t="inlineStr">
        <is>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is>
      </c>
      <c r="E19" s="3" t="inlineStr">
        <is>
          <t>盈利空间太小</t>
        </is>
      </c>
      <c r="H19" s="3" t="n">
        <v>2</v>
      </c>
      <c r="I19" s="0" t="n">
        <v>1.1458</v>
      </c>
      <c r="J19" s="11" t="n">
        <v>0.244969378827639</v>
      </c>
      <c r="K19" s="0" t="n">
        <v>2</v>
      </c>
      <c r="L19" s="0" t="n">
        <v>1.59993502801915</v>
      </c>
      <c r="M19" s="0" t="n">
        <v>1.251</v>
      </c>
      <c r="N19" s="0" t="inlineStr">
        <is>
          <t>2020-01-03</t>
        </is>
      </c>
      <c r="O19" s="31">
        <f>(P19-I19)/I19*100</f>
        <v/>
      </c>
      <c r="P19" s="0" t="n">
        <v>1.1205</v>
      </c>
      <c r="Q19" s="15" t="inlineStr">
        <is>
          <t>20191030</t>
        </is>
      </c>
      <c r="R19" s="31">
        <f>(S19-I19)/I19*100</f>
        <v/>
      </c>
      <c r="S19" s="0" t="n">
        <v>1.16</v>
      </c>
      <c r="T19" s="15" t="inlineStr">
        <is>
          <t>20191106</t>
        </is>
      </c>
      <c r="U19" s="11" t="n"/>
      <c r="V19" s="0" t="n"/>
      <c r="W19" s="0" t="n"/>
      <c r="X19" s="11" t="n"/>
      <c r="Y19" s="0" t="n"/>
      <c r="Z19" s="0" t="n"/>
      <c r="AA19" s="11" t="n"/>
      <c r="AB19" s="0" t="n"/>
      <c r="AC19" s="0" t="n"/>
      <c r="AD19" s="11" t="n"/>
      <c r="AE19" s="0" t="n"/>
      <c r="AF19" s="0" t="n"/>
      <c r="AG19" s="11" t="n"/>
      <c r="AH19" s="0" t="n"/>
      <c r="AI19" s="0" t="n"/>
      <c r="AJ19" s="11" t="n"/>
      <c r="AK19" s="0" t="n"/>
      <c r="AL19" s="0" t="n"/>
      <c r="AM19" s="11" t="n"/>
      <c r="AN19" s="0" t="n"/>
      <c r="AO19" s="0" t="n"/>
      <c r="AP19" s="11" t="n"/>
      <c r="AQ19" s="0" t="n"/>
      <c r="AR19" s="0" t="n"/>
      <c r="AS19" s="11" t="n"/>
      <c r="AT19" s="0" t="n"/>
      <c r="AU19" s="0" t="n"/>
      <c r="AV19" s="11" t="n"/>
      <c r="AW19" s="0" t="n"/>
      <c r="AX19" s="0" t="n"/>
    </row>
    <row r="20" ht="15.15" customHeight="1" s="1">
      <c r="A20" s="38" t="inlineStr">
        <is>
          <t>001071</t>
        </is>
      </c>
      <c r="B20" s="0" t="inlineStr">
        <is>
          <t>华安媒体互联网混合</t>
        </is>
      </c>
      <c r="D20" s="0" t="inlineStr">
        <is>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is>
      </c>
      <c r="E20" s="3" t="inlineStr">
        <is>
          <t>在高点</t>
        </is>
      </c>
      <c r="H20" s="3" t="n">
        <v>3</v>
      </c>
      <c r="I20" s="0" t="n">
        <v>2.111</v>
      </c>
      <c r="J20" s="11" t="n">
        <v>1.88223938223939</v>
      </c>
      <c r="K20" s="0" t="n">
        <v>8</v>
      </c>
      <c r="L20" s="0" t="n">
        <v>10.0625651720542</v>
      </c>
      <c r="M20" s="0" t="n">
        <v>2.111</v>
      </c>
      <c r="N20" s="0" t="inlineStr">
        <is>
          <t>2020-01-03</t>
        </is>
      </c>
      <c r="O20" s="31">
        <f>(P20-I20)/I20*100</f>
        <v/>
      </c>
      <c r="P20" s="0" t="n">
        <v>1.773</v>
      </c>
      <c r="Q20" s="15" t="inlineStr">
        <is>
          <t>20191111</t>
        </is>
      </c>
      <c r="R20" s="31">
        <f>(S20-I20)/I20*100</f>
        <v/>
      </c>
      <c r="S20" s="0" t="n">
        <v>1.886</v>
      </c>
      <c r="T20" s="15" t="inlineStr">
        <is>
          <t>20191119</t>
        </is>
      </c>
      <c r="U20" s="11" t="n"/>
      <c r="V20" s="0" t="n"/>
      <c r="W20" s="0" t="n"/>
      <c r="X20" s="11" t="n"/>
      <c r="Y20" s="0" t="n"/>
      <c r="Z20" s="0" t="n"/>
      <c r="AA20" s="11" t="n"/>
      <c r="AB20" s="0" t="n"/>
      <c r="AC20" s="0" t="n"/>
      <c r="AD20" s="11" t="n"/>
      <c r="AE20" s="0" t="n"/>
      <c r="AF20" s="0" t="n"/>
      <c r="AG20" s="11" t="n"/>
      <c r="AH20" s="0" t="n"/>
      <c r="AI20" s="0" t="n"/>
      <c r="AJ20" s="11" t="n"/>
      <c r="AK20" s="0" t="n"/>
      <c r="AL20" s="0" t="n"/>
      <c r="AM20" s="11" t="n"/>
      <c r="AN20" s="0" t="n"/>
      <c r="AO20" s="0" t="n"/>
      <c r="AP20" s="11" t="n"/>
      <c r="AQ20" s="0" t="n"/>
      <c r="AR20" s="0" t="n"/>
      <c r="AS20" s="11" t="n"/>
      <c r="AT20" s="0" t="n"/>
      <c r="AU20" s="0" t="n"/>
      <c r="AV20" s="11" t="n"/>
      <c r="AW20" s="0" t="n"/>
      <c r="AX20" s="0" t="n"/>
      <c r="AY20" s="11" t="n"/>
      <c r="AZ20" s="0" t="n"/>
      <c r="BA20" s="0" t="n"/>
      <c r="BB20" s="11" t="n"/>
      <c r="BC20" s="0" t="n"/>
      <c r="BD20" s="0" t="n"/>
      <c r="BE20" s="11" t="n"/>
      <c r="BH20" s="11" t="n"/>
    </row>
    <row r="21" ht="15.15" customHeight="1" s="1">
      <c r="A21" s="39" t="inlineStr">
        <is>
          <t>004070</t>
        </is>
      </c>
      <c r="B21" s="0" t="inlineStr">
        <is>
          <t>南方中证全指证券ETF联接C</t>
        </is>
      </c>
      <c r="D21" s="0" t="inlineStr">
        <is>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is>
      </c>
      <c r="H21" s="3" t="n">
        <v>4</v>
      </c>
      <c r="I21" s="0" t="n">
        <v>1.0382</v>
      </c>
      <c r="J21" s="11" t="n">
        <v>-0.125060125060133</v>
      </c>
      <c r="K21" s="0" t="n">
        <v>1</v>
      </c>
      <c r="L21" s="0" t="n">
        <v>-0.125060125060133</v>
      </c>
      <c r="M21" s="0" t="n">
        <v>1.0382</v>
      </c>
      <c r="N21" s="0" t="inlineStr">
        <is>
          <t>2020-01-03</t>
        </is>
      </c>
      <c r="O21" s="31">
        <f>(P21-I21)/I21*100</f>
        <v/>
      </c>
      <c r="P21" s="0" t="n">
        <v>0.8925999999999999</v>
      </c>
      <c r="Q21" s="15" t="inlineStr">
        <is>
          <t>20190815</t>
        </is>
      </c>
      <c r="R21" s="31">
        <f>(S21-I21)/I21*100</f>
        <v/>
      </c>
      <c r="S21" s="0" t="n">
        <v>1.0149</v>
      </c>
      <c r="T21" s="15" t="inlineStr">
        <is>
          <t>20190911</t>
        </is>
      </c>
      <c r="U21" s="11" t="n"/>
      <c r="V21" s="0" t="n"/>
      <c r="W21" s="0" t="n"/>
      <c r="X21" s="11" t="n"/>
      <c r="Y21" s="0" t="n"/>
      <c r="Z21" s="0" t="n"/>
      <c r="AA21" s="11" t="n"/>
      <c r="AB21" s="0" t="n"/>
      <c r="AC21" s="0" t="n"/>
      <c r="AD21" s="11" t="n"/>
      <c r="AE21" s="0" t="n"/>
      <c r="AF21" s="0" t="n"/>
      <c r="AG21" s="11" t="n"/>
      <c r="AH21" s="0" t="n"/>
      <c r="AI21" s="0" t="n"/>
      <c r="AJ21" s="11" t="n"/>
      <c r="AK21" s="0" t="n"/>
      <c r="AL21" s="0" t="n"/>
      <c r="AM21" s="11" t="n"/>
      <c r="AN21" s="0" t="n"/>
      <c r="AO21" s="0" t="n"/>
      <c r="AP21" s="11" t="n"/>
      <c r="AQ21" s="0" t="n"/>
      <c r="AR21" s="0" t="n"/>
      <c r="AS21" s="11" t="n"/>
      <c r="AT21" s="0" t="n"/>
      <c r="AU21" s="0" t="n"/>
      <c r="AV21" s="11" t="n"/>
      <c r="AW21" s="0" t="n"/>
      <c r="AX21" s="0" t="n"/>
      <c r="AY21" s="11" t="n"/>
      <c r="AZ21" s="0" t="n"/>
      <c r="BA21" s="0" t="n"/>
      <c r="BB21" s="11" t="n"/>
      <c r="BC21" s="0" t="n"/>
      <c r="BD21" s="0" t="n"/>
      <c r="BE21" s="11" t="n"/>
      <c r="BF21" s="0" t="n"/>
      <c r="BG21" s="0" t="n"/>
      <c r="BH21" s="11" t="n"/>
      <c r="BI21" s="0" t="n"/>
      <c r="BJ21" s="0" t="n"/>
    </row>
    <row r="22" ht="15.15" customHeight="1" s="1">
      <c r="A22" s="38" t="inlineStr">
        <is>
          <t>040046</t>
        </is>
      </c>
      <c r="B22" s="3" t="inlineStr">
        <is>
          <t>华安纳斯达克100指数</t>
        </is>
      </c>
      <c r="C22" s="3" t="inlineStr">
        <is>
          <t>宽基</t>
        </is>
      </c>
      <c r="D22" s="0" t="inlineStr">
        <is>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is>
      </c>
      <c r="H22" s="3" t="n">
        <v>113</v>
      </c>
      <c r="I22" s="0" t="n">
        <v>2.744</v>
      </c>
      <c r="J22" s="11" t="n">
        <v>1.29198966408269</v>
      </c>
      <c r="K22" s="0" t="n">
        <v>2</v>
      </c>
      <c r="L22" s="0" t="n">
        <v>1.51683314835369</v>
      </c>
      <c r="M22" s="0" t="n">
        <v>2.744</v>
      </c>
      <c r="N22" s="0" t="inlineStr">
        <is>
          <t>2020-01-02</t>
        </is>
      </c>
      <c r="O22" s="31">
        <f>(P22-I22)/I22*100</f>
        <v/>
      </c>
      <c r="P22" s="3" t="n">
        <v>2.407</v>
      </c>
      <c r="Q22" s="22" t="inlineStr">
        <is>
          <t>20191008</t>
        </is>
      </c>
      <c r="R22" s="31">
        <f>(S22-I22)/I22*100</f>
        <v/>
      </c>
      <c r="S22" s="3" t="n">
        <v>2.643</v>
      </c>
      <c r="T22" s="23" t="inlineStr">
        <is>
          <t>20191128</t>
        </is>
      </c>
      <c r="U22" s="11" t="n"/>
      <c r="V22" s="0" t="n"/>
      <c r="W22" s="0" t="n"/>
      <c r="X22" s="11" t="n"/>
      <c r="Y22" s="0" t="n"/>
      <c r="Z22" s="0" t="n"/>
      <c r="AA22" s="11" t="n"/>
      <c r="AB22" s="0" t="n"/>
      <c r="AC22" s="0" t="n"/>
      <c r="AD22" s="11" t="n"/>
      <c r="AE22" s="0" t="n"/>
      <c r="AF22" s="0" t="n"/>
      <c r="AG22" s="11" t="n"/>
      <c r="AH22" s="0" t="n"/>
      <c r="AI22" s="0" t="n"/>
      <c r="AJ22" s="11" t="n"/>
      <c r="AK22" s="0" t="n"/>
      <c r="AL22" s="0" t="n"/>
      <c r="AM22" s="11" t="n"/>
      <c r="AN22" s="0" t="n"/>
      <c r="AO22" s="0" t="n"/>
      <c r="AP22" s="11" t="n"/>
      <c r="AQ22" s="0" t="n"/>
      <c r="AR22" s="0" t="n"/>
      <c r="AS22" s="11" t="n"/>
      <c r="AT22" s="0" t="n"/>
      <c r="AU22" s="0" t="n"/>
      <c r="AV22" s="11" t="n"/>
      <c r="AW22" s="0" t="n"/>
      <c r="AX22" s="0" t="n"/>
      <c r="AY22" s="11" t="n"/>
      <c r="AZ22" s="0" t="n"/>
      <c r="BA22" s="0" t="n"/>
      <c r="BB22" s="11" t="n"/>
      <c r="BC22" s="0" t="n"/>
      <c r="BD22" s="0" t="n"/>
    </row>
    <row r="23" ht="15.15" customHeight="1" s="1">
      <c r="A23" s="10" t="n">
        <v>501016</v>
      </c>
      <c r="B23" s="0" t="inlineStr">
        <is>
          <t>国泰中证申万证券行业指数</t>
        </is>
      </c>
      <c r="D23" s="0" t="inlineStr">
        <is>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is>
      </c>
      <c r="H23" s="3" t="n">
        <v>4</v>
      </c>
      <c r="I23" s="0" t="n">
        <v>1.1158</v>
      </c>
      <c r="J23" s="11" t="n">
        <v>-0.178922884236894</v>
      </c>
      <c r="K23" s="0" t="n">
        <v>1</v>
      </c>
      <c r="L23" s="0" t="n">
        <v>-0.178922884236894</v>
      </c>
      <c r="M23" s="0" t="n">
        <v>1.1158</v>
      </c>
      <c r="N23" s="0" t="inlineStr">
        <is>
          <t>2020-01-03</t>
        </is>
      </c>
      <c r="O23" s="31">
        <f>(P23-I23)/I23*100</f>
        <v/>
      </c>
      <c r="P23" s="3" t="n">
        <v>0.9408</v>
      </c>
      <c r="Q23" s="22" t="inlineStr">
        <is>
          <t>20190807</t>
        </is>
      </c>
      <c r="R23" s="31">
        <f>(S23-I23)/I23*100</f>
        <v/>
      </c>
      <c r="S23" s="3" t="n">
        <v>1.0979</v>
      </c>
      <c r="T23" s="23" t="inlineStr">
        <is>
          <t>20190912</t>
        </is>
      </c>
      <c r="U23" s="11" t="n"/>
      <c r="V23" s="0" t="n"/>
      <c r="W23" s="0" t="n"/>
      <c r="X23" s="11" t="n"/>
      <c r="Y23" s="0" t="n"/>
      <c r="Z23" s="0" t="n"/>
      <c r="AA23" s="11" t="n"/>
      <c r="AB23" s="0" t="n"/>
      <c r="AC23" s="0" t="n"/>
      <c r="AD23" s="11" t="n"/>
      <c r="AE23" s="0" t="n"/>
      <c r="AF23" s="0" t="n"/>
      <c r="AG23" s="11" t="n"/>
      <c r="AH23" s="0" t="n"/>
      <c r="AI23" s="0" t="n"/>
      <c r="AJ23" s="11" t="n"/>
      <c r="AK23" s="0" t="n"/>
      <c r="AL23" s="0" t="n"/>
      <c r="AM23" s="11" t="n"/>
      <c r="AN23" s="0" t="n"/>
      <c r="AO23" s="0" t="n"/>
      <c r="AP23" s="11" t="n"/>
      <c r="AQ23" s="0" t="n"/>
      <c r="AR23" s="0" t="n"/>
      <c r="AS23" s="11" t="n"/>
      <c r="AT23" s="0" t="n"/>
      <c r="AU23" s="0" t="n"/>
      <c r="AV23" s="11" t="n"/>
      <c r="AW23" s="0" t="n"/>
      <c r="AX23" s="0" t="n"/>
      <c r="AY23" s="11" t="n"/>
      <c r="AZ23" s="0" t="n"/>
      <c r="BA23" s="0" t="n"/>
      <c r="BB23" s="11" t="n"/>
      <c r="BC23" s="0" t="n"/>
      <c r="BD23" s="0" t="n"/>
      <c r="BE23" s="11" t="n"/>
      <c r="BF23" s="0" t="n"/>
      <c r="BG23" s="0" t="n"/>
      <c r="BH23" s="11" t="n"/>
      <c r="BI23" s="0" t="n"/>
      <c r="BJ23" s="0" t="n"/>
    </row>
    <row r="24" ht="15.15" customHeight="1" s="1">
      <c r="A24" s="0" t="inlineStr">
        <is>
          <t>519727</t>
        </is>
      </c>
      <c r="B24" s="0" t="inlineStr">
        <is>
          <t>交银成长30混合</t>
        </is>
      </c>
      <c r="D24" s="0" t="inlineStr">
        <is>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is>
      </c>
      <c r="H24" s="0" t="n">
        <v>0</v>
      </c>
      <c r="I24" s="0" t="n">
        <v>1.634</v>
      </c>
      <c r="J24" s="11" t="n">
        <v>-0.487210718635811</v>
      </c>
      <c r="K24" s="0" t="n">
        <v>1</v>
      </c>
      <c r="L24" s="0" t="n">
        <v>-0.38058991436727</v>
      </c>
      <c r="M24" s="0" t="n">
        <v>2.094</v>
      </c>
      <c r="N24" s="0" t="inlineStr">
        <is>
          <t>2020-01-03</t>
        </is>
      </c>
      <c r="O24" s="0">
        <f>(P24-I24)/I24*100</f>
        <v/>
      </c>
      <c r="P24" s="0" t="n">
        <v>1.581</v>
      </c>
      <c r="Q24" s="0" t="inlineStr">
        <is>
          <t>20191212</t>
        </is>
      </c>
      <c r="R24" s="0">
        <f>(S24-I24)/I24*100</f>
        <v/>
      </c>
      <c r="S24" s="0" t="n">
        <v>1.67</v>
      </c>
      <c r="T24" s="0" t="inlineStr">
        <is>
          <t>20191217</t>
        </is>
      </c>
    </row>
    <row r="25" ht="15.15" customHeight="1" s="1">
      <c r="A25" s="0" t="inlineStr">
        <is>
          <t>002939</t>
        </is>
      </c>
      <c r="B25" s="0" t="inlineStr">
        <is>
          <t>广发创新升级混合</t>
        </is>
      </c>
      <c r="D25" s="0" t="inlineStr">
        <is>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is>
      </c>
      <c r="H25" s="0" t="n">
        <v>0</v>
      </c>
      <c r="I25" s="0" t="n">
        <v>1.8705</v>
      </c>
      <c r="J25" s="11" t="n">
        <v>-0.632171695707608</v>
      </c>
      <c r="K25" s="0" t="n">
        <v>1</v>
      </c>
      <c r="L25" s="0" t="n">
        <v>-0.617412057694304</v>
      </c>
      <c r="M25" s="0" t="n">
        <v>1.9155</v>
      </c>
      <c r="N25" s="0" t="inlineStr">
        <is>
          <t>2020-01-03</t>
        </is>
      </c>
      <c r="O25" s="0">
        <f>(P25-I25)/I25*100</f>
        <v/>
      </c>
      <c r="P25" s="0" t="n">
        <v>1.8309</v>
      </c>
      <c r="Q25" s="0" t="inlineStr">
        <is>
          <t>20191211</t>
        </is>
      </c>
      <c r="R25" s="0">
        <f>(S25-I25)/I25*100</f>
        <v/>
      </c>
      <c r="S25" s="0" t="n">
        <v>1.8895</v>
      </c>
      <c r="T25" s="0" t="inlineStr">
        <is>
          <t>20191217</t>
        </is>
      </c>
    </row>
    <row r="26" ht="15.15" customHeight="1" s="1">
      <c r="A26" s="0" t="inlineStr">
        <is>
          <t>001410</t>
        </is>
      </c>
      <c r="B26" s="0" t="inlineStr">
        <is>
          <t>信达澳银新能源产业股票</t>
        </is>
      </c>
      <c r="D26" s="0" t="inlineStr">
        <is>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is>
      </c>
      <c r="H26" s="0" t="n">
        <v>0</v>
      </c>
      <c r="I26" s="0" t="n">
        <v>2.398</v>
      </c>
      <c r="J26" s="11" t="n">
        <v>0.629458665547634</v>
      </c>
      <c r="K26" s="0" t="n">
        <v>2</v>
      </c>
      <c r="L26" s="0" t="n">
        <v>3.79746835443037</v>
      </c>
      <c r="M26" s="0" t="n">
        <v>2.46</v>
      </c>
      <c r="N26" s="0" t="inlineStr">
        <is>
          <t>2020-01-03</t>
        </is>
      </c>
      <c r="O26" s="0">
        <f>(P26-I26)/I26*100</f>
        <v/>
      </c>
      <c r="P26" s="0" t="n">
        <v>2.23</v>
      </c>
      <c r="Q26" s="0" t="inlineStr">
        <is>
          <t>20191211</t>
        </is>
      </c>
      <c r="R26" s="0">
        <f>(S26-I26)/I26*100</f>
        <v/>
      </c>
      <c r="S26" s="0" t="n">
        <v>2.356</v>
      </c>
      <c r="T26" s="0" t="inlineStr">
        <is>
          <t>20191218</t>
        </is>
      </c>
    </row>
    <row r="27">
      <c r="A27" s="0" t="inlineStr">
        <is>
          <t>005461</t>
        </is>
      </c>
      <c r="B27" s="0" t="inlineStr">
        <is>
          <t>南方希元转债</t>
        </is>
      </c>
      <c r="D27" s="0" t="inlineStr">
        <is>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is>
      </c>
      <c r="H27" s="0" t="n">
        <v>0</v>
      </c>
      <c r="I27" s="0" t="n">
        <v>1.2225</v>
      </c>
      <c r="J27" s="11" t="n">
        <v>0.418925579102997</v>
      </c>
      <c r="K27" s="0" t="n">
        <v>4</v>
      </c>
      <c r="L27" s="0" t="n">
        <v>3.71595825909899</v>
      </c>
      <c r="M27" s="0" t="n">
        <v>1.2225</v>
      </c>
      <c r="N27" s="0" t="inlineStr">
        <is>
          <t>2020-01-03</t>
        </is>
      </c>
      <c r="O27" s="0">
        <f>(P27-I27)/I27*100</f>
        <v/>
      </c>
      <c r="P27" s="0" t="n">
        <v>1.1086</v>
      </c>
      <c r="Q27" s="0" t="inlineStr">
        <is>
          <t>20191129</t>
        </is>
      </c>
      <c r="R27" s="0">
        <f>(S27-I27)/I27*100</f>
        <v/>
      </c>
      <c r="S27" s="0" t="n">
        <v>1.1826</v>
      </c>
      <c r="T27" s="0" t="inlineStr">
        <is>
          <t>20191217</t>
        </is>
      </c>
    </row>
    <row r="28">
      <c r="A28" s="0" t="inlineStr">
        <is>
          <t>150201</t>
        </is>
      </c>
      <c r="B28" s="0" t="inlineStr">
        <is>
          <t>招商中证全指证券公司分级B</t>
        </is>
      </c>
      <c r="D28" s="0" t="inlineStr">
        <is>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is>
      </c>
      <c r="H28" s="0" t="n">
        <v>0</v>
      </c>
      <c r="I28" s="0" t="n">
        <v>1.2258</v>
      </c>
      <c r="J28" s="11" t="n">
        <v>-0.203533338760885</v>
      </c>
      <c r="K28" s="0" t="n">
        <v>1</v>
      </c>
      <c r="L28" s="0" t="n">
        <v>0</v>
      </c>
      <c r="M28" s="0" t="n">
        <v>0.1351</v>
      </c>
      <c r="N28" s="0" t="inlineStr">
        <is>
          <t>2020-01-03</t>
        </is>
      </c>
      <c r="O28" s="0">
        <f>(P28-I28)/I28*100</f>
        <v/>
      </c>
      <c r="P28" s="0" t="n">
        <v>1.0475</v>
      </c>
      <c r="Q28" s="0" t="inlineStr">
        <is>
          <t>20191212</t>
        </is>
      </c>
      <c r="R28" s="0">
        <f>(S28-I28)/I28*100</f>
        <v/>
      </c>
      <c r="S28" s="0" t="n">
        <v>1.1244</v>
      </c>
      <c r="T28" s="0" t="inlineStr">
        <is>
          <t>20191218</t>
        </is>
      </c>
    </row>
    <row r="29">
      <c r="A29" s="0" t="inlineStr">
        <is>
          <t>161028</t>
        </is>
      </c>
      <c r="B29" s="0" t="inlineStr">
        <is>
          <t>富国中证新能源汽车指数分级</t>
        </is>
      </c>
      <c r="D29" s="0" t="inlineStr">
        <is>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is>
      </c>
      <c r="H29" s="0" t="n">
        <v>0</v>
      </c>
      <c r="I29" s="0" t="n">
        <v>1.231</v>
      </c>
      <c r="J29" s="11" t="n">
        <v>0.984413453650534</v>
      </c>
      <c r="K29" s="0" t="n">
        <v>4</v>
      </c>
      <c r="L29" s="0" t="n">
        <v>3.42717258261934</v>
      </c>
      <c r="M29" s="0" t="n">
        <v>0.845</v>
      </c>
      <c r="N29" s="0" t="inlineStr">
        <is>
          <t>2020-01-03</t>
        </is>
      </c>
      <c r="O29" s="0">
        <f>(P29-I29)/I29*100</f>
        <v/>
      </c>
      <c r="P29" s="0" t="inlineStr"/>
      <c r="Q29" s="0" t="inlineStr"/>
      <c r="R29" s="0">
        <f>(S29-I29)/I29*100</f>
        <v/>
      </c>
      <c r="S29" s="0" t="inlineStr"/>
      <c r="T29" s="0" t="inlineStr"/>
    </row>
    <row r="30">
      <c r="A30" s="0" t="inlineStr">
        <is>
          <t>110003</t>
        </is>
      </c>
      <c r="B30" s="0" t="inlineStr">
        <is>
          <t>易方达上证50指数A</t>
        </is>
      </c>
      <c r="D30" s="0" t="inlineStr">
        <is>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is>
      </c>
      <c r="H30" s="0" t="n">
        <v>10</v>
      </c>
      <c r="I30" s="0" t="n">
        <v>1.8226</v>
      </c>
      <c r="J30" s="11" t="n">
        <v>-0.218986094383007</v>
      </c>
      <c r="K30" s="0" t="n">
        <v>1</v>
      </c>
      <c r="L30" s="0" t="n">
        <v>-0.10733644609027</v>
      </c>
      <c r="M30" s="0" t="n">
        <v>3.7226</v>
      </c>
      <c r="N30" s="0" t="inlineStr">
        <is>
          <t>2020-01-03</t>
        </is>
      </c>
      <c r="O30" s="0">
        <f>(P30-I30)/I30*100</f>
        <v/>
      </c>
      <c r="P30" s="0" t="n">
        <v>1.7542</v>
      </c>
      <c r="Q30" s="0" t="inlineStr">
        <is>
          <t>20191129</t>
        </is>
      </c>
      <c r="R30" s="0">
        <f>(S30-I30)/I30*100</f>
        <v/>
      </c>
      <c r="S30" s="0" t="n">
        <v>1.8156</v>
      </c>
      <c r="T30" s="0" t="inlineStr">
        <is>
          <t>20191217</t>
        </is>
      </c>
    </row>
    <row r="31">
      <c r="A31" s="0" t="inlineStr">
        <is>
          <t>270042</t>
        </is>
      </c>
      <c r="B31" s="0" t="inlineStr">
        <is>
          <t>广发纳斯达克100指数A</t>
        </is>
      </c>
      <c r="D31" s="0" t="inlineStr">
        <is>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is>
      </c>
      <c r="H31" s="0" t="n">
        <v>0</v>
      </c>
      <c r="I31" s="0" t="n">
        <v>2.7864</v>
      </c>
      <c r="J31" s="11" t="n">
        <v>1.40106990792969</v>
      </c>
      <c r="K31" s="0" t="n">
        <v>2</v>
      </c>
      <c r="L31" s="0" t="n">
        <v>1.46062939848626</v>
      </c>
      <c r="M31" s="0" t="n">
        <v>3.0564</v>
      </c>
      <c r="N31" s="0" t="inlineStr">
        <is>
          <t>2020-01-02</t>
        </is>
      </c>
      <c r="O31" s="0">
        <f>(P31-I31)/I31*100</f>
        <v/>
      </c>
      <c r="P31" s="0" t="inlineStr"/>
      <c r="Q31" s="0" t="inlineStr"/>
      <c r="R31" s="0">
        <f>(S31-I31)/I31*100</f>
        <v/>
      </c>
      <c r="S31" s="0" t="inlineStr"/>
      <c r="T31" s="0" t="inlineStr"/>
    </row>
    <row r="32">
      <c r="A32" s="0" t="inlineStr">
        <is>
          <t>519005</t>
        </is>
      </c>
      <c r="B32" s="0" t="inlineStr">
        <is>
          <t>海富通股票混合</t>
        </is>
      </c>
      <c r="D32" s="0" t="inlineStr">
        <is>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is>
      </c>
      <c r="H32" s="0" t="n">
        <v>10</v>
      </c>
      <c r="I32" s="0" t="n">
        <v>0.965</v>
      </c>
      <c r="J32" s="11" t="n">
        <v>-1.12704918032787</v>
      </c>
      <c r="K32" s="0" t="n">
        <v>1</v>
      </c>
      <c r="L32" s="0" t="n">
        <v>-0.376068376068365</v>
      </c>
      <c r="M32" s="0" t="n">
        <v>2.914</v>
      </c>
      <c r="N32" s="0" t="inlineStr">
        <is>
          <t>2020-01-03</t>
        </is>
      </c>
      <c r="O32" s="0">
        <f>(P32-I32)/I32*100</f>
        <v/>
      </c>
      <c r="P32" s="0" t="n">
        <v>0.819</v>
      </c>
      <c r="Q32" s="0" t="inlineStr">
        <is>
          <t>20191125</t>
        </is>
      </c>
      <c r="R32" s="0">
        <f>(S32-I32)/I32*100</f>
        <v/>
      </c>
      <c r="S32" s="0" t="n">
        <v>1.006</v>
      </c>
      <c r="T32" s="0" t="inlineStr">
        <is>
          <t>20191218</t>
        </is>
      </c>
    </row>
    <row r="33">
      <c r="A33" s="0" t="inlineStr">
        <is>
          <t>162703</t>
        </is>
      </c>
      <c r="B33" s="0" t="inlineStr">
        <is>
          <t>广发小盘成长混合(LOF)</t>
        </is>
      </c>
      <c r="D33" s="0" t="inlineStr">
        <is>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is>
      </c>
      <c r="H33" s="0" t="n">
        <v>0</v>
      </c>
      <c r="I33" s="0" t="n">
        <v>2.0578</v>
      </c>
      <c r="J33" s="11" t="n">
        <v>-0.795449067155194</v>
      </c>
      <c r="K33" s="0" t="n">
        <v>1</v>
      </c>
      <c r="L33" s="0" t="n">
        <v>-0.373954626838604</v>
      </c>
      <c r="M33" s="0" t="n">
        <v>4.3958</v>
      </c>
      <c r="N33" s="0" t="inlineStr">
        <is>
          <t>2020-01-03</t>
        </is>
      </c>
      <c r="O33" s="0">
        <f>(P33-I33)/I33*100</f>
        <v/>
      </c>
      <c r="P33" s="0" t="inlineStr"/>
      <c r="Q33" s="0" t="inlineStr"/>
      <c r="R33" s="0">
        <f>(S33-I33)/I33*100</f>
        <v/>
      </c>
      <c r="S33" s="0" t="inlineStr"/>
      <c r="T33" s="0" t="inlineStr"/>
    </row>
    <row r="34">
      <c r="A34" s="0" t="inlineStr">
        <is>
          <t>007300</t>
        </is>
      </c>
      <c r="B34" s="0" t="inlineStr">
        <is>
          <t>国联安中证半导体ETF联接A</t>
        </is>
      </c>
      <c r="D34" s="0" t="inlineStr">
        <is>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is>
      </c>
      <c r="H34" s="0" t="n">
        <v>0</v>
      </c>
      <c r="I34" s="0" t="n">
        <v>1.487</v>
      </c>
      <c r="J34" s="12" t="n">
        <v>-0.141024780068497</v>
      </c>
      <c r="K34" s="0" t="n">
        <v>1</v>
      </c>
      <c r="L34" s="0" t="n">
        <v>-0.141024780068497</v>
      </c>
      <c r="M34" s="0" t="n">
        <v>1.487</v>
      </c>
      <c r="N34" s="0" t="inlineStr">
        <is>
          <t>2020-01-03</t>
        </is>
      </c>
      <c r="O34" s="0">
        <f>(P34-I34)/I34*100</f>
        <v/>
      </c>
      <c r="P34" s="0" t="inlineStr"/>
      <c r="Q34" s="0" t="inlineStr"/>
      <c r="R34" s="0">
        <f>(S34-I34)/I34*100</f>
        <v/>
      </c>
      <c r="S34" s="0" t="inlineStr"/>
      <c r="T34" s="0" t="inlineStr"/>
    </row>
    <row r="35">
      <c r="A35" s="0" t="inlineStr">
        <is>
          <t>161613</t>
        </is>
      </c>
      <c r="B35" s="0" t="inlineStr">
        <is>
          <t>融通创业板指数A</t>
        </is>
      </c>
      <c r="D35" s="0" t="inlineStr">
        <is>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is>
      </c>
      <c r="H35" s="0" t="n">
        <v>0</v>
      </c>
      <c r="I35" s="0" t="n">
        <v>0.885</v>
      </c>
      <c r="J35" s="11" t="n">
        <v>0</v>
      </c>
      <c r="K35" s="0" t="n">
        <v>1</v>
      </c>
      <c r="L35" s="0" t="n">
        <v>0</v>
      </c>
      <c r="M35" s="0" t="n">
        <v>2.145</v>
      </c>
      <c r="N35" s="0" t="inlineStr">
        <is>
          <t>2020-01-03</t>
        </is>
      </c>
      <c r="O35" s="0">
        <f>(P35-I35)/I35*100</f>
        <v/>
      </c>
      <c r="P35" s="0" t="inlineStr"/>
      <c r="Q35" s="0" t="inlineStr"/>
      <c r="R35" s="0">
        <f>(S35-I35)/I35*100</f>
        <v/>
      </c>
      <c r="S35" s="0" t="inlineStr"/>
      <c r="T35" s="0" t="inlineStr"/>
    </row>
    <row r="36">
      <c r="A36" s="0" t="inlineStr">
        <is>
          <t>161128</t>
        </is>
      </c>
      <c r="B36" s="0" t="inlineStr">
        <is>
          <t>易标普信息科技人民币</t>
        </is>
      </c>
      <c r="D36" s="0" t="inlineStr">
        <is>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is>
      </c>
      <c r="H36" s="0" t="n">
        <v>0</v>
      </c>
      <c r="I36" s="0" t="n">
        <v>1.8636</v>
      </c>
      <c r="J36" s="11" t="n">
        <v>1.42040816326531</v>
      </c>
      <c r="K36" s="0" t="n">
        <v>2</v>
      </c>
      <c r="L36" s="0" t="n">
        <v>1.69158572519917</v>
      </c>
      <c r="M36" s="0" t="n">
        <v>1.8636</v>
      </c>
      <c r="N36" s="0" t="inlineStr">
        <is>
          <t>2020-01-02</t>
        </is>
      </c>
      <c r="O36" s="0">
        <f>(P36-I36)/I36*100</f>
        <v/>
      </c>
      <c r="P36" s="0" t="inlineStr"/>
      <c r="Q36" s="0" t="inlineStr"/>
      <c r="R36" s="0">
        <f>(S36-I36)/I36*100</f>
        <v/>
      </c>
      <c r="S36" s="0" t="inlineStr"/>
      <c r="T36" s="0" t="inlineStr"/>
    </row>
    <row r="37">
      <c r="A37" s="0" t="inlineStr">
        <is>
          <t>161033</t>
        </is>
      </c>
      <c r="B37" s="0" t="inlineStr">
        <is>
          <t>富国中证智能汽车(LOF)</t>
        </is>
      </c>
      <c r="D37" s="0" t="inlineStr">
        <is>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is>
      </c>
      <c r="H37" s="0" t="n">
        <v>10</v>
      </c>
      <c r="I37" s="0" t="n">
        <v>1.262</v>
      </c>
      <c r="J37" s="11" t="n">
        <v>0</v>
      </c>
      <c r="K37" s="0" t="n">
        <v>1</v>
      </c>
      <c r="L37" s="0" t="n">
        <v>0</v>
      </c>
      <c r="M37" s="0" t="n">
        <v>1.262</v>
      </c>
      <c r="N37" s="0" t="inlineStr">
        <is>
          <t>2020-01-03</t>
        </is>
      </c>
      <c r="O37" s="0">
        <f>(P37-I37)/I37*100</f>
        <v/>
      </c>
      <c r="P37" s="0" t="n">
        <v>1.109</v>
      </c>
      <c r="Q37" s="0" t="inlineStr">
        <is>
          <t>20191125</t>
        </is>
      </c>
      <c r="R37" s="0">
        <f>(S37-I37)/I37*100</f>
        <v/>
      </c>
      <c r="S37" s="0" t="n">
        <v>1.244</v>
      </c>
      <c r="T37" s="0" t="inlineStr">
        <is>
          <t>20191217</t>
        </is>
      </c>
    </row>
    <row r="38">
      <c r="A38" s="40" t="inlineStr">
        <is>
          <t>007301</t>
        </is>
      </c>
      <c r="B38" s="0" t="inlineStr">
        <is>
          <t>国联安中证半导体ETF联接C</t>
        </is>
      </c>
      <c r="D38" s="0" t="inlineStr">
        <is>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is>
      </c>
      <c r="H38" s="0" t="n">
        <v>10</v>
      </c>
      <c r="I38" s="0" t="n">
        <v>1.4815</v>
      </c>
      <c r="J38" s="12" t="n">
        <v>-0.14154758695066</v>
      </c>
      <c r="K38" s="0" t="n">
        <v>1</v>
      </c>
      <c r="L38" s="0" t="n">
        <v>-0.14154758695066</v>
      </c>
      <c r="M38" s="0" t="n">
        <v>1.4815</v>
      </c>
      <c r="N38" s="0" t="inlineStr">
        <is>
          <t>2020-01-03</t>
        </is>
      </c>
      <c r="O38" s="0">
        <f>(P38-I38)/I38*100</f>
        <v/>
      </c>
      <c r="P38" s="0" t="n">
        <v>1.4326</v>
      </c>
      <c r="Q38" s="0" t="inlineStr">
        <is>
          <t>20191231</t>
        </is>
      </c>
      <c r="R38" s="0">
        <f>(S38-I38)/I38*100</f>
        <v/>
      </c>
      <c r="S38" s="0" t="n">
        <v>1.4822</v>
      </c>
      <c r="T38" s="0" t="inlineStr">
        <is>
          <t>20191225</t>
        </is>
      </c>
    </row>
    <row r="39">
      <c r="A39" s="0" t="n">
        <v>968029</v>
      </c>
      <c r="B39" s="0" t="inlineStr">
        <is>
          <t>恒生指数(人民币，建行可买)</t>
        </is>
      </c>
      <c r="D39" s="0" t="inlineStr"/>
      <c r="E39" s="3" t="inlineStr">
        <is>
          <t xml:space="preserve">香港指数基金，建行可买，完全跟踪恒生指数   </t>
        </is>
      </c>
      <c r="H39" s="0" t="inlineStr"/>
      <c r="I39" s="0" t="inlineStr"/>
      <c r="J39" s="0" t="inlineStr"/>
      <c r="K39" s="0" t="inlineStr"/>
      <c r="L39" s="0" t="inlineStr"/>
      <c r="N39" s="0" t="inlineStr"/>
      <c r="O39" s="0">
        <f>(P39-I39)/I39*100</f>
        <v/>
      </c>
      <c r="Q39" s="0" t="inlineStr"/>
      <c r="R39" s="0">
        <f>(S39-I39)/I39*100</f>
        <v/>
      </c>
      <c r="T39" s="0" t="inlineStr"/>
    </row>
    <row r="40">
      <c r="A40" s="10" t="inlineStr">
        <is>
          <t>006021</t>
        </is>
      </c>
      <c r="B40" s="0" t="inlineStr">
        <is>
          <t>广发沪深300指数增强C</t>
        </is>
      </c>
      <c r="D40" s="0" t="inlineStr">
        <is>
          <t>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t>
        </is>
      </c>
      <c r="H40" s="0" t="n">
        <v>0</v>
      </c>
      <c r="I40" t="n">
        <v>1.2971</v>
      </c>
      <c r="J40" s="11" t="n">
        <v>-0.215401184706526</v>
      </c>
      <c r="K40" t="n">
        <v>1</v>
      </c>
      <c r="L40" t="n">
        <v>-0.215401184706526</v>
      </c>
      <c r="M40" t="n">
        <v>1.2971</v>
      </c>
      <c r="N40" t="inlineStr">
        <is>
          <t>2020-01-03</t>
        </is>
      </c>
      <c r="O40" s="0">
        <f>(P40-I40)/I40*100</f>
        <v/>
      </c>
      <c r="Q40" s="0" t="inlineStr"/>
      <c r="R40" s="0">
        <f>(S40-I40)/I40*100</f>
        <v/>
      </c>
      <c r="T40" s="0" t="inlineStr"/>
    </row>
    <row r="41">
      <c r="A41" s="10" t="inlineStr">
        <is>
          <t>217016</t>
        </is>
      </c>
      <c r="B41" s="0" t="inlineStr">
        <is>
          <t>招商深证100指数A</t>
        </is>
      </c>
      <c r="D41" s="0" t="inlineStr">
        <is>
          <t>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t>
        </is>
      </c>
      <c r="H41" s="0" t="n">
        <v>0</v>
      </c>
      <c r="I41" t="n">
        <v>1.5606</v>
      </c>
      <c r="J41" s="11" t="n">
        <v>-0.0704360632643978</v>
      </c>
      <c r="K41" t="n">
        <v>1</v>
      </c>
      <c r="L41" t="n">
        <v>-0.0704360632643978</v>
      </c>
      <c r="M41" t="n">
        <v>1.5606</v>
      </c>
      <c r="N41" t="inlineStr">
        <is>
          <t>2020-01-03</t>
        </is>
      </c>
      <c r="O41" s="0">
        <f>(P41-I41)/I41*100</f>
        <v/>
      </c>
      <c r="Q41" s="0" t="inlineStr"/>
      <c r="R41" s="0">
        <f>(S41-I41)/I41*100</f>
        <v/>
      </c>
      <c r="T41" s="0" t="inlineStr"/>
    </row>
    <row r="42">
      <c r="A42" s="10" t="inlineStr">
        <is>
          <t>005762</t>
        </is>
      </c>
      <c r="B42" s="0" t="inlineStr">
        <is>
          <t>招商MSCI中国A股国际通C</t>
        </is>
      </c>
      <c r="D42" s="0" t="inlineStr">
        <is>
          <t>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t>
        </is>
      </c>
      <c r="H42" s="0" t="n">
        <v>0</v>
      </c>
      <c r="I42" s="0" t="n">
        <v>1.1615</v>
      </c>
      <c r="J42" s="12" t="n">
        <v>-0.180474389824681</v>
      </c>
      <c r="K42" s="0" t="n">
        <v>1</v>
      </c>
      <c r="L42" s="0" t="n">
        <v>-0.180474389824681</v>
      </c>
      <c r="M42" t="n">
        <v>1.1615</v>
      </c>
      <c r="N42" s="0" t="inlineStr">
        <is>
          <t>2020-01-03</t>
        </is>
      </c>
      <c r="O42" s="0">
        <f>(P42-I42)/I42*100</f>
        <v/>
      </c>
      <c r="Q42" s="0" t="inlineStr"/>
      <c r="R42" s="0">
        <f>(S42-I42)/I42*100</f>
        <v/>
      </c>
      <c r="T42" s="0" t="inlineStr"/>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display="广发双擎升级混合" r:id="rId1"/>
    <hyperlink xmlns:r="http://schemas.openxmlformats.org/officeDocument/2006/relationships" ref="B3" display="诺安成长混合" r:id="rId2"/>
    <hyperlink xmlns:r="http://schemas.openxmlformats.org/officeDocument/2006/relationships" ref="B4" display="银河创新成长混合" r:id="rId3"/>
    <hyperlink xmlns:r="http://schemas.openxmlformats.org/officeDocument/2006/relationships" ref="B5" display="广发多元新兴股票" r:id="rId4"/>
    <hyperlink xmlns:r="http://schemas.openxmlformats.org/officeDocument/2006/relationships" ref="B6" display="银华内需精选混合(LOF)" r:id="rId5"/>
    <hyperlink xmlns:r="http://schemas.openxmlformats.org/officeDocument/2006/relationships" ref="B7" display="华宝中证医疗指数分级" r:id="rId6"/>
    <hyperlink xmlns:r="http://schemas.openxmlformats.org/officeDocument/2006/relationships" ref="B8" display="汇添富创新医药混合" r:id="rId7"/>
    <hyperlink xmlns:r="http://schemas.openxmlformats.org/officeDocument/2006/relationships" ref="B9" display="财通成长优选混合" r:id="rId8"/>
    <hyperlink xmlns:r="http://schemas.openxmlformats.org/officeDocument/2006/relationships" ref="B10" display="华安智能生活混合" r:id="rId9"/>
    <hyperlink xmlns:r="http://schemas.openxmlformats.org/officeDocument/2006/relationships" ref="B11" display="华宝科技ETF联接A" r:id="rId10"/>
    <hyperlink xmlns:r="http://schemas.openxmlformats.org/officeDocument/2006/relationships" ref="B12" display="南方信息创新混合A" r:id="rId11"/>
    <hyperlink xmlns:r="http://schemas.openxmlformats.org/officeDocument/2006/relationships" ref="B13" display="博时医疗保健行业混合A" r:id="rId12"/>
    <hyperlink xmlns:r="http://schemas.openxmlformats.org/officeDocument/2006/relationships" ref="B14" display="易方达中小盘混合" r:id="rId13"/>
    <hyperlink xmlns:r="http://schemas.openxmlformats.org/officeDocument/2006/relationships" ref="B15" display="招商中证白酒指数分级" r:id="rId14"/>
    <hyperlink xmlns:r="http://schemas.openxmlformats.org/officeDocument/2006/relationships" ref="B16" display="中欧医疗健康混合C" r:id="rId15"/>
    <hyperlink xmlns:r="http://schemas.openxmlformats.org/officeDocument/2006/relationships" ref="B17" display="广发医疗保健股票" r:id="rId16"/>
    <hyperlink xmlns:r="http://schemas.openxmlformats.org/officeDocument/2006/relationships" ref="B18" display="农银医疗保健股票" r:id="rId17"/>
    <hyperlink xmlns:r="http://schemas.openxmlformats.org/officeDocument/2006/relationships" ref="B19" display="招商中证银行指数分级" r:id="rId18"/>
    <hyperlink xmlns:r="http://schemas.openxmlformats.org/officeDocument/2006/relationships" ref="B20" display="华安媒体互联网混合" r:id="rId19"/>
    <hyperlink xmlns:r="http://schemas.openxmlformats.org/officeDocument/2006/relationships" ref="B21" display="南方中证全指证券ETF联接C" r:id="rId20"/>
    <hyperlink xmlns:r="http://schemas.openxmlformats.org/officeDocument/2006/relationships" ref="B22" display="华安纳斯达克100指数" r:id="rId21"/>
    <hyperlink xmlns:r="http://schemas.openxmlformats.org/officeDocument/2006/relationships" ref="B23" display="国泰中证申万证券行业指数" r:id="rId22"/>
    <hyperlink xmlns:r="http://schemas.openxmlformats.org/officeDocument/2006/relationships" ref="B24" display="交银成长30混合" r:id="rId23"/>
    <hyperlink xmlns:r="http://schemas.openxmlformats.org/officeDocument/2006/relationships" ref="B25" display="广发创新升级混合" r:id="rId24"/>
    <hyperlink xmlns:r="http://schemas.openxmlformats.org/officeDocument/2006/relationships" ref="B26" display="信达澳银新能源产业股票" r:id="rId25"/>
    <hyperlink xmlns:r="http://schemas.openxmlformats.org/officeDocument/2006/relationships" ref="B27" display="南方希元转债" r:id="rId26"/>
    <hyperlink xmlns:r="http://schemas.openxmlformats.org/officeDocument/2006/relationships" ref="B28" display="招商中证全指证券公司分级B" r:id="rId27"/>
    <hyperlink xmlns:r="http://schemas.openxmlformats.org/officeDocument/2006/relationships" ref="B29" display="富国中证新能源汽车指数分级" r:id="rId28"/>
    <hyperlink xmlns:r="http://schemas.openxmlformats.org/officeDocument/2006/relationships" ref="B30" display="易方达上证50指数A" r:id="rId29"/>
    <hyperlink xmlns:r="http://schemas.openxmlformats.org/officeDocument/2006/relationships" ref="B31" display="广发纳斯达克100指数A" r:id="rId30"/>
    <hyperlink xmlns:r="http://schemas.openxmlformats.org/officeDocument/2006/relationships" ref="B32" display="海富通股票混合" r:id="rId31"/>
    <hyperlink xmlns:r="http://schemas.openxmlformats.org/officeDocument/2006/relationships" ref="B33" display="广发小盘成长混合(LOF)" r:id="rId32"/>
    <hyperlink xmlns:r="http://schemas.openxmlformats.org/officeDocument/2006/relationships" ref="B34" display="国联安中证半导体ETF联接A" r:id="rId33"/>
    <hyperlink xmlns:r="http://schemas.openxmlformats.org/officeDocument/2006/relationships" ref="B35" display="融通创业板指数A" r:id="rId34"/>
    <hyperlink xmlns:r="http://schemas.openxmlformats.org/officeDocument/2006/relationships" ref="B36" display="易标普信息科技人民币" r:id="rId35"/>
    <hyperlink xmlns:r="http://schemas.openxmlformats.org/officeDocument/2006/relationships" ref="B37" display="富国中证智能汽车(LOF)" r:id="rId36"/>
    <hyperlink xmlns:r="http://schemas.openxmlformats.org/officeDocument/2006/relationships" ref="B38" display="国联安中证半导体ETF联接C" r:id="rId37"/>
    <hyperlink xmlns:r="http://schemas.openxmlformats.org/officeDocument/2006/relationships" ref="B40" display="广发沪深300指数增强C" r:id="rId38"/>
    <hyperlink xmlns:r="http://schemas.openxmlformats.org/officeDocument/2006/relationships" ref="B41" display="招商深证100指数A" r:id="rId39"/>
    <hyperlink xmlns:r="http://schemas.openxmlformats.org/officeDocument/2006/relationships" ref="B42" display="招商MSCI中国A股国际通C" r:id="rId4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tabSelected="1" workbookViewId="0">
      <selection activeCell="C2" sqref="C2"/>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46" min="6" max="6"/>
    <col width="7.33333333333333" customWidth="1" style="46" min="7" max="7"/>
    <col width="5.55555555555556" customWidth="1" style="1" min="8" max="8"/>
    <col width="7.88888888888889" customWidth="1" style="46" min="9" max="9"/>
    <col width="6.77777777777778" customWidth="1" style="46" min="10" max="10"/>
    <col width="12.3333333333333" customWidth="1" style="1" min="11" max="11"/>
    <col width="9" customWidth="1" style="46" min="12" max="12"/>
    <col width="5.66666666666667" customWidth="1" style="1" min="13" max="13"/>
    <col width="9" customWidth="1" style="1" min="14" max="14"/>
    <col width="8.444444444444439" customWidth="1" style="46" min="15" max="15"/>
    <col width="9.66666666666667" customWidth="1" style="1" min="17" max="17"/>
    <col width="7.55555555555556" customWidth="1" style="46" min="18" max="18"/>
    <col hidden="1" width="10.6666666666667" customWidth="1" style="1" min="19" max="19"/>
    <col hidden="1" width="9" customWidth="1" style="1" min="20" max="20"/>
    <col width="7.22222222222222" customWidth="1" style="46" min="21" max="21"/>
    <col hidden="1" width="10.6666666666667" customWidth="1" style="1" min="22" max="22"/>
    <col hidden="1" width="9" customWidth="1" style="1" min="23" max="23"/>
    <col width="7.11111111111111" customWidth="1" style="46" min="24" max="24"/>
    <col hidden="1" width="10.6666666666667" customWidth="1" style="1" min="25" max="25"/>
    <col hidden="1" width="9" customWidth="1" style="1" min="26" max="26"/>
    <col width="7.33333333333333" customWidth="1" style="46" min="27" max="27"/>
    <col hidden="1" width="10.6666666666667" customWidth="1" style="1" min="28" max="28"/>
    <col hidden="1" width="9" customWidth="1" style="1" min="29" max="29"/>
    <col width="7.11111111111111" customWidth="1" style="46" min="30" max="30"/>
    <col hidden="1" width="10.6666666666667" customWidth="1" style="1" min="31" max="31"/>
    <col hidden="1" width="9" customWidth="1" style="1" min="32" max="32"/>
    <col width="6.88888888888889" customWidth="1" style="46" min="33" max="33"/>
    <col hidden="1" width="10.6666666666667" customWidth="1" style="1" min="34" max="34"/>
    <col hidden="1" width="9" customWidth="1" style="1" min="35" max="35"/>
    <col width="6.55555555555556" customWidth="1" style="46" min="36" max="36"/>
    <col hidden="1" width="10.6666666666667" customWidth="1" style="1" min="37" max="37"/>
    <col hidden="1" width="9" customWidth="1" style="1" min="38" max="38"/>
    <col width="6.88888888888889" customWidth="1" style="46" min="39" max="39"/>
    <col hidden="1" width="10.6666666666667" customWidth="1" style="1" min="40" max="40"/>
    <col hidden="1" width="9" customWidth="1" style="1" min="41" max="41"/>
    <col width="6.66666666666667" customWidth="1" style="46" min="42" max="42"/>
    <col hidden="1" width="10.6666666666667" customWidth="1" style="1" min="43" max="43"/>
    <col hidden="1" width="9" customWidth="1" style="1" min="44" max="44"/>
    <col width="6.33333333333333" customWidth="1" style="46" min="45" max="45"/>
    <col hidden="1" width="10.6666666666667" customWidth="1" style="1" min="46" max="46"/>
    <col hidden="1" width="9" customWidth="1" style="1" min="47" max="47"/>
    <col width="7" customWidth="1" style="46" min="48" max="48"/>
    <col hidden="1" width="10.6666666666667" customWidth="1" style="1" min="49" max="49"/>
    <col hidden="1" width="9" customWidth="1" style="1" min="50" max="50"/>
    <col width="7" customWidth="1" style="46" min="51" max="51"/>
    <col hidden="1" width="10.6666666666667" customWidth="1" style="1" min="52" max="52"/>
    <col hidden="1" width="9" customWidth="1" style="1" min="53" max="53"/>
    <col width="6.88888888888889" customWidth="1" style="46" min="54" max="54"/>
    <col hidden="1" width="10.6666666666667" customWidth="1" style="1" min="55" max="55"/>
    <col hidden="1" width="9" customWidth="1" style="1" min="56" max="56"/>
    <col width="7" customWidth="1" style="46" min="57" max="57"/>
    <col hidden="1" width="10.6666666666667" customWidth="1" style="1" min="58" max="58"/>
    <col hidden="1" width="9" customWidth="1" style="1" min="59" max="59"/>
    <col width="6.22222222222222" customWidth="1" style="46"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3083.7858</v>
      </c>
      <c r="G2" s="12" t="n">
        <v>-0.0457604401092448</v>
      </c>
      <c r="H2" s="0" t="n">
        <v>1</v>
      </c>
      <c r="I2" s="12" t="n">
        <v>-0.0457604401092448</v>
      </c>
      <c r="J2" s="12" t="n">
        <v>2.899917084</v>
      </c>
      <c r="K2" s="0" t="inlineStr">
        <is>
          <t>20200105 22:03:30</t>
        </is>
      </c>
      <c r="L2" s="46">
        <f>(M2-F2)/F2*100</f>
        <v/>
      </c>
      <c r="M2" s="0" t="n">
        <v>2870</v>
      </c>
      <c r="N2" s="0" t="inlineStr">
        <is>
          <t>20191204</t>
        </is>
      </c>
      <c r="O2" s="46">
        <f>(P2-F2)/F2*100</f>
        <v/>
      </c>
      <c r="P2" s="0" t="n">
        <v>3263</v>
      </c>
      <c r="Q2" s="0" t="inlineStr"/>
      <c r="R2" s="42" t="n"/>
      <c r="S2" s="3" t="n"/>
      <c r="T2" s="3" t="n"/>
      <c r="U2" s="42" t="n"/>
      <c r="V2" s="3" t="n"/>
      <c r="W2" s="3" t="n"/>
      <c r="X2" s="42" t="n"/>
      <c r="Y2" s="3" t="n"/>
      <c r="Z2" s="3" t="n"/>
      <c r="AA2" s="42" t="n"/>
      <c r="AB2" s="3" t="n"/>
      <c r="AC2" s="3" t="n"/>
      <c r="AD2" s="42" t="n"/>
      <c r="AE2" s="3" t="n"/>
      <c r="AF2" s="3" t="n"/>
      <c r="AG2" s="42" t="n"/>
      <c r="AH2" s="3" t="n"/>
      <c r="AI2" s="3" t="n"/>
      <c r="AJ2" s="42" t="n"/>
      <c r="AK2" s="3" t="n"/>
      <c r="AL2" s="3" t="n"/>
      <c r="AM2" s="42" t="n"/>
      <c r="AN2" s="3" t="n"/>
      <c r="AO2" s="3" t="n"/>
      <c r="AP2" s="42" t="n"/>
      <c r="AQ2" s="3" t="n"/>
      <c r="AR2" s="3" t="n"/>
      <c r="AS2" s="42" t="n"/>
      <c r="AT2" s="3" t="n"/>
      <c r="AU2" s="3" t="n"/>
      <c r="AV2" s="42" t="n"/>
      <c r="AW2" s="3" t="n"/>
      <c r="AX2" s="3" t="n"/>
      <c r="AY2" s="42" t="n"/>
      <c r="AZ2" s="3" t="n"/>
      <c r="BA2" s="3" t="n"/>
      <c r="BB2" s="42" t="n"/>
      <c r="BC2" s="3" t="n"/>
      <c r="BD2" s="3" t="n"/>
      <c r="BE2" s="42" t="n"/>
      <c r="BF2" s="3" t="n"/>
      <c r="BG2" s="3" t="n"/>
      <c r="BH2" s="42"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row>
    <row r="3" ht="15.15" customHeight="1" s="1">
      <c r="A3" s="16" t="inlineStr">
        <is>
          <t>399001.SZ</t>
        </is>
      </c>
      <c r="B3" s="16" t="inlineStr">
        <is>
          <t>深证成指</t>
        </is>
      </c>
      <c r="C3" s="16" t="inlineStr">
        <is>
          <t>规模指数</t>
        </is>
      </c>
      <c r="D3" s="10" t="inlineStr"/>
      <c r="E3" s="0" t="n">
        <v>0</v>
      </c>
      <c r="F3" s="12" t="n">
        <v>10656.4066</v>
      </c>
      <c r="G3" s="12" t="n">
        <v>0.165261675944346</v>
      </c>
      <c r="H3" s="0" t="n">
        <v>4</v>
      </c>
      <c r="I3" s="12" t="n">
        <v>4.12980277457813</v>
      </c>
      <c r="J3" s="12" t="n">
        <v>4.053900056</v>
      </c>
      <c r="K3" s="0" t="inlineStr">
        <is>
          <t>20200103</t>
        </is>
      </c>
      <c r="L3" s="0">
        <f>(M3-F3)/F3*100</f>
        <v/>
      </c>
      <c r="M3" s="0" t="inlineStr"/>
      <c r="N3" s="0" t="inlineStr"/>
      <c r="O3" s="0">
        <f>(P3-F3)/F3*100</f>
        <v/>
      </c>
      <c r="P3" s="0" t="inlineStr"/>
      <c r="Q3" s="0" t="inlineStr"/>
      <c r="R3" s="42" t="n"/>
      <c r="S3" s="3" t="n"/>
      <c r="T3" s="3" t="n"/>
      <c r="U3" s="42" t="n"/>
      <c r="V3" s="3" t="n"/>
      <c r="W3" s="3" t="n"/>
      <c r="X3" s="42" t="n"/>
      <c r="Y3" s="3" t="n"/>
      <c r="Z3" s="3" t="n"/>
      <c r="AA3" s="42" t="n"/>
      <c r="AB3" s="3" t="n"/>
      <c r="AC3" s="3" t="n"/>
      <c r="AD3" s="42" t="n"/>
      <c r="AE3" s="3" t="n"/>
      <c r="AF3" s="3" t="n"/>
      <c r="AG3" s="42" t="n"/>
      <c r="AH3" s="3" t="n"/>
      <c r="AI3" s="3" t="n"/>
      <c r="AJ3" s="42" t="n"/>
      <c r="AK3" s="3" t="n"/>
      <c r="AL3" s="3" t="n"/>
      <c r="AM3" s="42" t="n"/>
      <c r="AN3" s="3" t="n"/>
      <c r="AO3" s="3" t="n"/>
      <c r="AP3" s="42" t="n"/>
      <c r="AQ3" s="3" t="n"/>
      <c r="AR3" s="3" t="n"/>
      <c r="AS3" s="42" t="n"/>
      <c r="AT3" s="3" t="n"/>
      <c r="AU3" s="3" t="n"/>
      <c r="AV3" s="42" t="n"/>
      <c r="AW3" s="3" t="n"/>
      <c r="AX3" s="3" t="n"/>
      <c r="AY3" s="42" t="n"/>
      <c r="AZ3" s="3" t="n"/>
      <c r="BA3" s="3" t="n"/>
      <c r="BB3" s="42" t="n"/>
      <c r="BC3" s="3" t="n"/>
      <c r="BD3" s="3" t="n"/>
      <c r="BE3" s="42" t="n"/>
      <c r="BF3" s="3" t="n"/>
      <c r="BG3" s="3" t="n"/>
      <c r="BH3" s="42" t="n"/>
      <c r="BI3" s="3" t="n"/>
      <c r="BJ3" s="3" t="n"/>
      <c r="BK3" s="3" t="n"/>
      <c r="BL3" s="3" t="n"/>
      <c r="BM3" s="3" t="n"/>
      <c r="BN3" s="3" t="n"/>
      <c r="BO3" s="3" t="n"/>
      <c r="BP3" s="3" t="n"/>
      <c r="BQ3" s="3" t="n"/>
      <c r="BR3" s="3" t="n"/>
      <c r="BS3" s="3" t="n"/>
      <c r="BT3" s="3" t="n"/>
      <c r="BU3" s="3" t="n"/>
      <c r="BV3" s="3" t="n"/>
      <c r="BW3" s="3" t="n"/>
      <c r="BX3" s="3" t="n"/>
      <c r="BY3" s="3" t="n"/>
      <c r="BZ3" s="3" t="n"/>
      <c r="CA3" s="3" t="n"/>
      <c r="CB3" s="3" t="n"/>
      <c r="CC3" s="3" t="n"/>
      <c r="CD3" s="3" t="n"/>
      <c r="CE3" s="3" t="n"/>
      <c r="CF3" s="3" t="n"/>
      <c r="CG3" s="3" t="n"/>
      <c r="CH3" s="3" t="n"/>
      <c r="CI3" s="3" t="n"/>
      <c r="CJ3" s="3" t="n"/>
      <c r="CK3" s="3" t="n"/>
      <c r="CL3" s="3" t="n"/>
      <c r="CM3" s="3" t="n"/>
      <c r="CN3" s="3" t="n"/>
      <c r="CO3" s="3" t="n"/>
      <c r="CP3" s="3" t="n"/>
      <c r="CQ3" s="3" t="n"/>
      <c r="CR3" s="3" t="n"/>
      <c r="CS3" s="3" t="n"/>
    </row>
    <row r="4" ht="15.15" customHeight="1" s="1">
      <c r="A4" s="0" t="inlineStr">
        <is>
          <t>399006.SZ</t>
        </is>
      </c>
      <c r="B4" s="0" t="inlineStr">
        <is>
          <t>创业版指</t>
        </is>
      </c>
      <c r="D4" s="10" t="inlineStr"/>
      <c r="E4" s="0" t="n">
        <v>0</v>
      </c>
      <c r="F4" s="12" t="n">
        <v>1836.012</v>
      </c>
      <c r="G4" s="12" t="n">
        <v>0.17842118530595</v>
      </c>
      <c r="H4" s="0" t="n">
        <v>4</v>
      </c>
      <c r="I4" s="12" t="n">
        <v>3.87140216085049</v>
      </c>
      <c r="J4" s="12" t="n">
        <v>1.391250909</v>
      </c>
      <c r="K4" s="0" t="inlineStr">
        <is>
          <t>20200105 22:03:31</t>
        </is>
      </c>
      <c r="L4" s="46">
        <f>(M4-F4)/F4*100</f>
        <v/>
      </c>
      <c r="M4" s="0" t="n">
        <v>1416</v>
      </c>
      <c r="N4" s="0" t="inlineStr"/>
      <c r="O4" s="46">
        <f>(P4-F4)/F4*100</f>
        <v/>
      </c>
      <c r="P4" s="0" t="n">
        <v>1768</v>
      </c>
      <c r="Q4" s="0" t="inlineStr"/>
      <c r="R4" s="42" t="n"/>
      <c r="S4" s="3" t="n"/>
      <c r="T4" s="3" t="n"/>
      <c r="U4" s="42" t="n"/>
      <c r="V4" s="3" t="n"/>
      <c r="W4" s="3" t="n"/>
      <c r="X4" s="42" t="n"/>
      <c r="Y4" s="3" t="n"/>
      <c r="Z4" s="3" t="n"/>
      <c r="AA4" s="42" t="n"/>
      <c r="AB4" s="3" t="n"/>
      <c r="AC4" s="3" t="n"/>
      <c r="AD4" s="42" t="n"/>
      <c r="AE4" s="3" t="n"/>
      <c r="AF4" s="3" t="n"/>
      <c r="AG4" s="42" t="n"/>
      <c r="AH4" s="3" t="n"/>
      <c r="AI4" s="3" t="n"/>
      <c r="AJ4" s="42" t="n"/>
      <c r="AK4" s="3" t="n"/>
      <c r="AL4" s="3" t="n"/>
      <c r="AM4" s="42" t="n"/>
      <c r="AN4" s="3" t="n"/>
      <c r="AO4" s="3" t="n"/>
      <c r="AP4" s="42" t="n"/>
      <c r="AQ4" s="3" t="n"/>
      <c r="AR4" s="3" t="n"/>
      <c r="AS4" s="42" t="n"/>
      <c r="AT4" s="3" t="n"/>
      <c r="AU4" s="3" t="n"/>
      <c r="AV4" s="42" t="n"/>
      <c r="AW4" s="3" t="n"/>
      <c r="AX4" s="3" t="n"/>
      <c r="AY4" s="42" t="n"/>
      <c r="AZ4" s="3" t="n"/>
      <c r="BA4" s="3" t="n"/>
      <c r="BB4" s="42" t="n"/>
      <c r="BC4" s="3" t="n"/>
      <c r="BD4" s="3" t="n"/>
      <c r="BE4" s="42" t="n"/>
      <c r="BF4" s="3" t="n"/>
      <c r="BG4" s="3" t="n"/>
      <c r="BH4" s="42" t="n"/>
      <c r="BI4" s="3" t="n"/>
      <c r="BJ4" s="3" t="n"/>
      <c r="BK4" s="3" t="n"/>
      <c r="BL4" s="3" t="n"/>
      <c r="BM4" s="3" t="n"/>
      <c r="BN4" s="3" t="n"/>
      <c r="BO4" s="3" t="n"/>
      <c r="BP4" s="3" t="n"/>
      <c r="BQ4" s="3" t="n"/>
      <c r="BR4" s="3" t="n"/>
      <c r="BS4" s="3" t="n"/>
      <c r="BT4" s="3" t="n"/>
      <c r="BU4" s="3" t="n"/>
      <c r="BV4" s="3" t="n"/>
      <c r="BW4" s="3" t="n"/>
      <c r="BX4" s="3" t="n"/>
      <c r="BY4" s="3" t="n"/>
      <c r="BZ4" s="3" t="n"/>
      <c r="CA4" s="3" t="n"/>
      <c r="CB4" s="3" t="n"/>
      <c r="CC4" s="3" t="n"/>
      <c r="CD4" s="3" t="n"/>
      <c r="CE4" s="3" t="n"/>
      <c r="CF4" s="3" t="n"/>
      <c r="CG4" s="3" t="n"/>
      <c r="CH4" s="3" t="n"/>
      <c r="CI4" s="3" t="n"/>
      <c r="CJ4" s="3" t="n"/>
      <c r="CK4" s="3" t="n"/>
      <c r="CL4" s="3" t="n"/>
      <c r="CM4" s="3" t="n"/>
      <c r="CN4" s="3" t="n"/>
      <c r="CO4" s="3" t="n"/>
      <c r="CP4" s="3" t="n"/>
      <c r="CQ4" s="3" t="n"/>
      <c r="CR4" s="3" t="n"/>
      <c r="CS4" s="3" t="n"/>
    </row>
    <row r="5" ht="15.15" customHeight="1" s="1">
      <c r="A5" s="0" t="inlineStr">
        <is>
          <t>000016.SH</t>
        </is>
      </c>
      <c r="B5" s="0" t="inlineStr">
        <is>
          <t>上证50</t>
        </is>
      </c>
      <c r="D5" s="10" t="inlineStr">
        <is>
          <t>004746</t>
        </is>
      </c>
      <c r="E5" s="0" t="n">
        <v>3</v>
      </c>
      <c r="F5" s="12" t="n">
        <v>3078.2793</v>
      </c>
      <c r="G5" s="12" t="n">
        <v>-0.406162338561719</v>
      </c>
      <c r="H5" s="0" t="n">
        <v>1</v>
      </c>
      <c r="I5" s="12" t="n">
        <v>-0.406162338561719</v>
      </c>
      <c r="J5" s="12" t="n">
        <v>0.7234678919999999</v>
      </c>
      <c r="K5" s="0" t="inlineStr">
        <is>
          <t>20200105 22:03:31</t>
        </is>
      </c>
      <c r="L5" s="46">
        <f>(M5-F5)/F5*100</f>
        <v/>
      </c>
      <c r="M5" s="0" t="n">
        <v>2747</v>
      </c>
      <c r="N5" s="0" t="inlineStr"/>
      <c r="O5" s="46">
        <f>(P5-F5)/F5*100</f>
        <v/>
      </c>
      <c r="P5" s="0" t="n">
        <v>3042</v>
      </c>
      <c r="Q5" s="0" t="inlineStr"/>
      <c r="R5" s="42" t="n"/>
      <c r="S5" s="3" t="n"/>
      <c r="T5" s="3" t="n"/>
      <c r="U5" s="42" t="n"/>
      <c r="V5" s="3" t="n"/>
      <c r="W5" s="3" t="n"/>
      <c r="X5" s="42" t="n"/>
      <c r="Y5" s="3" t="n"/>
      <c r="Z5" s="3" t="n"/>
      <c r="AA5" s="42" t="n"/>
      <c r="AB5" s="3" t="n"/>
      <c r="AC5" s="3" t="n"/>
      <c r="AD5" s="42" t="n"/>
      <c r="AE5" s="3" t="n"/>
      <c r="AF5" s="3" t="n"/>
      <c r="AG5" s="42" t="n"/>
      <c r="AH5" s="3" t="n"/>
      <c r="AI5" s="3" t="n"/>
      <c r="AJ5" s="42" t="n"/>
      <c r="AK5" s="3" t="n"/>
      <c r="AL5" s="3" t="n"/>
      <c r="AM5" s="42" t="n"/>
      <c r="AN5" s="3" t="n"/>
      <c r="AO5" s="3" t="n"/>
      <c r="AP5" s="42" t="n"/>
      <c r="AQ5" s="3" t="n"/>
      <c r="AR5" s="3" t="n"/>
      <c r="AS5" s="42" t="n"/>
      <c r="AT5" s="3" t="n"/>
      <c r="AU5" s="3" t="n"/>
      <c r="AV5" s="42" t="n"/>
      <c r="AW5" s="3" t="n"/>
      <c r="AX5" s="3" t="n"/>
      <c r="AY5" s="42" t="n"/>
      <c r="AZ5" s="3" t="n"/>
      <c r="BA5" s="3" t="n"/>
      <c r="BB5" s="42" t="n"/>
      <c r="BC5" s="3" t="n"/>
      <c r="BD5" s="3" t="n"/>
      <c r="BE5" s="42" t="n"/>
      <c r="BF5" s="3" t="n"/>
      <c r="BG5" s="3" t="n"/>
      <c r="BH5" s="42" t="n"/>
      <c r="BI5" s="3" t="n"/>
      <c r="BJ5" s="3" t="n"/>
      <c r="BK5" s="3" t="n"/>
      <c r="BL5" s="3" t="n"/>
      <c r="BM5" s="3" t="n"/>
      <c r="BN5" s="3" t="n"/>
      <c r="BO5" s="3" t="n"/>
      <c r="BP5" s="3" t="n"/>
      <c r="BQ5" s="3" t="n"/>
      <c r="BR5" s="3" t="n"/>
      <c r="BS5" s="3" t="n"/>
      <c r="BT5" s="3" t="n"/>
      <c r="BU5" s="3" t="n"/>
      <c r="BV5" s="3" t="n"/>
      <c r="BW5" s="3" t="n"/>
      <c r="BX5" s="3" t="n"/>
      <c r="BY5" s="3" t="n"/>
      <c r="BZ5" s="3" t="n"/>
      <c r="CA5" s="3" t="n"/>
      <c r="CB5" s="3" t="n"/>
      <c r="CC5" s="3" t="n"/>
      <c r="CD5" s="3" t="n"/>
      <c r="CE5" s="3" t="n"/>
      <c r="CF5" s="3" t="n"/>
      <c r="CG5" s="3" t="n"/>
      <c r="CH5" s="3" t="n"/>
      <c r="CI5" s="3" t="n"/>
      <c r="CJ5" s="3" t="n"/>
      <c r="CK5" s="3" t="n"/>
      <c r="CL5" s="3" t="n"/>
      <c r="CM5" s="3" t="n"/>
      <c r="CN5" s="3" t="n"/>
      <c r="CO5" s="3" t="n"/>
      <c r="CP5" s="3" t="n"/>
      <c r="CQ5" s="3" t="n"/>
      <c r="CR5" s="3" t="n"/>
      <c r="CS5" s="3" t="n"/>
    </row>
    <row r="6" ht="15.15" customHeight="1" s="1">
      <c r="A6" s="0" t="inlineStr">
        <is>
          <t>000300.SH</t>
        </is>
      </c>
      <c r="B6" s="0" t="inlineStr">
        <is>
          <t>沪深300</t>
        </is>
      </c>
      <c r="D6" s="38" t="inlineStr">
        <is>
          <t>006021</t>
        </is>
      </c>
      <c r="E6" s="0" t="n">
        <v>3</v>
      </c>
      <c r="F6" s="12" t="n">
        <v>4144.9649</v>
      </c>
      <c r="G6" s="12" t="n">
        <v>-0.175228276741552</v>
      </c>
      <c r="H6" s="0" t="n">
        <v>1</v>
      </c>
      <c r="I6" s="12" t="n">
        <v>-0.175228276741552</v>
      </c>
      <c r="J6" s="12" t="n">
        <v>2.152162883</v>
      </c>
      <c r="K6" s="0" t="inlineStr">
        <is>
          <t>20200105 22:03:31</t>
        </is>
      </c>
      <c r="L6" s="46">
        <f>(M6-F6)/F6*100</f>
        <v/>
      </c>
      <c r="M6" s="0" t="n">
        <v>3633</v>
      </c>
      <c r="N6" s="0" t="inlineStr"/>
      <c r="O6" s="46">
        <f>(P6-F6)/F6*100</f>
        <v/>
      </c>
      <c r="P6" s="0" t="n">
        <v>4120</v>
      </c>
      <c r="Q6" s="0" t="inlineStr"/>
      <c r="R6" s="42" t="n"/>
      <c r="S6" s="3" t="n"/>
      <c r="T6" s="3" t="n"/>
      <c r="U6" s="42" t="n"/>
      <c r="V6" s="3" t="n"/>
      <c r="W6" s="3" t="n"/>
      <c r="X6" s="42" t="n"/>
      <c r="Y6" s="3" t="n"/>
      <c r="Z6" s="3" t="n"/>
      <c r="AA6" s="42" t="n"/>
      <c r="AB6" s="3" t="n"/>
      <c r="AC6" s="3" t="n"/>
      <c r="AD6" s="42" t="n"/>
      <c r="AE6" s="3" t="n"/>
      <c r="AF6" s="3" t="n"/>
      <c r="AG6" s="42" t="n"/>
      <c r="AH6" s="3" t="n"/>
      <c r="AI6" s="3" t="n"/>
      <c r="AJ6" s="42" t="n"/>
      <c r="AK6" s="3" t="n"/>
      <c r="AL6" s="3" t="n"/>
      <c r="AM6" s="42" t="n"/>
      <c r="AN6" s="3" t="n"/>
      <c r="AO6" s="3" t="n"/>
      <c r="AP6" s="42" t="n"/>
      <c r="AQ6" s="3" t="n"/>
      <c r="AR6" s="3" t="n"/>
      <c r="AS6" s="42" t="n"/>
      <c r="AT6" s="3" t="n"/>
      <c r="AU6" s="3" t="n"/>
      <c r="AV6" s="42" t="n"/>
      <c r="AW6" s="3" t="n"/>
      <c r="AX6" s="3" t="n"/>
      <c r="AY6" s="42" t="n"/>
      <c r="AZ6" s="3" t="n"/>
      <c r="BA6" s="3" t="n"/>
      <c r="BB6" s="42" t="n"/>
      <c r="BC6" s="3" t="n"/>
      <c r="BD6" s="3" t="n"/>
      <c r="BE6" s="42" t="n"/>
      <c r="BF6" s="3" t="n"/>
      <c r="BG6" s="3" t="n"/>
      <c r="BH6" s="42" t="n"/>
      <c r="BI6" s="3" t="n"/>
      <c r="BJ6" s="3" t="n"/>
      <c r="BK6" s="3" t="n"/>
      <c r="BL6" s="3" t="n"/>
      <c r="BM6" s="3" t="n"/>
      <c r="BN6" s="3" t="n"/>
      <c r="BO6" s="3" t="n"/>
      <c r="BP6" s="3" t="n"/>
      <c r="BQ6" s="3" t="n"/>
      <c r="BR6" s="3" t="n"/>
      <c r="BS6" s="3" t="n"/>
      <c r="BT6" s="3" t="n"/>
      <c r="BU6" s="3" t="n"/>
      <c r="BV6" s="3" t="n"/>
      <c r="BW6" s="3" t="n"/>
      <c r="BX6" s="3" t="n"/>
      <c r="BY6" s="3" t="n"/>
      <c r="BZ6" s="3" t="n"/>
      <c r="CA6" s="3" t="n"/>
      <c r="CB6" s="3" t="n"/>
      <c r="CC6" s="3" t="n"/>
      <c r="CD6" s="3" t="n"/>
      <c r="CE6" s="3" t="n"/>
      <c r="CF6" s="3" t="n"/>
      <c r="CG6" s="3" t="n"/>
      <c r="CH6" s="3" t="n"/>
      <c r="CI6" s="3" t="n"/>
      <c r="CJ6" s="3" t="n"/>
      <c r="CK6" s="3" t="n"/>
      <c r="CL6" s="3" t="n"/>
      <c r="CM6" s="3" t="n"/>
      <c r="CN6" s="3" t="n"/>
      <c r="CO6" s="3" t="n"/>
      <c r="CP6" s="3" t="n"/>
      <c r="CQ6" s="3" t="n"/>
      <c r="CR6" s="3" t="n"/>
      <c r="CS6" s="3" t="n"/>
    </row>
    <row r="7" ht="15.15" customHeight="1" s="1">
      <c r="A7" s="0" t="inlineStr">
        <is>
          <t>000922.CSI</t>
        </is>
      </c>
      <c r="B7" s="0" t="inlineStr">
        <is>
          <t xml:space="preserve">中证红利 </t>
        </is>
      </c>
      <c r="C7" s="20" t="inlineStr">
        <is>
          <t>https://finance.sina.com.cn/realstock/company/sh000922/nc.shtml</t>
        </is>
      </c>
      <c r="D7" s="10" t="inlineStr">
        <is>
          <t>090010</t>
        </is>
      </c>
      <c r="E7" s="0" t="n">
        <v>3</v>
      </c>
      <c r="F7" s="12" t="n">
        <v>4501.637</v>
      </c>
      <c r="G7" s="12" t="n">
        <v>-0.0322001329310477</v>
      </c>
      <c r="H7" s="0" t="n">
        <v>1</v>
      </c>
      <c r="I7" s="12" t="n">
        <v>-0.0322001329310477</v>
      </c>
      <c r="J7" s="12" t="n">
        <v>0.342078255</v>
      </c>
      <c r="K7" s="0" t="inlineStr">
        <is>
          <t>20200103</t>
        </is>
      </c>
      <c r="L7" s="46">
        <f>(M7-F7)/F7*100</f>
        <v/>
      </c>
      <c r="M7" s="0" t="n">
        <v>4091</v>
      </c>
      <c r="N7" s="0" t="inlineStr"/>
      <c r="O7" s="46">
        <f>(P7-F7)/F7*100</f>
        <v/>
      </c>
      <c r="P7" s="0" t="n">
        <v>5080</v>
      </c>
      <c r="Q7" s="0" t="inlineStr"/>
      <c r="R7" s="42" t="n"/>
      <c r="S7" s="3" t="n"/>
      <c r="T7" s="3" t="n"/>
      <c r="U7" s="42" t="n"/>
      <c r="V7" s="3" t="n"/>
      <c r="W7" s="3" t="n"/>
      <c r="X7" s="42" t="n"/>
      <c r="Y7" s="3" t="n"/>
      <c r="Z7" s="3" t="n"/>
      <c r="AA7" s="42" t="n"/>
      <c r="AB7" s="3" t="n"/>
      <c r="AC7" s="3" t="n"/>
      <c r="AD7" s="42" t="n"/>
      <c r="AE7" s="3" t="n"/>
      <c r="AF7" s="3" t="n"/>
      <c r="AG7" s="42" t="n"/>
      <c r="AH7" s="3" t="n"/>
      <c r="AI7" s="3" t="n"/>
      <c r="AJ7" s="42" t="n"/>
      <c r="AK7" s="3" t="n"/>
      <c r="AL7" s="3" t="n"/>
      <c r="AM7" s="42" t="n"/>
      <c r="AN7" s="3" t="n"/>
      <c r="AO7" s="3" t="n"/>
      <c r="AP7" s="42" t="n"/>
      <c r="AQ7" s="3" t="n"/>
      <c r="AR7" s="3" t="n"/>
      <c r="AS7" s="42" t="n"/>
      <c r="AT7" s="3" t="n"/>
      <c r="AU7" s="3" t="n"/>
      <c r="AV7" s="42" t="n"/>
      <c r="AW7" s="3" t="n"/>
      <c r="AX7" s="3" t="n"/>
      <c r="AY7" s="42" t="n"/>
      <c r="AZ7" s="3" t="n"/>
      <c r="BA7" s="3" t="n"/>
      <c r="BB7" s="42" t="n"/>
      <c r="BC7" s="3" t="n"/>
      <c r="BD7" s="3" t="n"/>
      <c r="BE7" s="42" t="n"/>
      <c r="BF7" s="3" t="n"/>
      <c r="BG7" s="3" t="n"/>
      <c r="BH7" s="42" t="n"/>
      <c r="BI7" s="3" t="n"/>
      <c r="BJ7" s="3" t="n"/>
      <c r="BK7" s="3" t="n"/>
      <c r="BL7" s="3" t="n"/>
      <c r="BM7" s="3" t="n"/>
      <c r="BN7" s="3" t="n"/>
      <c r="BO7" s="3" t="n"/>
      <c r="BP7" s="3" t="n"/>
      <c r="BQ7" s="3" t="n"/>
      <c r="BR7" s="3" t="n"/>
      <c r="BS7" s="3" t="n"/>
      <c r="BT7" s="3" t="n"/>
      <c r="BU7" s="3" t="n"/>
      <c r="BV7" s="3" t="n"/>
      <c r="BW7" s="3" t="n"/>
      <c r="BX7" s="3" t="n"/>
      <c r="BY7" s="3" t="n"/>
      <c r="BZ7" s="3" t="n"/>
      <c r="CA7" s="3" t="n"/>
      <c r="CB7" s="3" t="n"/>
      <c r="CC7" s="3" t="n"/>
      <c r="CD7" s="3" t="n"/>
      <c r="CE7" s="3" t="n"/>
      <c r="CF7" s="3" t="n"/>
      <c r="CG7" s="3" t="n"/>
      <c r="CH7" s="3" t="n"/>
      <c r="CI7" s="3" t="n"/>
      <c r="CJ7" s="3" t="n"/>
      <c r="CK7" s="3" t="n"/>
      <c r="CL7" s="3" t="n"/>
      <c r="CM7" s="3" t="n"/>
      <c r="CN7" s="3" t="n"/>
      <c r="CO7" s="3" t="n"/>
      <c r="CP7" s="3" t="n"/>
      <c r="CQ7" s="3" t="n"/>
      <c r="CR7" s="3" t="n"/>
      <c r="CS7" s="3" t="n"/>
    </row>
    <row r="8" ht="15.15" customHeight="1" s="1">
      <c r="A8" s="0" t="inlineStr">
        <is>
          <t>000905.SH</t>
        </is>
      </c>
      <c r="B8" s="0" t="inlineStr">
        <is>
          <t>中证500</t>
        </is>
      </c>
      <c r="D8" s="10" t="inlineStr"/>
      <c r="E8" s="0" t="n">
        <v>0</v>
      </c>
      <c r="F8" s="12" t="n">
        <v>5380.6372</v>
      </c>
      <c r="G8" s="12" t="n">
        <v>0.270207388461445</v>
      </c>
      <c r="H8" s="0" t="n">
        <v>4</v>
      </c>
      <c r="I8" s="12" t="n">
        <v>3.88949212530779</v>
      </c>
      <c r="J8" s="12" t="n">
        <v>1.221997255</v>
      </c>
      <c r="K8" s="0" t="inlineStr">
        <is>
          <t>20200105 22:03:31</t>
        </is>
      </c>
      <c r="L8" s="46">
        <f>(M8-F8)/F8*100</f>
        <v/>
      </c>
      <c r="M8" s="0" t="n">
        <v>4600</v>
      </c>
      <c r="N8" s="0" t="inlineStr"/>
      <c r="O8" s="46">
        <f>(P8-F8)/F8*100</f>
        <v/>
      </c>
      <c r="P8" s="0" t="n">
        <v>5850</v>
      </c>
      <c r="Q8" s="0" t="inlineStr"/>
      <c r="R8" s="42" t="n"/>
      <c r="S8" s="3" t="n"/>
      <c r="T8" s="3" t="n"/>
      <c r="U8" s="42" t="n"/>
      <c r="V8" s="3" t="n"/>
      <c r="W8" s="3" t="n"/>
      <c r="X8" s="42" t="n"/>
      <c r="Y8" s="3" t="n"/>
      <c r="Z8" s="3" t="n"/>
      <c r="AA8" s="42" t="n"/>
      <c r="AB8" s="3" t="n"/>
      <c r="AC8" s="3" t="n"/>
      <c r="AD8" s="42" t="n"/>
      <c r="AE8" s="3" t="n"/>
      <c r="AF8" s="3" t="n"/>
      <c r="AG8" s="42" t="n"/>
      <c r="AH8" s="3" t="n"/>
      <c r="AI8" s="3" t="n"/>
      <c r="AJ8" s="42" t="n"/>
      <c r="AK8" s="3" t="n"/>
      <c r="AL8" s="3" t="n"/>
      <c r="AM8" s="42" t="n"/>
      <c r="AN8" s="3" t="n"/>
      <c r="AO8" s="3" t="n"/>
      <c r="AP8" s="42" t="n"/>
      <c r="AQ8" s="3" t="n"/>
      <c r="AR8" s="3" t="n"/>
      <c r="AS8" s="42" t="n"/>
      <c r="AT8" s="3" t="n"/>
      <c r="AU8" s="3" t="n"/>
      <c r="AV8" s="42" t="n"/>
      <c r="AW8" s="3" t="n"/>
      <c r="AX8" s="3" t="n"/>
      <c r="AY8" s="42" t="n"/>
      <c r="AZ8" s="3" t="n"/>
      <c r="BA8" s="3" t="n"/>
      <c r="BB8" s="42" t="n"/>
      <c r="BC8" s="3" t="n"/>
      <c r="BD8" s="3" t="n"/>
      <c r="BE8" s="42" t="n"/>
      <c r="BF8" s="3" t="n"/>
      <c r="BG8" s="3" t="n"/>
      <c r="BH8" s="42" t="n"/>
      <c r="BI8" s="3" t="n"/>
      <c r="BJ8" s="3" t="n"/>
      <c r="BK8" s="3" t="n"/>
      <c r="BL8" s="3" t="n"/>
      <c r="BM8" s="3" t="n"/>
      <c r="BN8" s="3" t="n"/>
      <c r="BO8" s="3" t="n"/>
      <c r="BP8" s="3" t="n"/>
      <c r="BQ8" s="3" t="n"/>
      <c r="BR8" s="3" t="n"/>
      <c r="BS8" s="3" t="n"/>
      <c r="BT8" s="3" t="n"/>
      <c r="BU8" s="3" t="n"/>
      <c r="BV8" s="3" t="n"/>
      <c r="BW8" s="3" t="n"/>
      <c r="BX8" s="3" t="n"/>
      <c r="BY8" s="3" t="n"/>
      <c r="BZ8" s="3" t="n"/>
      <c r="CA8" s="3" t="n"/>
      <c r="CB8" s="3" t="n"/>
      <c r="CC8" s="3" t="n"/>
      <c r="CD8" s="3" t="n"/>
      <c r="CE8" s="3" t="n"/>
      <c r="CF8" s="3" t="n"/>
      <c r="CG8" s="3" t="n"/>
      <c r="CH8" s="3" t="n"/>
      <c r="CI8" s="3" t="n"/>
      <c r="CJ8" s="3" t="n"/>
      <c r="CK8" s="3" t="n"/>
      <c r="CL8" s="3" t="n"/>
      <c r="CM8" s="3" t="n"/>
      <c r="CN8" s="3" t="n"/>
      <c r="CO8" s="3" t="n"/>
      <c r="CP8" s="3" t="n"/>
      <c r="CQ8" s="3" t="n"/>
      <c r="CR8" s="3" t="n"/>
      <c r="CS8" s="3" t="n"/>
    </row>
    <row r="9" ht="15.15" customHeight="1" s="1">
      <c r="A9" s="0" t="inlineStr">
        <is>
          <t>000942.CSI</t>
        </is>
      </c>
      <c r="B9" s="0" t="inlineStr">
        <is>
          <t>内地消费</t>
        </is>
      </c>
      <c r="C9" s="20" t="inlineStr">
        <is>
          <t>https://finance.sina.com.cn/realstock/company/sh000942/nc.shtml</t>
        </is>
      </c>
      <c r="D9" s="10" t="inlineStr"/>
      <c r="E9" s="0" t="n">
        <v>0</v>
      </c>
      <c r="F9" s="12" t="n">
        <v>9749.194</v>
      </c>
      <c r="G9" s="12" t="n">
        <v>-1.17155350380876</v>
      </c>
      <c r="H9" s="0" t="n">
        <v>1</v>
      </c>
      <c r="I9" s="12" t="n">
        <v>-1.17155350380876</v>
      </c>
      <c r="J9" s="12" t="n">
        <v>0.45526646</v>
      </c>
      <c r="K9" s="0" t="inlineStr">
        <is>
          <t>20200103</t>
        </is>
      </c>
      <c r="L9" s="46">
        <f>(M9-F9)/F9*100</f>
        <v/>
      </c>
      <c r="M9" s="0" t="n">
        <v>6203</v>
      </c>
      <c r="N9" s="0" t="inlineStr"/>
      <c r="O9" s="46">
        <f>(P9-F9)/F9*100</f>
        <v/>
      </c>
      <c r="P9" s="0" t="n">
        <v>9472</v>
      </c>
      <c r="Q9" s="0" t="inlineStr"/>
      <c r="R9" s="42" t="n"/>
      <c r="S9" s="3" t="n"/>
      <c r="T9" s="3" t="n"/>
      <c r="U9" s="42" t="n"/>
      <c r="V9" s="3" t="n"/>
      <c r="W9" s="3" t="n"/>
      <c r="X9" s="42" t="n"/>
      <c r="Y9" s="3" t="n"/>
      <c r="Z9" s="3" t="n"/>
      <c r="AA9" s="42" t="n"/>
      <c r="AB9" s="3" t="n"/>
      <c r="AC9" s="3" t="n"/>
      <c r="AD9" s="42" t="n"/>
      <c r="AE9" s="3" t="n"/>
      <c r="AF9" s="3" t="n"/>
      <c r="AG9" s="42" t="n"/>
      <c r="AH9" s="3" t="n"/>
      <c r="AI9" s="3" t="n"/>
      <c r="AJ9" s="42" t="n"/>
      <c r="AK9" s="3" t="n"/>
      <c r="AL9" s="3" t="n"/>
      <c r="AM9" s="42" t="n"/>
      <c r="AN9" s="3" t="n"/>
      <c r="AO9" s="3" t="n"/>
      <c r="AP9" s="42" t="n"/>
      <c r="AQ9" s="3" t="n"/>
      <c r="AR9" s="3" t="n"/>
      <c r="AS9" s="42" t="n"/>
      <c r="AT9" s="3" t="n"/>
      <c r="AU9" s="3" t="n"/>
      <c r="AV9" s="42" t="n"/>
      <c r="AW9" s="3" t="n"/>
      <c r="AX9" s="3" t="n"/>
      <c r="AY9" s="42" t="n"/>
      <c r="AZ9" s="3" t="n"/>
      <c r="BA9" s="3" t="n"/>
      <c r="BB9" s="42" t="n"/>
      <c r="BC9" s="3" t="n"/>
      <c r="BD9" s="3" t="n"/>
      <c r="BE9" s="42" t="n"/>
      <c r="BF9" s="3" t="n"/>
      <c r="BG9" s="3" t="n"/>
      <c r="BH9" s="42" t="n"/>
      <c r="BI9" s="3" t="n"/>
      <c r="BJ9" s="3" t="n"/>
      <c r="BK9" s="3" t="n"/>
      <c r="BL9" s="3" t="n"/>
      <c r="BM9" s="3" t="n"/>
      <c r="BN9" s="3" t="n"/>
      <c r="BO9" s="3" t="n"/>
      <c r="BP9" s="3" t="n"/>
      <c r="BQ9" s="3" t="n"/>
      <c r="BR9" s="3" t="n"/>
      <c r="BS9" s="3" t="n"/>
      <c r="BT9" s="3" t="n"/>
      <c r="BU9" s="3" t="n"/>
      <c r="BV9" s="3" t="n"/>
      <c r="BW9" s="3" t="n"/>
      <c r="BX9" s="3" t="n"/>
      <c r="BY9" s="3" t="n"/>
      <c r="BZ9" s="3" t="n"/>
      <c r="CA9" s="3" t="n"/>
      <c r="CB9" s="3" t="n"/>
      <c r="CC9" s="3" t="n"/>
      <c r="CD9" s="3" t="n"/>
      <c r="CE9" s="3" t="n"/>
      <c r="CF9" s="3" t="n"/>
      <c r="CG9" s="3" t="n"/>
      <c r="CH9" s="3" t="n"/>
      <c r="CI9" s="3" t="n"/>
      <c r="CJ9" s="3" t="n"/>
      <c r="CK9" s="3" t="n"/>
      <c r="CL9" s="3" t="n"/>
      <c r="CM9" s="3" t="n"/>
      <c r="CN9" s="3" t="n"/>
      <c r="CO9" s="3" t="n"/>
      <c r="CP9" s="3" t="n"/>
      <c r="CQ9" s="3" t="n"/>
      <c r="CR9" s="3" t="n"/>
      <c r="CS9" s="3" t="n"/>
    </row>
    <row r="10" ht="15.15" customHeight="1" s="1">
      <c r="A10" s="0" t="inlineStr">
        <is>
          <t>000932.SH</t>
        </is>
      </c>
      <c r="B10" s="0" t="inlineStr">
        <is>
          <t>中证主要消费</t>
        </is>
      </c>
      <c r="D10" s="10" t="inlineStr"/>
      <c r="E10" s="0" t="n">
        <v>0</v>
      </c>
      <c r="F10" s="12" t="n">
        <v>16071.9259</v>
      </c>
      <c r="G10" s="12" t="n">
        <v>-0.8260484077743691</v>
      </c>
      <c r="H10" s="0" t="n">
        <v>1</v>
      </c>
      <c r="I10" s="12" t="n">
        <v>-0.8260484077743691</v>
      </c>
      <c r="J10" s="12" t="n">
        <v>0.316745542</v>
      </c>
      <c r="K10" s="0" t="inlineStr">
        <is>
          <t>20200105 22:03:32</t>
        </is>
      </c>
      <c r="L10" s="46">
        <f>(M10-F10)/F10*100</f>
        <v/>
      </c>
      <c r="M10" s="0" t="n">
        <v>14809</v>
      </c>
      <c r="N10" s="0" t="n">
        <v>20190809</v>
      </c>
      <c r="O10" s="46">
        <f>(P10-F10)/F10*100</f>
        <v/>
      </c>
      <c r="P10" s="0" t="n">
        <v>16617</v>
      </c>
      <c r="Q10" s="0" t="n">
        <v>20191105</v>
      </c>
      <c r="R10" s="42" t="n"/>
      <c r="S10" s="3" t="n"/>
      <c r="T10" s="3" t="n"/>
      <c r="U10" s="42" t="n"/>
      <c r="V10" s="3" t="n"/>
      <c r="W10" s="3" t="n"/>
      <c r="X10" s="42" t="n"/>
      <c r="Y10" s="3" t="n"/>
      <c r="Z10" s="3" t="n"/>
      <c r="AA10" s="42" t="n"/>
      <c r="AB10" s="3" t="n"/>
      <c r="AC10" s="3" t="n"/>
      <c r="AD10" s="42" t="n"/>
      <c r="AE10" s="3" t="n"/>
      <c r="AF10" s="3" t="n"/>
      <c r="AG10" s="42" t="n"/>
      <c r="AH10" s="3" t="n"/>
      <c r="AI10" s="3" t="n"/>
      <c r="AJ10" s="42" t="n"/>
      <c r="AK10" s="3" t="n"/>
      <c r="AL10" s="3" t="n"/>
      <c r="AM10" s="42" t="n"/>
      <c r="AN10" s="3" t="n"/>
      <c r="AO10" s="3" t="n"/>
      <c r="AP10" s="42" t="n"/>
      <c r="AQ10" s="3" t="n"/>
      <c r="AR10" s="3" t="n"/>
      <c r="AS10" s="42" t="n"/>
      <c r="AT10" s="3" t="n"/>
      <c r="AU10" s="3" t="n"/>
      <c r="AV10" s="42" t="n"/>
      <c r="AW10" s="3" t="n"/>
      <c r="AX10" s="3" t="n"/>
      <c r="AY10" s="42" t="n"/>
      <c r="AZ10" s="3" t="n"/>
      <c r="BA10" s="3" t="n"/>
      <c r="BB10" s="42" t="n"/>
      <c r="BC10" s="3" t="n"/>
      <c r="BD10" s="3" t="n"/>
      <c r="BE10" s="42" t="n"/>
      <c r="BF10" s="3" t="n"/>
      <c r="BG10" s="3" t="n"/>
      <c r="BH10" s="42" t="n"/>
      <c r="BI10" s="3" t="n"/>
      <c r="BJ10" s="3" t="n"/>
      <c r="BK10" s="3" t="n"/>
      <c r="BL10" s="3" t="n"/>
      <c r="BM10" s="3" t="n"/>
      <c r="BN10" s="3" t="n"/>
      <c r="BO10" s="3" t="n"/>
      <c r="BP10" s="3" t="n"/>
      <c r="BQ10" s="3" t="n"/>
      <c r="BR10" s="3" t="n"/>
      <c r="BS10" s="3" t="n"/>
      <c r="BT10" s="3" t="n"/>
      <c r="BU10" s="3" t="n"/>
      <c r="BV10" s="3" t="n"/>
      <c r="BW10" s="3" t="n"/>
      <c r="BX10" s="3" t="n"/>
      <c r="BY10" s="3" t="n"/>
      <c r="BZ10" s="3" t="n"/>
      <c r="CA10" s="3" t="n"/>
      <c r="CB10" s="3" t="n"/>
      <c r="CC10" s="3" t="n"/>
      <c r="CD10" s="3" t="n"/>
      <c r="CE10" s="3" t="n"/>
      <c r="CF10" s="3" t="n"/>
      <c r="CG10" s="3" t="n"/>
      <c r="CH10" s="3" t="n"/>
      <c r="CI10" s="3" t="n"/>
      <c r="CJ10" s="3" t="n"/>
      <c r="CK10" s="3" t="n"/>
      <c r="CL10" s="3" t="n"/>
      <c r="CM10" s="3" t="n"/>
      <c r="CN10" s="3" t="n"/>
      <c r="CO10" s="3" t="n"/>
      <c r="CP10" s="3" t="n"/>
      <c r="CQ10" s="3" t="n"/>
      <c r="CR10" s="3" t="n"/>
      <c r="CS10" s="3" t="n"/>
    </row>
    <row r="11" ht="15.15" customHeight="1" s="1">
      <c r="A11" s="0" t="inlineStr">
        <is>
          <t>000991.SH</t>
        </is>
      </c>
      <c r="B11" s="0" t="inlineStr">
        <is>
          <t>全指医药卫生</t>
        </is>
      </c>
      <c r="D11" s="10" t="inlineStr"/>
      <c r="E11" s="0" t="n">
        <v>0</v>
      </c>
      <c r="F11" s="12" t="n">
        <v>9985.6603</v>
      </c>
      <c r="G11" s="12" t="n">
        <v>-0.260417462607819</v>
      </c>
      <c r="H11" s="0" t="n">
        <v>1</v>
      </c>
      <c r="I11" s="12" t="n">
        <v>-0.260417462607819</v>
      </c>
      <c r="J11" s="12" t="n">
        <v>0.41728385</v>
      </c>
      <c r="K11" s="0" t="inlineStr">
        <is>
          <t>20200105 22:03:32</t>
        </is>
      </c>
      <c r="L11" s="46">
        <f>(M11-F11)/F11*100</f>
        <v/>
      </c>
      <c r="M11" s="0" t="n">
        <v>8517</v>
      </c>
      <c r="N11" s="0" t="n">
        <v>20190806</v>
      </c>
      <c r="O11" s="46">
        <f>(P11-F11)/F11*100</f>
        <v/>
      </c>
      <c r="P11" s="0" t="n">
        <v>10352</v>
      </c>
      <c r="Q11" s="0" t="n">
        <v>20191119</v>
      </c>
      <c r="R11" s="42" t="n"/>
      <c r="S11" s="3" t="n"/>
      <c r="T11" s="3" t="n"/>
      <c r="U11" s="42" t="n"/>
      <c r="V11" s="3" t="n"/>
      <c r="W11" s="3" t="n"/>
      <c r="X11" s="42" t="n"/>
      <c r="Y11" s="3" t="n"/>
      <c r="Z11" s="3" t="n"/>
      <c r="AA11" s="42" t="n"/>
      <c r="AB11" s="3" t="n"/>
      <c r="AC11" s="3" t="n"/>
      <c r="AD11" s="42" t="n"/>
      <c r="AE11" s="3" t="n"/>
      <c r="AF11" s="3" t="n"/>
      <c r="AG11" s="42" t="n"/>
      <c r="AH11" s="3" t="n"/>
      <c r="AI11" s="3" t="n"/>
      <c r="AJ11" s="42" t="n"/>
      <c r="AK11" s="3" t="n"/>
      <c r="AL11" s="3" t="n"/>
      <c r="AM11" s="42" t="n"/>
      <c r="AN11" s="3" t="n"/>
      <c r="AO11" s="3" t="n"/>
      <c r="AP11" s="42" t="n"/>
      <c r="AQ11" s="3" t="n"/>
      <c r="AR11" s="3" t="n"/>
      <c r="AS11" s="42" t="n"/>
      <c r="AT11" s="3" t="n"/>
      <c r="AU11" s="3" t="n"/>
      <c r="AV11" s="42" t="n"/>
      <c r="AW11" s="3" t="n"/>
      <c r="AX11" s="3" t="n"/>
      <c r="AY11" s="42" t="n"/>
      <c r="AZ11" s="3" t="n"/>
      <c r="BA11" s="3" t="n"/>
      <c r="BB11" s="42" t="n"/>
      <c r="BC11" s="3" t="n"/>
      <c r="BD11" s="3" t="n"/>
      <c r="BE11" s="42" t="n"/>
      <c r="BF11" s="3" t="n"/>
      <c r="BG11" s="3" t="n"/>
      <c r="BH11" s="42" t="n"/>
      <c r="BI11" s="3" t="n"/>
      <c r="BJ11" s="3" t="n"/>
      <c r="BK11" s="3" t="n"/>
      <c r="BL11" s="3" t="n"/>
      <c r="BM11" s="3" t="n"/>
      <c r="BN11" s="3" t="n"/>
      <c r="BO11" s="3" t="n"/>
      <c r="BP11" s="3" t="n"/>
      <c r="BQ11" s="3" t="n"/>
      <c r="BR11" s="3" t="n"/>
      <c r="BS11" s="3" t="n"/>
      <c r="BT11" s="3" t="n"/>
      <c r="BU11" s="3" t="n"/>
      <c r="BV11" s="3" t="n"/>
      <c r="BW11" s="3" t="n"/>
      <c r="BX11" s="3" t="n"/>
      <c r="BY11" s="3" t="n"/>
      <c r="BZ11" s="3" t="n"/>
      <c r="CA11" s="3" t="n"/>
      <c r="CB11" s="3" t="n"/>
      <c r="CC11" s="3" t="n"/>
      <c r="CD11" s="3" t="n"/>
      <c r="CE11" s="3" t="n"/>
      <c r="CF11" s="3" t="n"/>
      <c r="CG11" s="3" t="n"/>
      <c r="CH11" s="3" t="n"/>
      <c r="CI11" s="3" t="n"/>
      <c r="CJ11" s="3" t="n"/>
      <c r="CK11" s="3" t="n"/>
      <c r="CL11" s="3" t="n"/>
      <c r="CM11" s="3" t="n"/>
      <c r="CN11" s="3" t="n"/>
      <c r="CO11" s="3" t="n"/>
      <c r="CP11" s="3" t="n"/>
      <c r="CQ11" s="3" t="n"/>
      <c r="CR11" s="3" t="n"/>
      <c r="CS11" s="3" t="n"/>
    </row>
    <row r="12" ht="15.15" customHeight="1" s="1">
      <c r="A12" s="41" t="inlineStr">
        <is>
          <t>000913.SH</t>
        </is>
      </c>
      <c r="B12" s="0" t="inlineStr">
        <is>
          <t>沪深300医药</t>
        </is>
      </c>
      <c r="D12" s="10" t="inlineStr"/>
      <c r="E12" s="0" t="n">
        <v>0</v>
      </c>
      <c r="F12" s="12" t="n">
        <v>10868.8665</v>
      </c>
      <c r="G12" s="12" t="n">
        <v>-0.331378166570571</v>
      </c>
      <c r="H12" s="0" t="n">
        <v>2</v>
      </c>
      <c r="I12" s="12" t="n">
        <v>-0.350099183537399</v>
      </c>
      <c r="J12" s="12" t="n">
        <v>0.15633092</v>
      </c>
      <c r="K12" s="0" t="inlineStr">
        <is>
          <t>20200105 22:03:32</t>
        </is>
      </c>
      <c r="L12" s="46">
        <f>(M12-F12)/F12*100</f>
        <v/>
      </c>
      <c r="M12" s="0" t="n">
        <v>9107</v>
      </c>
      <c r="N12" s="0" t="n">
        <v>20190806</v>
      </c>
      <c r="O12" s="46">
        <f>(P12-F12)/F12*100</f>
        <v/>
      </c>
      <c r="P12" s="0" t="n">
        <v>11566</v>
      </c>
      <c r="Q12" s="0" t="n">
        <v>20191119</v>
      </c>
      <c r="R12" s="42" t="n"/>
      <c r="S12" s="3" t="n"/>
      <c r="T12" s="3" t="n"/>
      <c r="U12" s="42" t="n"/>
      <c r="V12" s="3" t="n"/>
      <c r="W12" s="3" t="n"/>
      <c r="X12" s="42" t="n"/>
      <c r="Y12" s="3" t="n"/>
      <c r="Z12" s="3" t="n"/>
      <c r="AA12" s="42" t="n"/>
      <c r="AB12" s="3" t="n"/>
      <c r="AC12" s="3" t="n"/>
      <c r="AD12" s="42" t="n"/>
      <c r="AE12" s="3" t="n"/>
      <c r="AF12" s="3" t="n"/>
      <c r="AG12" s="42" t="n"/>
      <c r="AH12" s="3" t="n"/>
      <c r="AI12" s="3" t="n"/>
      <c r="AJ12" s="42" t="n"/>
      <c r="AK12" s="3" t="n"/>
      <c r="AL12" s="3" t="n"/>
      <c r="AM12" s="42" t="n"/>
      <c r="AN12" s="3" t="n"/>
      <c r="AO12" s="3" t="n"/>
      <c r="AP12" s="42" t="n"/>
      <c r="AQ12" s="3" t="n"/>
      <c r="AR12" s="3" t="n"/>
      <c r="AS12" s="42" t="n"/>
      <c r="AT12" s="3" t="n"/>
      <c r="AU12" s="3" t="n"/>
      <c r="AV12" s="42" t="n"/>
      <c r="AW12" s="3" t="n"/>
      <c r="AX12" s="3" t="n"/>
      <c r="AY12" s="42" t="n"/>
      <c r="AZ12" s="3" t="n"/>
      <c r="BA12" s="3" t="n"/>
      <c r="BB12" s="42" t="n"/>
      <c r="BC12" s="3" t="n"/>
      <c r="BD12" s="3" t="n"/>
      <c r="BE12" s="42" t="n"/>
      <c r="BF12" s="3" t="n"/>
      <c r="BG12" s="3" t="n"/>
      <c r="BH12" s="42" t="n"/>
      <c r="BI12" s="3" t="n"/>
      <c r="BJ12" s="3" t="n"/>
      <c r="BK12" s="3" t="n"/>
      <c r="BL12" s="3" t="n"/>
      <c r="BM12" s="3" t="n"/>
      <c r="BN12" s="3" t="n"/>
      <c r="BO12" s="3" t="n"/>
      <c r="BP12" s="3" t="n"/>
      <c r="BQ12" s="3" t="n"/>
      <c r="BR12" s="3" t="n"/>
      <c r="BS12" s="3" t="n"/>
      <c r="BT12" s="3" t="n"/>
      <c r="BU12" s="3" t="n"/>
      <c r="BV12" s="3" t="n"/>
      <c r="BW12" s="3" t="n"/>
      <c r="BX12" s="3" t="n"/>
      <c r="BY12" s="3" t="n"/>
      <c r="BZ12" s="3" t="n"/>
      <c r="CA12" s="3" t="n"/>
      <c r="CB12" s="3" t="n"/>
      <c r="CC12" s="3" t="n"/>
      <c r="CD12" s="3" t="n"/>
      <c r="CE12" s="3" t="n"/>
      <c r="CF12" s="3" t="n"/>
      <c r="CG12" s="3" t="n"/>
      <c r="CH12" s="3" t="n"/>
      <c r="CI12" s="3" t="n"/>
      <c r="CJ12" s="3" t="n"/>
      <c r="CK12" s="3" t="n"/>
      <c r="CL12" s="3" t="n"/>
      <c r="CM12" s="3" t="n"/>
      <c r="CN12" s="3" t="n"/>
      <c r="CO12" s="3" t="n"/>
      <c r="CP12" s="3" t="n"/>
      <c r="CQ12" s="3" t="n"/>
      <c r="CR12" s="3" t="n"/>
      <c r="CS12" s="3" t="n"/>
    </row>
    <row r="13" ht="15.15" customHeight="1" s="1">
      <c r="A13" s="19" t="inlineStr">
        <is>
          <t>399975.SZ</t>
        </is>
      </c>
      <c r="B13" s="0" t="inlineStr">
        <is>
          <t>证券公司指数</t>
        </is>
      </c>
      <c r="D13" s="10" t="inlineStr">
        <is>
          <t>501016</t>
        </is>
      </c>
      <c r="E13" s="0" t="n">
        <v>3</v>
      </c>
      <c r="F13" s="12" t="n">
        <v>792.174</v>
      </c>
      <c r="G13" s="12" t="n">
        <v>-0.126831236289363</v>
      </c>
      <c r="H13" s="0" t="n">
        <v>1</v>
      </c>
      <c r="I13" s="12" t="n">
        <v>-0.126856419260092</v>
      </c>
      <c r="J13" s="12" t="n">
        <v>0.390446819</v>
      </c>
      <c r="K13" s="0" t="inlineStr">
        <is>
          <t>20200105 22:03:33</t>
        </is>
      </c>
      <c r="L13" s="46">
        <f>(M13-F13)/F13*100</f>
        <v/>
      </c>
      <c r="M13" s="0" t="n">
        <v>677</v>
      </c>
      <c r="N13" s="0" t="n">
        <v>20190815</v>
      </c>
      <c r="O13" s="46">
        <f>(P13-F13)/F13*100</f>
        <v/>
      </c>
      <c r="P13" s="0" t="n">
        <v>785</v>
      </c>
      <c r="Q13" s="0" t="n">
        <v>20190912</v>
      </c>
      <c r="R13" s="42" t="n"/>
      <c r="S13" s="3" t="n"/>
      <c r="T13" s="3" t="n"/>
      <c r="U13" s="42" t="n"/>
      <c r="V13" s="3" t="n"/>
      <c r="W13" s="3" t="n"/>
      <c r="X13" s="42" t="n"/>
      <c r="Y13" s="3" t="n"/>
      <c r="Z13" s="3" t="n"/>
      <c r="AA13" s="42" t="n"/>
      <c r="AB13" s="3" t="n"/>
      <c r="AC13" s="3" t="n"/>
      <c r="AD13" s="42" t="n"/>
      <c r="AE13" s="3" t="n"/>
      <c r="AF13" s="3" t="n"/>
      <c r="AG13" s="42" t="n"/>
      <c r="AH13" s="3" t="n"/>
      <c r="AI13" s="3" t="n"/>
      <c r="AJ13" s="42" t="n"/>
      <c r="AK13" s="3" t="n"/>
      <c r="AL13" s="3" t="n"/>
      <c r="AM13" s="42" t="n"/>
      <c r="AN13" s="3" t="n"/>
      <c r="AO13" s="3" t="n"/>
      <c r="AP13" s="42" t="n"/>
      <c r="AQ13" s="3" t="n"/>
      <c r="AR13" s="3" t="n"/>
      <c r="AS13" s="42" t="n"/>
      <c r="AT13" s="3" t="n"/>
      <c r="AU13" s="3" t="n"/>
      <c r="AV13" s="42" t="n"/>
      <c r="AW13" s="3" t="n"/>
      <c r="AX13" s="3" t="n"/>
      <c r="AY13" s="42" t="n"/>
      <c r="AZ13" s="3" t="n"/>
      <c r="BA13" s="3" t="n"/>
      <c r="BB13" s="42" t="n"/>
      <c r="BC13" s="3" t="n"/>
      <c r="BD13" s="3" t="n"/>
      <c r="BE13" s="42" t="n"/>
      <c r="BF13" s="3" t="n"/>
      <c r="BG13" s="3" t="n"/>
      <c r="BH13" s="42" t="n"/>
      <c r="BI13" s="3" t="n"/>
      <c r="BJ13" s="3" t="n"/>
      <c r="BK13" s="3" t="n"/>
      <c r="BL13" s="3" t="n"/>
      <c r="BM13" s="3" t="n"/>
      <c r="BN13" s="3" t="n"/>
      <c r="BO13" s="3" t="n"/>
      <c r="BP13" s="3" t="n"/>
      <c r="BQ13" s="3" t="n"/>
      <c r="BR13" s="3" t="n"/>
      <c r="BS13" s="3" t="n"/>
      <c r="BT13" s="3" t="n"/>
      <c r="BU13" s="3" t="n"/>
      <c r="BV13" s="3" t="n"/>
      <c r="BW13" s="3" t="n"/>
      <c r="BX13" s="3" t="n"/>
      <c r="BY13" s="3" t="n"/>
      <c r="BZ13" s="3" t="n"/>
      <c r="CA13" s="3" t="n"/>
      <c r="CB13" s="3" t="n"/>
      <c r="CC13" s="3" t="n"/>
      <c r="CD13" s="3" t="n"/>
      <c r="CE13" s="3" t="n"/>
      <c r="CF13" s="3" t="n"/>
      <c r="CG13" s="3" t="n"/>
      <c r="CH13" s="3" t="n"/>
      <c r="CI13" s="3" t="n"/>
      <c r="CJ13" s="3" t="n"/>
      <c r="CK13" s="3" t="n"/>
      <c r="CL13" s="3" t="n"/>
      <c r="CM13" s="3" t="n"/>
      <c r="CN13" s="3" t="n"/>
      <c r="CO13" s="3" t="n"/>
      <c r="CP13" s="3" t="n"/>
      <c r="CQ13" s="3" t="n"/>
      <c r="CR13" s="3" t="n"/>
      <c r="CS13" s="3" t="n"/>
    </row>
    <row r="14" ht="15.15" customHeight="1" s="1">
      <c r="A14" s="0" t="inlineStr">
        <is>
          <t>399986.CSI</t>
        </is>
      </c>
      <c r="B14" s="0" t="inlineStr">
        <is>
          <t>中证银行</t>
        </is>
      </c>
      <c r="C14" s="20" t="inlineStr">
        <is>
          <t>https://finance.sina.com.cn/realstock/company/sz399986/nc.shtml</t>
        </is>
      </c>
      <c r="D14" s="10" t="inlineStr">
        <is>
          <t>160517</t>
        </is>
      </c>
      <c r="E14" s="0" t="n">
        <v>2</v>
      </c>
      <c r="F14" s="12" t="n">
        <v>6951.823</v>
      </c>
      <c r="G14" s="12" t="n">
        <v>0.251905188009566</v>
      </c>
      <c r="H14" s="0" t="n">
        <v>2</v>
      </c>
      <c r="I14" s="12" t="n">
        <v>1.86552587658308</v>
      </c>
      <c r="J14" s="12" t="n">
        <v>0.136329929</v>
      </c>
      <c r="K14" s="0" t="inlineStr">
        <is>
          <t>20200105 22:03:33</t>
        </is>
      </c>
      <c r="L14" s="46">
        <f>(M14-F14)/F14*100</f>
        <v/>
      </c>
      <c r="M14" s="0" t="n">
        <v>6343</v>
      </c>
      <c r="N14" s="0" t="n">
        <v>20190925</v>
      </c>
      <c r="O14" s="46">
        <f>(P14-F14)/F14*100</f>
        <v/>
      </c>
      <c r="P14" s="0" t="n">
        <v>6932</v>
      </c>
      <c r="Q14" s="0" t="n">
        <v>20191106</v>
      </c>
      <c r="R14" s="42" t="n"/>
      <c r="S14" s="3" t="n"/>
      <c r="T14" s="3" t="n"/>
      <c r="U14" s="42" t="n"/>
      <c r="V14" s="3" t="n"/>
      <c r="W14" s="3" t="n"/>
      <c r="X14" s="42" t="n"/>
      <c r="Y14" s="3" t="n"/>
      <c r="Z14" s="3" t="n"/>
      <c r="AA14" s="42" t="n"/>
      <c r="AB14" s="3" t="n"/>
      <c r="AC14" s="3" t="n"/>
      <c r="AD14" s="42" t="n"/>
      <c r="AE14" s="3" t="n"/>
      <c r="AF14" s="3" t="n"/>
      <c r="AG14" s="42" t="n"/>
      <c r="AH14" s="3" t="n"/>
      <c r="AI14" s="3" t="n"/>
      <c r="AJ14" s="42" t="n"/>
      <c r="AK14" s="3" t="n"/>
      <c r="AL14" s="3" t="n"/>
      <c r="AM14" s="42" t="n"/>
      <c r="AN14" s="3" t="n"/>
      <c r="AO14" s="3" t="n"/>
      <c r="AP14" s="42" t="n"/>
      <c r="AQ14" s="3" t="n"/>
      <c r="AR14" s="3" t="n"/>
      <c r="AS14" s="42" t="n"/>
      <c r="AT14" s="3" t="n"/>
      <c r="AU14" s="3" t="n"/>
      <c r="AV14" s="42" t="n"/>
      <c r="AW14" s="3" t="n"/>
      <c r="AX14" s="3" t="n"/>
      <c r="AY14" s="42" t="n"/>
      <c r="AZ14" s="3" t="n"/>
      <c r="BA14" s="3" t="n"/>
      <c r="BB14" s="42" t="n"/>
      <c r="BC14" s="3" t="n"/>
      <c r="BD14" s="3" t="n"/>
      <c r="BE14" s="42" t="n"/>
      <c r="BF14" s="3" t="n"/>
      <c r="BG14" s="3" t="n"/>
      <c r="BH14" s="42" t="n"/>
      <c r="BI14" s="3" t="n"/>
      <c r="BJ14" s="3" t="n"/>
      <c r="BK14" s="3" t="n"/>
      <c r="BL14" s="3" t="n"/>
      <c r="BM14" s="3" t="n"/>
      <c r="BN14" s="3" t="n"/>
      <c r="BO14" s="3" t="n"/>
      <c r="BP14" s="3" t="n"/>
      <c r="BQ14" s="3" t="n"/>
      <c r="BR14" s="3" t="n"/>
      <c r="BS14" s="3" t="n"/>
      <c r="BT14" s="3" t="n"/>
      <c r="BU14" s="3" t="n"/>
      <c r="BV14" s="3" t="n"/>
      <c r="BW14" s="3" t="n"/>
      <c r="BX14" s="3" t="n"/>
      <c r="BY14" s="3" t="n"/>
      <c r="BZ14" s="3" t="n"/>
      <c r="CA14" s="3" t="n"/>
      <c r="CB14" s="3" t="n"/>
      <c r="CC14" s="3" t="n"/>
      <c r="CD14" s="3" t="n"/>
      <c r="CE14" s="3" t="n"/>
      <c r="CF14" s="3" t="n"/>
      <c r="CG14" s="3" t="n"/>
      <c r="CH14" s="3" t="n"/>
      <c r="CI14" s="3" t="n"/>
      <c r="CJ14" s="3" t="n"/>
      <c r="CK14" s="3" t="n"/>
      <c r="CL14" s="3" t="n"/>
      <c r="CM14" s="3" t="n"/>
      <c r="CN14" s="3" t="n"/>
      <c r="CO14" s="3" t="n"/>
      <c r="CP14" s="3" t="n"/>
      <c r="CQ14" s="3" t="n"/>
      <c r="CR14" s="3" t="n"/>
      <c r="CS14" s="3" t="n"/>
    </row>
    <row r="15" ht="15.15" customHeight="1" s="1">
      <c r="A15" s="19" t="inlineStr">
        <is>
          <t>399989.CSI</t>
        </is>
      </c>
      <c r="B15" s="0" t="inlineStr">
        <is>
          <t>中证医疗</t>
        </is>
      </c>
      <c r="C15" s="20" t="inlineStr">
        <is>
          <t>https://finance.sina.com.cn/realstock/company/sz399989/nc.shtml</t>
        </is>
      </c>
      <c r="D15" s="10" t="inlineStr"/>
      <c r="E15" s="0" t="n">
        <v>0</v>
      </c>
      <c r="F15" s="11" t="n">
        <v>9068.611000000001</v>
      </c>
      <c r="G15" s="11" t="n">
        <v>-0.554087397944021</v>
      </c>
      <c r="H15" s="0" t="n">
        <v>1</v>
      </c>
      <c r="I15" s="11" t="n">
        <v>-0.554087397944021</v>
      </c>
      <c r="J15" s="11" t="n">
        <v>0.088669681</v>
      </c>
      <c r="K15" s="0" t="inlineStr">
        <is>
          <t>20200103</t>
        </is>
      </c>
      <c r="L15" s="46">
        <f>(M15-F15)/F15*100</f>
        <v/>
      </c>
      <c r="M15" s="0" t="n">
        <v>8937</v>
      </c>
      <c r="N15" s="0" t="n">
        <v>20191025</v>
      </c>
      <c r="O15" s="46">
        <f>(P15-F15)/F15*100</f>
        <v/>
      </c>
      <c r="P15" s="0" t="n">
        <v>9898</v>
      </c>
      <c r="Q15" s="0" t="n">
        <v>20191119</v>
      </c>
      <c r="R15" s="42" t="n"/>
      <c r="S15" s="3" t="n"/>
      <c r="T15" s="3" t="n"/>
      <c r="U15" s="42" t="n"/>
      <c r="V15" s="3" t="n"/>
      <c r="W15" s="3" t="n"/>
      <c r="X15" s="42" t="n"/>
      <c r="Y15" s="3" t="n"/>
      <c r="Z15" s="3" t="n"/>
      <c r="AA15" s="42" t="n"/>
      <c r="AB15" s="3" t="n"/>
      <c r="AC15" s="3" t="n"/>
      <c r="AD15" s="42" t="n"/>
      <c r="AE15" s="3" t="n"/>
      <c r="AF15" s="3" t="n"/>
      <c r="AG15" s="42" t="n"/>
      <c r="AH15" s="3" t="n"/>
      <c r="AI15" s="3" t="n"/>
      <c r="AJ15" s="42" t="n"/>
      <c r="AK15" s="3" t="n"/>
      <c r="AL15" s="3" t="n"/>
      <c r="AM15" s="42" t="n"/>
      <c r="AN15" s="3" t="n"/>
      <c r="AO15" s="3" t="n"/>
      <c r="AP15" s="42" t="n"/>
      <c r="AQ15" s="3" t="n"/>
      <c r="AR15" s="3" t="n"/>
      <c r="AS15" s="42" t="n"/>
      <c r="AT15" s="3" t="n"/>
      <c r="AU15" s="3" t="n"/>
      <c r="AV15" s="42" t="n"/>
      <c r="AW15" s="3" t="n"/>
      <c r="AX15" s="3" t="n"/>
      <c r="AY15" s="42" t="n"/>
      <c r="AZ15" s="3" t="n"/>
      <c r="BA15" s="3" t="n"/>
      <c r="BB15" s="42" t="n"/>
      <c r="BC15" s="3" t="n"/>
      <c r="BD15" s="3" t="n"/>
      <c r="BE15" s="42" t="n"/>
      <c r="BF15" s="3" t="n"/>
      <c r="BG15" s="3" t="n"/>
      <c r="BH15" s="42" t="n"/>
      <c r="BI15" s="3" t="n"/>
      <c r="BJ15" s="3" t="n"/>
      <c r="BK15" s="3" t="n"/>
      <c r="BL15" s="3" t="n"/>
      <c r="BM15" s="3" t="n"/>
      <c r="BN15" s="3" t="n"/>
      <c r="BO15" s="3" t="n"/>
      <c r="BP15" s="3" t="n"/>
      <c r="BQ15" s="3" t="n"/>
      <c r="BR15" s="3" t="n"/>
      <c r="BS15" s="3" t="n"/>
      <c r="BT15" s="3" t="n"/>
      <c r="BU15" s="3" t="n"/>
      <c r="BV15" s="3" t="n"/>
      <c r="BW15" s="3" t="n"/>
      <c r="BX15" s="3" t="n"/>
      <c r="BY15" s="3" t="n"/>
      <c r="BZ15" s="3" t="n"/>
      <c r="CA15" s="3" t="n"/>
      <c r="CB15" s="3" t="n"/>
      <c r="CC15" s="3" t="n"/>
      <c r="CD15" s="3" t="n"/>
      <c r="CE15" s="3" t="n"/>
      <c r="CF15" s="3" t="n"/>
      <c r="CG15" s="3" t="n"/>
      <c r="CH15" s="3" t="n"/>
      <c r="CI15" s="3" t="n"/>
      <c r="CJ15" s="3" t="n"/>
      <c r="CK15" s="3" t="n"/>
      <c r="CL15" s="3" t="n"/>
      <c r="CM15" s="3" t="n"/>
      <c r="CN15" s="3" t="n"/>
      <c r="CO15" s="3" t="n"/>
      <c r="CP15" s="3" t="n"/>
      <c r="CQ15" s="3" t="n"/>
      <c r="CR15" s="3" t="n"/>
      <c r="CS15" s="3" t="n"/>
    </row>
    <row r="16" ht="15.15" customHeight="1" s="1">
      <c r="A16" s="0" t="inlineStr">
        <is>
          <t>000170.SH</t>
        </is>
      </c>
      <c r="B16" s="0" t="inlineStr">
        <is>
          <t>50AH优选</t>
        </is>
      </c>
      <c r="D16" s="10" t="n">
        <v>501050</v>
      </c>
      <c r="E16" s="0" t="n">
        <v>2</v>
      </c>
      <c r="F16" s="12" t="n">
        <v>5776.5939</v>
      </c>
      <c r="G16" s="12" t="n">
        <v>-0.385677829911278</v>
      </c>
      <c r="H16" s="0" t="n">
        <v>1</v>
      </c>
      <c r="I16" s="12" t="n">
        <v>-0.250722076160319</v>
      </c>
      <c r="J16" s="12" t="n">
        <v>0.459662051</v>
      </c>
      <c r="K16" s="0" t="inlineStr">
        <is>
          <t>20200105 22:03:33</t>
        </is>
      </c>
      <c r="L16" s="46">
        <f>(M16-F16)/F16*100</f>
        <v/>
      </c>
      <c r="M16" s="0" t="n">
        <v>4308</v>
      </c>
      <c r="N16" s="0" t="inlineStr"/>
      <c r="O16" s="46">
        <f>(P16-F16)/F16*100</f>
        <v/>
      </c>
      <c r="P16" s="0" t="n">
        <v>5623</v>
      </c>
      <c r="Q16" s="0" t="inlineStr"/>
      <c r="R16" s="42" t="n"/>
      <c r="S16" s="3" t="n"/>
      <c r="T16" s="3" t="n"/>
      <c r="U16" s="42" t="n"/>
      <c r="V16" s="3" t="n"/>
      <c r="W16" s="3" t="n"/>
      <c r="X16" s="42" t="n"/>
      <c r="Y16" s="3" t="n"/>
      <c r="Z16" s="3" t="n"/>
      <c r="AA16" s="42" t="n"/>
      <c r="AB16" s="3" t="n"/>
      <c r="AC16" s="3" t="n"/>
      <c r="AD16" s="42" t="n"/>
      <c r="AE16" s="3" t="n"/>
      <c r="AF16" s="3" t="n"/>
      <c r="AG16" s="42" t="n"/>
      <c r="AH16" s="3" t="n"/>
      <c r="AI16" s="3" t="n"/>
      <c r="AJ16" s="42" t="n"/>
      <c r="AK16" s="3" t="n"/>
      <c r="AL16" s="3" t="n"/>
      <c r="AM16" s="42" t="n"/>
      <c r="AN16" s="3" t="n"/>
      <c r="AO16" s="3" t="n"/>
      <c r="AP16" s="42" t="n"/>
      <c r="AQ16" s="3" t="n"/>
      <c r="AR16" s="3" t="n"/>
      <c r="AS16" s="42" t="n"/>
      <c r="AT16" s="3" t="n"/>
      <c r="AU16" s="3" t="n"/>
      <c r="AV16" s="42" t="n"/>
      <c r="AW16" s="3" t="n"/>
      <c r="AX16" s="3" t="n"/>
      <c r="AY16" s="42" t="n"/>
      <c r="AZ16" s="3" t="n"/>
      <c r="BA16" s="3" t="n"/>
      <c r="BB16" s="42" t="n"/>
      <c r="BC16" s="3" t="n"/>
      <c r="BD16" s="3" t="n"/>
      <c r="BE16" s="42" t="n"/>
      <c r="BF16" s="3" t="n"/>
      <c r="BG16" s="3" t="n"/>
      <c r="BH16" s="42" t="n"/>
      <c r="BI16" s="3" t="n"/>
      <c r="BJ16" s="3" t="n"/>
      <c r="BK16" s="3" t="n"/>
      <c r="BL16" s="3" t="n"/>
      <c r="BM16" s="3" t="n"/>
      <c r="BN16" s="3" t="n"/>
      <c r="BO16" s="3" t="n"/>
      <c r="BP16" s="3" t="n"/>
      <c r="BQ16" s="3" t="n"/>
      <c r="BR16" s="3" t="n"/>
      <c r="BS16" s="3" t="n"/>
      <c r="BT16" s="3" t="n"/>
      <c r="BU16" s="3" t="n"/>
      <c r="BV16" s="3" t="n"/>
      <c r="BW16" s="3" t="n"/>
      <c r="BX16" s="3" t="n"/>
      <c r="BY16" s="3" t="n"/>
      <c r="BZ16" s="3" t="n"/>
      <c r="CA16" s="3" t="n"/>
      <c r="CB16" s="3" t="n"/>
      <c r="CC16" s="3" t="n"/>
      <c r="CD16" s="3" t="n"/>
      <c r="CE16" s="3" t="n"/>
      <c r="CF16" s="3" t="n"/>
      <c r="CG16" s="3" t="n"/>
      <c r="CH16" s="3" t="n"/>
      <c r="CI16" s="3" t="n"/>
      <c r="CJ16" s="3" t="n"/>
      <c r="CK16" s="3" t="n"/>
      <c r="CL16" s="3" t="n"/>
      <c r="CM16" s="3" t="n"/>
      <c r="CN16" s="3" t="n"/>
      <c r="CO16" s="3" t="n"/>
      <c r="CP16" s="3" t="n"/>
      <c r="CQ16" s="3" t="n"/>
      <c r="CR16" s="3" t="n"/>
      <c r="CS16" s="3" t="n"/>
    </row>
    <row r="17">
      <c r="A17" s="0" t="inlineStr">
        <is>
          <t>100.HSI</t>
        </is>
      </c>
      <c r="B17" s="0" t="inlineStr">
        <is>
          <t>恒生指数</t>
        </is>
      </c>
      <c r="C17" s="0" t="inlineStr">
        <is>
          <t xml:space="preserve">http://stock.finance.sina.com.cn/hkstock/quotes/HSI.html   </t>
        </is>
      </c>
      <c r="D17" s="10" t="inlineStr">
        <is>
          <t>000075</t>
        </is>
      </c>
      <c r="E17" s="0" t="n">
        <v>3</v>
      </c>
      <c r="F17" s="12" t="n">
        <v>28451.5</v>
      </c>
      <c r="G17" s="12" t="n">
        <v>-0.32</v>
      </c>
      <c r="H17" s="0" t="inlineStr"/>
      <c r="I17" s="11" t="inlineStr"/>
      <c r="J17" s="11" t="inlineStr"/>
      <c r="K17" s="0" t="inlineStr">
        <is>
          <t>20200105 22:03:33</t>
        </is>
      </c>
      <c r="L17" s="46">
        <f>(M17-F17)/F17*100</f>
        <v/>
      </c>
      <c r="M17" s="0" t="n">
        <v>25302</v>
      </c>
      <c r="N17" s="0" t="inlineStr"/>
      <c r="O17" s="46">
        <f>(P17-F17)/F17*100</f>
        <v/>
      </c>
      <c r="P17" s="0" t="n">
        <v>30157</v>
      </c>
      <c r="Q17" s="0" t="inlineStr"/>
      <c r="R17" s="42" t="n"/>
      <c r="S17" s="3" t="n"/>
      <c r="T17" s="3" t="n"/>
      <c r="U17" s="42" t="n"/>
      <c r="V17" s="3" t="n"/>
      <c r="W17" s="3" t="n"/>
      <c r="X17" s="42" t="n"/>
      <c r="Y17" s="3" t="n"/>
      <c r="Z17" s="3" t="n"/>
      <c r="AA17" s="42" t="n"/>
      <c r="AB17" s="3" t="n"/>
      <c r="AC17" s="3" t="n"/>
      <c r="AD17" s="42" t="n"/>
      <c r="AE17" s="3" t="n"/>
      <c r="AF17" s="3" t="n"/>
      <c r="AG17" s="42" t="n"/>
      <c r="AH17" s="3" t="n"/>
      <c r="AI17" s="3" t="n"/>
      <c r="AJ17" s="42" t="n"/>
      <c r="AK17" s="3" t="n"/>
      <c r="AL17" s="3" t="n"/>
      <c r="AM17" s="42" t="n"/>
      <c r="AN17" s="3" t="n"/>
      <c r="AO17" s="3" t="n"/>
      <c r="AP17" s="42" t="n"/>
      <c r="AQ17" s="3" t="n"/>
      <c r="AR17" s="3" t="n"/>
      <c r="AS17" s="42" t="n"/>
      <c r="AT17" s="3" t="n"/>
      <c r="AU17" s="3" t="n"/>
      <c r="AV17" s="42" t="n"/>
      <c r="AW17" s="3" t="n"/>
      <c r="AX17" s="3" t="n"/>
      <c r="AY17" s="42" t="n"/>
      <c r="AZ17" s="3" t="n"/>
      <c r="BA17" s="3" t="n"/>
      <c r="BB17" s="42" t="n"/>
      <c r="BC17" s="3" t="n"/>
      <c r="BD17" s="3" t="n"/>
      <c r="BE17" s="42" t="n"/>
      <c r="BF17" s="3" t="n"/>
      <c r="BG17" s="3" t="n"/>
      <c r="BH17" s="42" t="n"/>
      <c r="BI17" s="3" t="n"/>
      <c r="BJ17" s="3" t="n"/>
      <c r="BK17" s="3" t="n"/>
      <c r="BL17" s="3" t="n"/>
      <c r="BM17" s="3" t="n"/>
      <c r="BN17" s="3" t="n"/>
      <c r="BO17" s="3" t="n"/>
      <c r="BP17" s="3" t="n"/>
      <c r="BQ17" s="3" t="n"/>
      <c r="BR17" s="3" t="n"/>
      <c r="BS17" s="3" t="n"/>
      <c r="BT17" s="3" t="n"/>
      <c r="BU17" s="3" t="n"/>
      <c r="BV17" s="3" t="n"/>
      <c r="BW17" s="3" t="n"/>
      <c r="BX17" s="3" t="n"/>
      <c r="BY17" s="3" t="n"/>
      <c r="BZ17" s="3" t="n"/>
      <c r="CA17" s="3" t="n"/>
      <c r="CB17" s="3" t="n"/>
      <c r="CC17" s="3" t="n"/>
      <c r="CD17" s="3" t="n"/>
      <c r="CE17" s="3" t="n"/>
      <c r="CF17" s="3" t="n"/>
      <c r="CG17" s="3" t="n"/>
      <c r="CH17" s="3" t="n"/>
      <c r="CI17" s="3" t="n"/>
      <c r="CJ17" s="3" t="n"/>
      <c r="CK17" s="3" t="n"/>
      <c r="CL17" s="3" t="n"/>
      <c r="CM17" s="3" t="n"/>
      <c r="CN17" s="3" t="n"/>
      <c r="CO17" s="3" t="n"/>
      <c r="CP17" s="3" t="n"/>
      <c r="CQ17" s="3" t="n"/>
      <c r="CR17" s="3" t="n"/>
      <c r="CS17" s="3" t="n"/>
    </row>
    <row r="18">
      <c r="A18" s="3" t="inlineStr">
        <is>
          <t>HSSI</t>
        </is>
      </c>
      <c r="B18" s="3" t="inlineStr">
        <is>
          <t>恒生综合小型股指数</t>
        </is>
      </c>
      <c r="C18" s="20"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42" t="n"/>
      <c r="S18" s="3" t="n"/>
      <c r="T18" s="3" t="n"/>
      <c r="U18" s="42" t="n"/>
      <c r="V18" s="3" t="n"/>
      <c r="W18" s="3" t="n"/>
      <c r="X18" s="42" t="n"/>
      <c r="Y18" s="3" t="n"/>
      <c r="Z18" s="3" t="n"/>
      <c r="AA18" s="42" t="n"/>
      <c r="AB18" s="3" t="n"/>
      <c r="AC18" s="3" t="n"/>
      <c r="AD18" s="42" t="n"/>
      <c r="AE18" s="3" t="n"/>
      <c r="AF18" s="3" t="n"/>
      <c r="AG18" s="42" t="n"/>
      <c r="AH18" s="3" t="n"/>
      <c r="AI18" s="3" t="n"/>
      <c r="AJ18" s="42" t="n"/>
      <c r="AK18" s="3" t="n"/>
      <c r="AL18" s="3" t="n"/>
      <c r="AM18" s="42" t="n"/>
      <c r="AN18" s="3" t="n"/>
      <c r="AO18" s="3" t="n"/>
      <c r="AP18" s="42" t="n"/>
      <c r="AQ18" s="3" t="n"/>
      <c r="AR18" s="3" t="n"/>
      <c r="AS18" s="42" t="n"/>
      <c r="AT18" s="3" t="n"/>
      <c r="AU18" s="3" t="n"/>
      <c r="AV18" s="42" t="n"/>
      <c r="AW18" s="3" t="n"/>
      <c r="AX18" s="3" t="n"/>
      <c r="AY18" s="42" t="n"/>
      <c r="AZ18" s="3" t="n"/>
      <c r="BA18" s="3" t="n"/>
      <c r="BB18" s="42" t="n"/>
      <c r="BC18" s="3" t="n"/>
      <c r="BD18" s="3" t="n"/>
      <c r="BE18" s="42" t="n"/>
      <c r="BF18" s="3" t="n"/>
      <c r="BG18" s="3" t="n"/>
      <c r="BH18" s="42" t="n"/>
      <c r="BI18" s="3" t="n"/>
      <c r="BJ18" s="3" t="n"/>
      <c r="BK18" s="3" t="n"/>
      <c r="BL18" s="3" t="n"/>
      <c r="BM18" s="3" t="n"/>
      <c r="BN18" s="3" t="n"/>
      <c r="BO18" s="3" t="n"/>
      <c r="BP18" s="3" t="n"/>
      <c r="BQ18" s="3" t="n"/>
      <c r="BR18" s="3" t="n"/>
      <c r="BS18" s="3" t="n"/>
      <c r="BT18" s="3" t="n"/>
      <c r="BU18" s="3" t="n"/>
      <c r="BV18" s="3" t="n"/>
      <c r="BW18" s="3" t="n"/>
      <c r="BX18" s="3" t="n"/>
      <c r="BY18" s="3" t="n"/>
      <c r="BZ18" s="3" t="n"/>
      <c r="CA18" s="3" t="n"/>
      <c r="CB18" s="3" t="n"/>
      <c r="CC18" s="3" t="n"/>
      <c r="CD18" s="3" t="n"/>
      <c r="CE18" s="3" t="n"/>
      <c r="CF18" s="3" t="n"/>
      <c r="CG18" s="3" t="n"/>
      <c r="CH18" s="3" t="n"/>
      <c r="CI18" s="3" t="n"/>
      <c r="CJ18" s="3" t="n"/>
      <c r="CK18" s="3" t="n"/>
      <c r="CL18" s="3" t="n"/>
      <c r="CM18" s="3" t="n"/>
      <c r="CN18" s="3" t="n"/>
      <c r="CO18" s="3" t="n"/>
      <c r="CP18" s="3" t="n"/>
      <c r="CQ18" s="3" t="n"/>
      <c r="CR18" s="3" t="n"/>
      <c r="CS18" s="3" t="n"/>
    </row>
    <row r="19">
      <c r="A19" s="0" t="inlineStr">
        <is>
          <t>NDX</t>
        </is>
      </c>
      <c r="B19" s="0" t="inlineStr">
        <is>
          <t>纳斯达克100</t>
        </is>
      </c>
      <c r="C19" s="0" t="inlineStr">
        <is>
          <t>https://stock.finance.sina.com.cn/usstock/quotes/.NDX.html</t>
        </is>
      </c>
      <c r="D19" s="10" t="inlineStr">
        <is>
          <t>040046</t>
        </is>
      </c>
      <c r="E19" s="0" t="n">
        <v>100</v>
      </c>
      <c r="F19" s="12" t="n">
        <v>8793.903899999999</v>
      </c>
      <c r="G19" s="12" t="n">
        <v>-0.88</v>
      </c>
      <c r="H19" s="0" t="inlineStr"/>
      <c r="I19" s="11" t="inlineStr"/>
      <c r="J19" s="11" t="inlineStr"/>
      <c r="K19" s="0" t="inlineStr">
        <is>
          <t>20200105 22:03:35</t>
        </is>
      </c>
      <c r="L19" s="46">
        <f>(M19-F19)/F19*100</f>
        <v/>
      </c>
      <c r="M19" s="0" t="n">
        <v>7166</v>
      </c>
      <c r="N19" s="0" t="inlineStr"/>
      <c r="O19" s="46">
        <f>(P19-F19)/F19*100</f>
        <v/>
      </c>
      <c r="P19" s="0" t="n">
        <v>8010</v>
      </c>
      <c r="Q19" s="0" t="inlineStr"/>
      <c r="R19" s="42" t="n"/>
      <c r="S19" s="3" t="n"/>
      <c r="T19" s="3" t="n"/>
      <c r="U19" s="42" t="n"/>
      <c r="V19" s="3" t="n"/>
      <c r="W19" s="3" t="n"/>
      <c r="X19" s="42" t="n"/>
      <c r="Y19" s="3" t="n"/>
      <c r="Z19" s="3" t="n"/>
      <c r="AA19" s="42" t="n"/>
      <c r="AB19" s="3" t="n"/>
      <c r="AC19" s="3" t="n"/>
      <c r="AD19" s="42" t="n"/>
      <c r="AE19" s="3" t="n"/>
      <c r="AF19" s="3" t="n"/>
      <c r="AG19" s="42" t="n"/>
      <c r="AH19" s="3" t="n"/>
      <c r="AI19" s="3" t="n"/>
      <c r="AJ19" s="42" t="n"/>
      <c r="AK19" s="3" t="n"/>
      <c r="AL19" s="3" t="n"/>
      <c r="AM19" s="42" t="n"/>
      <c r="AN19" s="3" t="n"/>
      <c r="AO19" s="3" t="n"/>
      <c r="AP19" s="42" t="n"/>
      <c r="AQ19" s="3" t="n"/>
      <c r="AR19" s="3" t="n"/>
      <c r="AS19" s="42" t="n"/>
      <c r="AT19" s="3" t="n"/>
      <c r="AU19" s="3" t="n"/>
      <c r="AV19" s="42" t="n"/>
      <c r="AW19" s="3" t="n"/>
      <c r="AX19" s="3" t="n"/>
      <c r="AY19" s="42" t="n"/>
      <c r="AZ19" s="3" t="n"/>
      <c r="BA19" s="3" t="n"/>
      <c r="BB19" s="42" t="n"/>
      <c r="BC19" s="3" t="n"/>
      <c r="BD19" s="3" t="n"/>
      <c r="BE19" s="42" t="n"/>
      <c r="BF19" s="3" t="n"/>
      <c r="BG19" s="3" t="n"/>
      <c r="BH19" s="42" t="n"/>
      <c r="BI19" s="3" t="n"/>
      <c r="BJ19" s="3" t="n"/>
      <c r="BK19" s="3" t="n"/>
      <c r="BL19" s="3" t="n"/>
      <c r="BM19" s="3" t="n"/>
      <c r="BN19" s="3" t="n"/>
      <c r="BO19" s="3" t="n"/>
      <c r="BP19" s="3" t="n"/>
      <c r="BQ19" s="3" t="n"/>
      <c r="BR19" s="3" t="n"/>
      <c r="BS19" s="3" t="n"/>
      <c r="BT19" s="3" t="n"/>
      <c r="BU19" s="3" t="n"/>
      <c r="BV19" s="3" t="n"/>
      <c r="BW19" s="3" t="n"/>
      <c r="BX19" s="3" t="n"/>
      <c r="BY19" s="3" t="n"/>
      <c r="BZ19" s="3" t="n"/>
      <c r="CA19" s="3" t="n"/>
      <c r="CB19" s="3" t="n"/>
      <c r="CC19" s="3" t="n"/>
      <c r="CD19" s="3" t="n"/>
      <c r="CE19" s="3" t="n"/>
      <c r="CF19" s="3" t="n"/>
      <c r="CG19" s="3" t="n"/>
      <c r="CH19" s="3" t="n"/>
      <c r="CI19" s="3" t="n"/>
      <c r="CJ19" s="3" t="n"/>
      <c r="CK19" s="3" t="n"/>
      <c r="CL19" s="3" t="n"/>
      <c r="CM19" s="3" t="n"/>
      <c r="CN19" s="3" t="n"/>
      <c r="CO19" s="3" t="n"/>
      <c r="CP19" s="3" t="n"/>
      <c r="CQ19" s="3" t="n"/>
      <c r="CR19" s="3" t="n"/>
      <c r="CS19" s="3"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row>
    <row r="21">
      <c r="A21" s="16" t="inlineStr">
        <is>
          <t>399976.CSI</t>
        </is>
      </c>
      <c r="B21" s="16" t="inlineStr">
        <is>
          <t>CS新能车(CSI)</t>
        </is>
      </c>
      <c r="C21" s="20" t="inlineStr">
        <is>
          <t>https://finance.sina.com.cn/realstock/company/sz399976/nc.shtml</t>
        </is>
      </c>
      <c r="D21" s="15" t="inlineStr">
        <is>
          <t>161028</t>
        </is>
      </c>
      <c r="E21" s="0" t="n">
        <v>0</v>
      </c>
      <c r="F21" s="0" t="n">
        <v>2070.947</v>
      </c>
      <c r="G21" s="11" t="n">
        <v>1.05922143857165</v>
      </c>
      <c r="H21" s="0" t="n">
        <v>4</v>
      </c>
      <c r="I21" s="11" t="n">
        <v>4.12346513257857</v>
      </c>
      <c r="J21" s="11" t="n">
        <v>0.182548314</v>
      </c>
      <c r="K21" s="0" t="inlineStr">
        <is>
          <t>20200103</t>
        </is>
      </c>
      <c r="L21" s="0">
        <f>(M21-F21)/F21*100</f>
        <v/>
      </c>
      <c r="M21" s="0" t="inlineStr"/>
      <c r="N21" s="0" t="inlineStr"/>
      <c r="O21" s="0">
        <f>(P21-F21)/F21*100</f>
        <v/>
      </c>
      <c r="P21" s="0" t="inlineStr"/>
      <c r="Q21" s="0" t="inlineStr"/>
    </row>
    <row r="22">
      <c r="A22" s="16" t="inlineStr">
        <is>
          <t>930651.CSI</t>
        </is>
      </c>
      <c r="B22" s="16" t="inlineStr">
        <is>
          <t>CS计算机</t>
        </is>
      </c>
      <c r="C22" s="0" t="inlineStr">
        <is>
          <t>no_stock_link</t>
        </is>
      </c>
      <c r="D22" s="15" t="inlineStr">
        <is>
          <t>001630</t>
        </is>
      </c>
      <c r="E22" s="0" t="n">
        <v>0</v>
      </c>
      <c r="F22" s="0" t="n">
        <v>7964.787</v>
      </c>
      <c r="G22" s="11" t="n">
        <v>0.47624363964585</v>
      </c>
      <c r="H22" s="0" t="n">
        <v>4</v>
      </c>
      <c r="I22" s="11" t="n">
        <v>4.56822408998596</v>
      </c>
      <c r="J22" s="11" t="n">
        <v>0.377327601</v>
      </c>
      <c r="K22" s="0" t="inlineStr">
        <is>
          <t>20200103</t>
        </is>
      </c>
      <c r="L22" s="0">
        <f>(M22-F22)/F22*100</f>
        <v/>
      </c>
      <c r="M22" s="0" t="inlineStr"/>
      <c r="N22" s="0" t="inlineStr"/>
      <c r="O22" s="0">
        <f>(P22-F22)/F22*100</f>
        <v/>
      </c>
      <c r="P22" s="0" t="inlineStr"/>
      <c r="Q22" s="0" t="inlineStr"/>
    </row>
    <row r="23">
      <c r="A23" s="16" t="inlineStr">
        <is>
          <t>931087.CSI</t>
        </is>
      </c>
      <c r="B23" s="16" t="inlineStr">
        <is>
          <t>科技龙头</t>
        </is>
      </c>
      <c r="C23" s="0" t="inlineStr">
        <is>
          <t>no_stock_link</t>
        </is>
      </c>
      <c r="D23" s="15" t="inlineStr">
        <is>
          <t>007874</t>
        </is>
      </c>
      <c r="E23" s="0" t="n">
        <v>0</v>
      </c>
      <c r="F23" s="0" t="n">
        <v>3511.669</v>
      </c>
      <c r="G23" s="11" t="n">
        <v>0.140643566939859</v>
      </c>
      <c r="H23" s="0" t="n">
        <v>4</v>
      </c>
      <c r="I23" s="11" t="n">
        <v>4.20645624592905</v>
      </c>
      <c r="J23" s="11" t="n">
        <v>0.498922229</v>
      </c>
      <c r="K23" s="0" t="inlineStr">
        <is>
          <t>20200103</t>
        </is>
      </c>
      <c r="L23" s="0">
        <f>(M23-F23)/F23*100</f>
        <v/>
      </c>
      <c r="M23" s="0" t="inlineStr"/>
      <c r="N23" s="0" t="inlineStr"/>
      <c r="O23" s="0">
        <f>(P23-F23)/F23*100</f>
        <v/>
      </c>
      <c r="P23" s="0" t="inlineStr"/>
      <c r="Q23" s="0" t="inlineStr"/>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inlineStr"/>
      <c r="N24" s="0" t="inlineStr"/>
      <c r="O24" s="0">
        <f>(P24-F24)/F24*100</f>
        <v/>
      </c>
      <c r="P24" s="0" t="inlineStr"/>
      <c r="Q24" s="0" t="inlineStr"/>
    </row>
    <row r="25">
      <c r="A25" s="16" t="inlineStr">
        <is>
          <t>399007.SZ</t>
        </is>
      </c>
      <c r="B25" s="16" t="inlineStr">
        <is>
          <t>深证300</t>
        </is>
      </c>
      <c r="C25" s="16" t="inlineStr">
        <is>
          <t>规模指数</t>
        </is>
      </c>
      <c r="D25" s="15" t="inlineStr">
        <is>
          <t>470068,700002</t>
        </is>
      </c>
      <c r="E25" s="0" t="n">
        <v>0</v>
      </c>
      <c r="F25" s="0" t="n">
        <v>4568.0634</v>
      </c>
      <c r="G25" s="11" t="n">
        <v>0.120603324343641</v>
      </c>
      <c r="H25" s="0" t="n">
        <v>4</v>
      </c>
      <c r="I25" s="11" t="n">
        <v>4.18371402624257</v>
      </c>
      <c r="J25" s="11" t="n">
        <v>1.603553199</v>
      </c>
      <c r="K25" s="0" t="inlineStr">
        <is>
          <t>20200103</t>
        </is>
      </c>
      <c r="L25" s="0">
        <f>(M25-F25)/F25*100</f>
        <v/>
      </c>
      <c r="M25" s="0" t="inlineStr"/>
      <c r="N25" s="0" t="inlineStr"/>
      <c r="O25" s="0">
        <f>(P25-F25)/F25*100</f>
        <v/>
      </c>
      <c r="P25" s="0" t="inlineStr"/>
      <c r="Q25" s="0" t="inlineStr"/>
    </row>
    <row r="26">
      <c r="A26" s="16" t="inlineStr">
        <is>
          <t>399004.SZ</t>
        </is>
      </c>
      <c r="B26" s="16" t="inlineStr">
        <is>
          <t>深证100R</t>
        </is>
      </c>
      <c r="D26" s="10" t="inlineStr">
        <is>
          <t>217016</t>
        </is>
      </c>
      <c r="E26" s="0" t="n">
        <v>0</v>
      </c>
      <c r="F26" s="0" t="n">
        <v>6082.0816</v>
      </c>
      <c r="G26" s="11" t="n">
        <v>-0.0456822245068945</v>
      </c>
      <c r="H26" s="0" t="n">
        <v>1</v>
      </c>
      <c r="I26" s="11" t="n">
        <v>-0.0456822245068945</v>
      </c>
      <c r="J26" s="11" t="n">
        <v>0.850869568</v>
      </c>
      <c r="K26" s="0" t="inlineStr">
        <is>
          <t>20200103</t>
        </is>
      </c>
      <c r="L26" s="0">
        <f>(M26-F26)/F26*100</f>
        <v/>
      </c>
      <c r="M26" s="0" t="inlineStr"/>
      <c r="N26" s="0" t="inlineStr"/>
      <c r="O26" s="0">
        <f>(P26-F26)/F26*100</f>
        <v/>
      </c>
      <c r="P26" s="0" t="inlineStr"/>
      <c r="Q26" s="0" t="inlineStr"/>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row>
    <row r="28">
      <c r="A28" s="16" t="inlineStr">
        <is>
          <t>930719.CSI</t>
        </is>
      </c>
      <c r="B28" s="16" t="inlineStr">
        <is>
          <t>CS精准医</t>
        </is>
      </c>
      <c r="C28" s="0" t="inlineStr">
        <is>
          <t>no_stock_link</t>
        </is>
      </c>
      <c r="D28" s="15" t="n">
        <v>501006</v>
      </c>
      <c r="E28" s="0" t="n">
        <v>0</v>
      </c>
      <c r="F28" s="0" t="n">
        <v>3122.275</v>
      </c>
      <c r="G28" s="11" t="n">
        <v>-0.24004820773803</v>
      </c>
      <c r="H28" s="0" t="n">
        <v>1</v>
      </c>
      <c r="I28" s="11" t="n">
        <v>-0.24004820773803</v>
      </c>
      <c r="J28" s="11" t="n">
        <v>0.140954133</v>
      </c>
      <c r="K28" s="0" t="inlineStr">
        <is>
          <t>20200103</t>
        </is>
      </c>
      <c r="L28" s="0">
        <f>(M28-F28)/F28*100</f>
        <v/>
      </c>
      <c r="M28" s="0" t="inlineStr"/>
      <c r="N28" s="0" t="inlineStr"/>
      <c r="O28" s="0">
        <f>(P28-F28)/F28*100</f>
        <v/>
      </c>
      <c r="P28" s="0" t="inlineStr"/>
      <c r="Q28" s="0" t="inlineStr"/>
    </row>
    <row r="29">
      <c r="A29" s="16" t="inlineStr">
        <is>
          <t>399970.CSI</t>
        </is>
      </c>
      <c r="B29" s="16" t="inlineStr">
        <is>
          <t>中证移动互联(CSI)</t>
        </is>
      </c>
      <c r="C29" s="20" t="inlineStr">
        <is>
          <t>https://finance.sina.com.cn/realstock/company/sz399970/nc.shtml</t>
        </is>
      </c>
      <c r="D29" s="15" t="inlineStr">
        <is>
          <t>160636</t>
        </is>
      </c>
      <c r="E29" s="0" t="n">
        <v>3</v>
      </c>
      <c r="F29" s="0" t="n">
        <v>2712.299</v>
      </c>
      <c r="G29" s="11" t="n">
        <v>0.392791615016843</v>
      </c>
      <c r="H29" s="0" t="n">
        <v>4</v>
      </c>
      <c r="I29" s="11" t="n">
        <v>5.10240736255752</v>
      </c>
      <c r="J29" s="11" t="n">
        <v>0.80650538</v>
      </c>
      <c r="K29" s="0" t="inlineStr">
        <is>
          <t>20200103</t>
        </is>
      </c>
      <c r="L29" s="0">
        <f>(M29-F29)/F29*100</f>
        <v/>
      </c>
      <c r="M29" s="0" t="inlineStr"/>
      <c r="N29" s="0" t="inlineStr"/>
      <c r="O29" s="0">
        <f>(P29-F29)/F29*100</f>
        <v/>
      </c>
      <c r="P29" s="0" t="inlineStr"/>
      <c r="Q29" s="0" t="inlineStr"/>
    </row>
    <row r="30">
      <c r="A30" s="16" t="inlineStr">
        <is>
          <t>399996.SZ</t>
        </is>
      </c>
      <c r="B30" s="16" t="inlineStr">
        <is>
          <t>中证智能家居</t>
        </is>
      </c>
      <c r="D30" s="15" t="inlineStr">
        <is>
          <t>165524</t>
        </is>
      </c>
      <c r="E30" s="0" t="n">
        <v>3</v>
      </c>
      <c r="F30" s="0" t="n">
        <v>2890.2178</v>
      </c>
      <c r="G30" s="11" t="n">
        <v>0.8991320361149709</v>
      </c>
      <c r="H30" s="0" t="n">
        <v>4</v>
      </c>
      <c r="I30" s="11" t="n">
        <v>4.95798692242141</v>
      </c>
      <c r="J30" s="11" t="n">
        <v>0.725492226</v>
      </c>
      <c r="K30" s="0" t="inlineStr">
        <is>
          <t>20200103</t>
        </is>
      </c>
      <c r="L30" s="0">
        <f>(M30-F30)/F30*100</f>
        <v/>
      </c>
      <c r="M30" s="0" t="inlineStr"/>
      <c r="N30" s="0" t="inlineStr"/>
      <c r="O30" s="0">
        <f>(P30-F30)/F30*100</f>
        <v/>
      </c>
      <c r="P30" s="0" t="inlineStr"/>
      <c r="Q30" s="0" t="inlineStr"/>
    </row>
    <row r="31">
      <c r="A31" s="16" t="inlineStr">
        <is>
          <t>000993.SH</t>
        </is>
      </c>
      <c r="B31" s="16" t="inlineStr">
        <is>
          <t>全指信息</t>
        </is>
      </c>
      <c r="D31" s="15" t="inlineStr">
        <is>
          <t>002974</t>
        </is>
      </c>
      <c r="E31" s="0" t="n">
        <v>3</v>
      </c>
      <c r="F31" s="0" t="n">
        <v>6104.9657</v>
      </c>
      <c r="G31" s="11" t="n">
        <v>0.675412960331218</v>
      </c>
      <c r="H31" s="0" t="n">
        <v>4</v>
      </c>
      <c r="I31" s="11" t="n">
        <v>4.65587369691348</v>
      </c>
      <c r="J31" s="11" t="n">
        <v>1.60013315</v>
      </c>
      <c r="K31" s="0" t="inlineStr">
        <is>
          <t>20200103</t>
        </is>
      </c>
      <c r="L31" s="0">
        <f>(M31-F31)/F31*100</f>
        <v/>
      </c>
      <c r="M31" s="0" t="inlineStr"/>
      <c r="N31" s="0" t="inlineStr"/>
      <c r="O31" s="0">
        <f>(P31-F31)/F31*100</f>
        <v/>
      </c>
      <c r="P31" s="0" t="inlineStr"/>
      <c r="Q31" s="0" t="inlineStr"/>
    </row>
    <row r="32">
      <c r="A32" s="16" t="inlineStr">
        <is>
          <t>399993.SZ</t>
        </is>
      </c>
      <c r="B32" s="16" t="inlineStr">
        <is>
          <t>CSWD生科</t>
        </is>
      </c>
      <c r="D32" s="15" t="inlineStr">
        <is>
          <t>161122</t>
        </is>
      </c>
      <c r="E32" s="0" t="n">
        <v>0</v>
      </c>
      <c r="F32" s="0" t="n">
        <v>3020.8467</v>
      </c>
      <c r="G32" s="11" t="n">
        <v>0.120432332752108</v>
      </c>
      <c r="H32" s="0" t="n">
        <v>1</v>
      </c>
      <c r="I32" s="11" t="n">
        <v>0.120432332752108</v>
      </c>
      <c r="J32" s="11" t="n">
        <v>0.110143783</v>
      </c>
      <c r="K32" s="0" t="inlineStr">
        <is>
          <t>20200103</t>
        </is>
      </c>
      <c r="L32" s="0">
        <f>(M32-F32)/F32*100</f>
        <v/>
      </c>
      <c r="M32" s="0" t="inlineStr"/>
      <c r="N32" s="0" t="inlineStr"/>
      <c r="O32" s="0">
        <f>(P32-F32)/F32*100</f>
        <v/>
      </c>
      <c r="P32" s="0" t="inlineStr"/>
      <c r="Q32" s="0" t="inlineStr"/>
    </row>
    <row r="33">
      <c r="A33" s="16" t="inlineStr">
        <is>
          <t>000998.SH</t>
        </is>
      </c>
      <c r="B33" s="16" t="inlineStr">
        <is>
          <t>中证TMT(数字媒体)</t>
        </is>
      </c>
      <c r="D33" s="15" t="inlineStr">
        <is>
          <t>165522</t>
        </is>
      </c>
      <c r="E33" s="0" t="n">
        <v>0</v>
      </c>
      <c r="F33" s="0" t="n">
        <v>2099.0622</v>
      </c>
      <c r="G33" s="11" t="n">
        <v>0.491609151407242</v>
      </c>
      <c r="H33" s="0" t="n">
        <v>4</v>
      </c>
      <c r="I33" s="11" t="n">
        <v>4.93588477451426</v>
      </c>
      <c r="J33" s="11" t="n">
        <v>0.78943148</v>
      </c>
      <c r="K33" s="0" t="inlineStr">
        <is>
          <t>20200103</t>
        </is>
      </c>
      <c r="L33" s="0">
        <f>(M33-F33)/F33*100</f>
        <v/>
      </c>
      <c r="M33" s="0" t="inlineStr"/>
      <c r="N33" s="0" t="inlineStr"/>
      <c r="O33" s="0">
        <f>(P33-F33)/F33*100</f>
        <v/>
      </c>
      <c r="P33" s="0" t="inlineStr"/>
      <c r="Q33" s="0" t="inlineStr"/>
    </row>
    <row r="34">
      <c r="A34" s="16" t="inlineStr">
        <is>
          <t>399324.SZ</t>
        </is>
      </c>
      <c r="B34" s="16" t="inlineStr">
        <is>
          <t>深证红利</t>
        </is>
      </c>
      <c r="D34" s="15" t="inlineStr">
        <is>
          <t>006724</t>
        </is>
      </c>
      <c r="E34" s="0" t="n">
        <v>0</v>
      </c>
      <c r="F34" s="0" t="n">
        <v>10352.6355</v>
      </c>
      <c r="G34" s="11" t="n">
        <v>-0.379757689598124</v>
      </c>
      <c r="H34" s="0" t="n">
        <v>1</v>
      </c>
      <c r="I34" s="11" t="n">
        <v>-0.379757689598124</v>
      </c>
      <c r="J34" s="11" t="n">
        <v>0.287092897</v>
      </c>
      <c r="K34" s="0" t="inlineStr">
        <is>
          <t>20200103</t>
        </is>
      </c>
      <c r="L34" s="0">
        <f>(M34-F34)/F34*100</f>
        <v/>
      </c>
      <c r="M34" s="0" t="inlineStr"/>
      <c r="N34" s="0" t="inlineStr"/>
      <c r="O34" s="0">
        <f>(P34-F34)/F34*100</f>
        <v/>
      </c>
      <c r="P34" s="0" t="inlineStr"/>
      <c r="Q34" s="0" t="inlineStr"/>
    </row>
    <row r="35">
      <c r="A35" s="16" t="inlineStr">
        <is>
          <t>399330.SZ</t>
        </is>
      </c>
      <c r="B35" s="16" t="inlineStr">
        <is>
          <t>深证100</t>
        </is>
      </c>
      <c r="D35" s="15" t="inlineStr">
        <is>
          <t>004742</t>
        </is>
      </c>
      <c r="E35" s="0" t="n">
        <v>0</v>
      </c>
      <c r="F35" s="0" t="n">
        <v>4738.3496</v>
      </c>
      <c r="G35" s="11" t="n">
        <v>-0.0456827983591376</v>
      </c>
      <c r="H35" s="0" t="n">
        <v>1</v>
      </c>
      <c r="I35" s="11" t="n">
        <v>-0.0456827983591376</v>
      </c>
      <c r="J35" s="11" t="n">
        <v>0.850869568</v>
      </c>
      <c r="K35" s="0" t="inlineStr">
        <is>
          <t>20200103</t>
        </is>
      </c>
      <c r="L35" s="0">
        <f>(M35-F35)/F35*100</f>
        <v/>
      </c>
      <c r="M35" s="0" t="inlineStr"/>
      <c r="N35" s="0" t="inlineStr"/>
      <c r="O35" s="0">
        <f>(P35-F35)/F35*100</f>
        <v/>
      </c>
      <c r="P35" s="0" t="inlineStr"/>
      <c r="Q35" s="0" t="inlineStr"/>
    </row>
    <row r="36">
      <c r="A36" s="16" t="inlineStr">
        <is>
          <t>399441.SZ</t>
        </is>
      </c>
      <c r="B36" s="16" t="inlineStr">
        <is>
          <t>生物医药</t>
        </is>
      </c>
      <c r="D36" s="15" t="inlineStr">
        <is>
          <t>161726</t>
        </is>
      </c>
      <c r="E36" s="0" t="n">
        <v>0</v>
      </c>
      <c r="F36" s="0" t="n">
        <v>3130.9203</v>
      </c>
      <c r="G36" s="11" t="n">
        <v>-0.11295084988623</v>
      </c>
      <c r="H36" s="0" t="n">
        <v>2</v>
      </c>
      <c r="I36" s="11" t="n">
        <v>-0.282099598391926</v>
      </c>
      <c r="J36" s="11" t="n">
        <v>0.099212733</v>
      </c>
      <c r="K36" s="0" t="inlineStr">
        <is>
          <t>20200103</t>
        </is>
      </c>
      <c r="L36" s="0">
        <f>(M36-F36)/F36*100</f>
        <v/>
      </c>
      <c r="M36" s="0" t="inlineStr"/>
      <c r="N36" s="0" t="inlineStr"/>
      <c r="O36" s="0">
        <f>(P36-F36)/F36*100</f>
        <v/>
      </c>
      <c r="P36" s="0" t="inlineStr"/>
      <c r="Q36" s="0" t="inlineStr"/>
    </row>
    <row r="37">
      <c r="A37" s="16" t="inlineStr">
        <is>
          <t>930653.CSI</t>
        </is>
      </c>
      <c r="B37" s="16" t="inlineStr">
        <is>
          <t>CS食品饮</t>
        </is>
      </c>
      <c r="C37" s="0" t="inlineStr">
        <is>
          <t>no_stock_link</t>
        </is>
      </c>
      <c r="D37" s="15" t="inlineStr">
        <is>
          <t>001632</t>
        </is>
      </c>
      <c r="E37" s="0" t="n">
        <v>0</v>
      </c>
      <c r="F37" s="0" t="n">
        <v>15017.549</v>
      </c>
      <c r="G37" s="11" t="n">
        <v>-0.905882571857929</v>
      </c>
      <c r="H37" s="0" t="n">
        <v>2</v>
      </c>
      <c r="I37" s="11" t="n">
        <v>-1.04714739640689</v>
      </c>
      <c r="J37" s="11" t="n">
        <v>0.32490504</v>
      </c>
      <c r="K37" s="0" t="inlineStr">
        <is>
          <t>20200103</t>
        </is>
      </c>
      <c r="L37" s="0">
        <f>(M37-F37)/F37*100</f>
        <v/>
      </c>
      <c r="M37" s="0" t="inlineStr"/>
      <c r="N37" s="0" t="inlineStr"/>
      <c r="O37" s="0">
        <f>(P37-F37)/F37*100</f>
        <v/>
      </c>
      <c r="P37" s="0" t="inlineStr"/>
      <c r="Q37" s="0" t="inlineStr"/>
    </row>
    <row r="38">
      <c r="A38" s="16" t="inlineStr">
        <is>
          <t>930713.CSI</t>
        </is>
      </c>
      <c r="B38" s="16" t="inlineStr">
        <is>
          <t>CS人工智</t>
        </is>
      </c>
      <c r="C38" s="0" t="inlineStr">
        <is>
          <t>no_stock_link</t>
        </is>
      </c>
      <c r="D38" s="15" t="inlineStr">
        <is>
          <t>161631</t>
        </is>
      </c>
      <c r="E38" s="0" t="n">
        <v>3</v>
      </c>
      <c r="F38" s="0" t="n">
        <v>3038.67</v>
      </c>
      <c r="G38" s="11" t="n">
        <v>0.355924069972091</v>
      </c>
      <c r="H38" s="0" t="n">
        <v>4</v>
      </c>
      <c r="I38" s="11" t="n">
        <v>4.62539936019733</v>
      </c>
      <c r="J38" s="11" t="n">
        <v>0.427169043</v>
      </c>
      <c r="K38" s="0" t="inlineStr">
        <is>
          <t>20200103</t>
        </is>
      </c>
      <c r="L38" s="0">
        <f>(M38-F38)/F38*100</f>
        <v/>
      </c>
      <c r="M38" s="0" t="inlineStr"/>
      <c r="N38" s="0" t="inlineStr"/>
      <c r="O38" s="0">
        <f>(P38-F38)/F38*100</f>
        <v/>
      </c>
      <c r="P38" s="0" t="inlineStr"/>
      <c r="Q38" s="0" t="inlineStr"/>
    </row>
    <row r="39">
      <c r="A39" s="16" t="inlineStr">
        <is>
          <t>931009.CSI</t>
        </is>
      </c>
      <c r="B39" s="16" t="inlineStr">
        <is>
          <t>中证全指建筑材料</t>
        </is>
      </c>
      <c r="C39" s="0" t="inlineStr">
        <is>
          <t>no_stock_link</t>
        </is>
      </c>
      <c r="D39" s="15" t="inlineStr">
        <is>
          <t>004857</t>
        </is>
      </c>
      <c r="E39" s="0" t="n">
        <v>2</v>
      </c>
      <c r="F39" s="0" t="n">
        <v>8457.736999999999</v>
      </c>
      <c r="G39" s="11" t="n">
        <v>-0.9081166602442809</v>
      </c>
      <c r="H39" s="0" t="n">
        <v>1</v>
      </c>
      <c r="I39" s="11" t="n">
        <v>-0.9081166602442809</v>
      </c>
      <c r="J39" s="11" t="n">
        <v>0.083813612</v>
      </c>
      <c r="K39" s="0" t="inlineStr">
        <is>
          <t>20200103</t>
        </is>
      </c>
      <c r="L39" s="0">
        <f>(M39-F39)/F39*100</f>
        <v/>
      </c>
      <c r="M39" s="0" t="inlineStr"/>
      <c r="N39" s="0" t="inlineStr"/>
      <c r="O39" s="0">
        <f>(P39-F39)/F39*100</f>
        <v/>
      </c>
      <c r="P39" s="0" t="inlineStr"/>
      <c r="Q39" s="0" t="inlineStr"/>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row>
    <row r="41">
      <c r="A41" s="16" t="inlineStr">
        <is>
          <t>399967.SZ</t>
        </is>
      </c>
      <c r="B41" s="16" t="inlineStr">
        <is>
          <t>中证军工</t>
        </is>
      </c>
      <c r="D41" s="15" t="inlineStr">
        <is>
          <t>502003</t>
        </is>
      </c>
      <c r="E41" s="0" t="n">
        <v>2</v>
      </c>
      <c r="F41" s="0" t="n">
        <v>8019.6182</v>
      </c>
      <c r="G41" s="11" t="n">
        <v>1.64725572171378</v>
      </c>
      <c r="H41" s="0" t="n">
        <v>4</v>
      </c>
      <c r="I41" s="11" t="n">
        <v>4.1128453144146</v>
      </c>
      <c r="J41" s="11" t="n">
        <v>0.101123848</v>
      </c>
      <c r="K41" s="0" t="inlineStr">
        <is>
          <t>20200103</t>
        </is>
      </c>
      <c r="L41" s="0">
        <f>(M41-F41)/F41*100</f>
        <v/>
      </c>
      <c r="M41" s="0" t="inlineStr"/>
      <c r="N41" s="0" t="inlineStr"/>
      <c r="O41" s="0">
        <f>(P41-F41)/F41*100</f>
        <v/>
      </c>
      <c r="P41" s="0" t="inlineStr"/>
      <c r="Q41" s="0" t="inlineStr"/>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37"/>
  <sheetViews>
    <sheetView topLeftCell="L1" zoomScale="115" zoomScaleNormal="115" workbookViewId="0">
      <selection activeCell="Z2" sqref="Z2"/>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7"/>
    <col width="9.66666666666667" customWidth="1" style="1" min="8" max="8"/>
    <col width="9.66666666666667" customWidth="1" style="1" min="10" max="10"/>
    <col width="9.66666666666667" customWidth="1" style="1" min="12" max="12"/>
    <col width="10.6666666666667" customWidth="1" style="1" min="14" max="14"/>
    <col width="9.66666666666667" customWidth="1" style="1" min="16" max="16"/>
    <col width="9.66666666666667" customWidth="1" style="1" min="18" max="18"/>
    <col width="9.66666666666667" customWidth="1" style="1" min="20" max="20"/>
    <col width="9.66666666666667" customWidth="1" style="1" min="22" max="22"/>
    <col width="10.7777777777778" customWidth="1" style="1" min="26" max="26"/>
    <col width="10.7777777777778" customWidth="1" style="1" min="28" max="28"/>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40" t="inlineStr">
        <is>
          <t>004070</t>
        </is>
      </c>
      <c r="G2" s="0" t="inlineStr">
        <is>
          <t>南方中证全指证券ETF联接C</t>
        </is>
      </c>
      <c r="H2" s="40" t="inlineStr">
        <is>
          <t>005911</t>
        </is>
      </c>
      <c r="I2" s="0" t="inlineStr">
        <is>
          <t>广发双擎升级混合</t>
        </is>
      </c>
      <c r="J2" s="40"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3000</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2.744</v>
      </c>
      <c r="Z3" s="0" t="n">
        <v>19308</v>
      </c>
      <c r="AA3" s="0" t="n">
        <v>28543.52</v>
      </c>
      <c r="AB3" s="0" t="n">
        <v>14000</v>
      </c>
      <c r="AC3" s="0" t="n">
        <v>4503.087</v>
      </c>
      <c r="AD3" s="0" t="inlineStr"/>
      <c r="AE3" s="0" t="inlineStr"/>
      <c r="AF3" s="0" t="inlineStr"/>
      <c r="AG3" s="0" t="inlineStr"/>
    </row>
    <row r="4">
      <c r="A4" s="0" t="n">
        <v>4</v>
      </c>
      <c r="B4" s="11" t="n">
        <v>154.022988505747</v>
      </c>
      <c r="C4" s="11" t="n">
        <v>5.13409961685825</v>
      </c>
      <c r="D4" s="11" t="n">
        <v>2049.08864954432</v>
      </c>
      <c r="E4" s="11" t="n">
        <v>15.7622203811102</v>
      </c>
      <c r="F4" s="11" t="n">
        <v>1886.22954469554</v>
      </c>
      <c r="G4" s="11" t="n">
        <v>15.7185795391295</v>
      </c>
      <c r="H4" s="11" t="n">
        <v>-11.9256559110753</v>
      </c>
      <c r="I4" s="11" t="n">
        <v>-0.238513118221506</v>
      </c>
      <c r="J4" s="11" t="n">
        <v>153.388278388278</v>
      </c>
      <c r="K4" s="11" t="n">
        <v>3.06776556776556</v>
      </c>
      <c r="L4" s="11" t="n">
        <v>-27.3010920436822</v>
      </c>
      <c r="M4" s="11" t="n">
        <v>-0.546021840873644</v>
      </c>
      <c r="N4" s="11" t="n">
        <v>43.4083601286174</v>
      </c>
      <c r="O4" s="11" t="n">
        <v>1.44694533762058</v>
      </c>
      <c r="P4" s="12" t="n">
        <v>-135.029354207437</v>
      </c>
      <c r="Q4" s="12" t="n">
        <v>-4.50097847358122</v>
      </c>
      <c r="R4" s="12" t="n">
        <v>12.1172064331349</v>
      </c>
      <c r="S4" s="12" t="n">
        <v>0.605860321656747</v>
      </c>
      <c r="T4" s="11" t="n">
        <v>27.4445357436318</v>
      </c>
      <c r="U4" s="11" t="n">
        <v>1.37222678718159</v>
      </c>
      <c r="V4" s="12" t="n">
        <v>15.7159487776486</v>
      </c>
      <c r="W4" s="12" t="n">
        <v>0.523864959254955</v>
      </c>
      <c r="X4" s="12" t="n">
        <v>154.022988505747</v>
      </c>
      <c r="Y4" s="12" t="n">
        <v>5.13409961685825</v>
      </c>
      <c r="Z4" s="12" t="n">
        <v>1442.69205765272</v>
      </c>
      <c r="AA4" s="12" t="n">
        <v>7.47199118320242</v>
      </c>
      <c r="AB4" s="12" t="n">
        <v>1053.2994269341</v>
      </c>
      <c r="AC4" s="12" t="n">
        <v>7.52356733524356</v>
      </c>
      <c r="AD4" s="0" t="inlineStr"/>
      <c r="AE4" s="0" t="inlineStr"/>
      <c r="AF4" s="0" t="inlineStr"/>
      <c r="AG4" s="0" t="inlineStr"/>
    </row>
    <row r="5">
      <c r="A5" s="0" t="n">
        <v>5</v>
      </c>
      <c r="B5" s="11" t="n">
        <v>38.7596899224808</v>
      </c>
      <c r="C5" s="11" t="n">
        <v>1.29198966408269</v>
      </c>
      <c r="D5" s="11" t="n">
        <v>85.45700135074129</v>
      </c>
      <c r="E5" s="11" t="n">
        <v>0.657361548851856</v>
      </c>
      <c r="F5" s="11" t="n">
        <v>72.0023226555693</v>
      </c>
      <c r="G5" s="11" t="n">
        <v>0.6000193554630781</v>
      </c>
      <c r="H5" s="11" t="n">
        <v>86.2701908957422</v>
      </c>
      <c r="I5" s="11" t="n">
        <v>1.72540381791484</v>
      </c>
      <c r="J5" s="11" t="n">
        <v>125.227686703096</v>
      </c>
      <c r="K5" s="11" t="n">
        <v>2.50455373406192</v>
      </c>
      <c r="L5" s="11" t="n">
        <v>128.720836685438</v>
      </c>
      <c r="M5" s="11" t="n">
        <v>2.57441673370875</v>
      </c>
      <c r="N5" s="11" t="n">
        <v>53.2258064516129</v>
      </c>
      <c r="O5" s="11" t="n">
        <v>1.7741935483871</v>
      </c>
      <c r="P5" s="12" t="n">
        <v>59.5611285266458</v>
      </c>
      <c r="Q5" s="12" t="n">
        <v>1.98537095088819</v>
      </c>
      <c r="R5" s="12" t="n">
        <v>20.575221238938</v>
      </c>
      <c r="S5" s="12" t="n">
        <v>1.0287610619469</v>
      </c>
      <c r="T5" s="11" t="n">
        <v>-10.4420747071986</v>
      </c>
      <c r="U5" s="11" t="n">
        <v>-0.52210373535993</v>
      </c>
      <c r="V5" s="12" t="n">
        <v>-10.3866128101558</v>
      </c>
      <c r="W5" s="12" t="n">
        <v>-0.346220427005194</v>
      </c>
      <c r="X5" s="12" t="n">
        <v>38.7596899224808</v>
      </c>
      <c r="Y5" s="12" t="n">
        <v>1.29198966408269</v>
      </c>
      <c r="Z5" s="12" t="n">
        <v>241.35</v>
      </c>
      <c r="AA5" s="12" t="n">
        <v>1.25</v>
      </c>
      <c r="AB5" s="12" t="n">
        <v>197.030035634891</v>
      </c>
      <c r="AC5" s="12" t="n">
        <v>1.40735739739208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46" t="n">
        <v>754.844271204228</v>
      </c>
      <c r="AA7" s="46" t="n">
        <v>3.77422135602114</v>
      </c>
      <c r="AB7" s="46" t="n">
        <v>-595.319245625994</v>
      </c>
      <c r="AC7" s="46" t="n">
        <v>-2.97659622812997</v>
      </c>
      <c r="AD7" s="46" t="n">
        <v>39.3957703927492</v>
      </c>
      <c r="AE7" s="46" t="n">
        <v>0.302114803625378</v>
      </c>
      <c r="AF7" s="46" t="n">
        <v>-152.116402116402</v>
      </c>
      <c r="AG7" s="46"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46" t="n">
        <v>693.237554551423</v>
      </c>
      <c r="AA9" s="46" t="n">
        <v>6.93237554551423</v>
      </c>
      <c r="AB9" s="46" t="n">
        <v>64.7254437869823</v>
      </c>
      <c r="AC9" s="46" t="n">
        <v>1.06508875739645</v>
      </c>
      <c r="AD9" s="0" t="inlineStr"/>
      <c r="AE9" s="0" t="inlineStr"/>
      <c r="AF9" s="0" t="inlineStr"/>
      <c r="AG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46" t="n">
        <v>1448.08</v>
      </c>
      <c r="AA11" s="46" t="n">
        <v>4.83</v>
      </c>
      <c r="AB11" s="46" t="n">
        <v>400</v>
      </c>
      <c r="AC11" s="46" t="n">
        <v>1.53</v>
      </c>
      <c r="AD11" s="46" t="n">
        <v>150</v>
      </c>
      <c r="AE11" s="46" t="n">
        <v>1.53</v>
      </c>
      <c r="AF11" s="46" t="n">
        <v>-152.116402116402</v>
      </c>
      <c r="AG11" s="46"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2" t="n">
        <v>998.100182152093</v>
      </c>
      <c r="AA13" s="12" t="n">
        <v>6.98069787489225</v>
      </c>
      <c r="AB13" s="12" t="n">
        <v>1053.2994269341</v>
      </c>
      <c r="AC13" s="12" t="n">
        <v>7.52356733524356</v>
      </c>
      <c r="AD13" s="0" t="inlineStr"/>
      <c r="AE13" s="0" t="inlineStr"/>
      <c r="AF13" s="0" t="inlineStr"/>
      <c r="AG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2" t="n">
        <v>2049.08864954432</v>
      </c>
      <c r="E15" s="12" t="n">
        <v>15.7622203811102</v>
      </c>
      <c r="F15" s="12" t="n">
        <v>1886.22954469554</v>
      </c>
      <c r="G15" s="12" t="n">
        <v>15.7185795391295</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1" t="n">
        <v>15.7159487776486</v>
      </c>
      <c r="W17" s="11" t="n">
        <v>0.523864959254955</v>
      </c>
      <c r="X17" s="0" t="inlineStr"/>
      <c r="Y17" s="0" t="inlineStr"/>
      <c r="Z17" s="0" t="inlineStr"/>
      <c r="AA17" s="0" t="inlineStr"/>
      <c r="AB17" s="0" t="inlineStr"/>
      <c r="AC17" s="0" t="inlineStr"/>
      <c r="AD17" s="0" t="inlineStr"/>
      <c r="AE17" s="0" t="inlineStr"/>
      <c r="AF17" s="0" t="inlineStr"/>
      <c r="AG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1" t="n">
        <v>154.022988505747</v>
      </c>
      <c r="Y19" s="11" t="n">
        <v>5.13409961685825</v>
      </c>
      <c r="Z19" s="12" t="inlineStr"/>
      <c r="AA19" s="12"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2" t="n">
        <v>-11.9256559110753</v>
      </c>
      <c r="I21" s="12" t="n">
        <v>-0.238513118221506</v>
      </c>
      <c r="J21" s="12" t="n">
        <v>153.388278388278</v>
      </c>
      <c r="K21" s="12" t="n">
        <v>3.06776556776555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2" t="n">
        <v>43.4083601286174</v>
      </c>
      <c r="O23" s="12" t="n">
        <v>1.44694533762058</v>
      </c>
      <c r="P23" s="12" t="n">
        <v>-135.029354207437</v>
      </c>
      <c r="Q23" s="12" t="n">
        <v>-4.50097847358122</v>
      </c>
      <c r="R23" s="12" t="n">
        <v>12.1172064331349</v>
      </c>
      <c r="S23" s="12" t="n">
        <v>0.605860321656747</v>
      </c>
      <c r="T23" s="11" t="n">
        <v>27.4445357436318</v>
      </c>
      <c r="U23" s="11" t="n">
        <v>1.37222678718159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0" t="inlineStr"/>
      <c r="C25" s="0" t="inlineStr"/>
      <c r="D25" s="0" t="inlineStr"/>
      <c r="E25" s="0" t="inlineStr"/>
      <c r="F25" s="0" t="inlineStr"/>
      <c r="G25" s="0" t="inlineStr"/>
      <c r="H25" s="0" t="inlineStr"/>
      <c r="I25" s="0" t="inlineStr"/>
      <c r="J25" s="0" t="inlineStr"/>
      <c r="K25" s="0" t="inlineStr"/>
      <c r="L25" s="12" t="n">
        <v>-27.3010920436822</v>
      </c>
      <c r="M25" s="11"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46" t="inlineStr"/>
      <c r="E27" s="46"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1" t="n">
        <v>444.591875500629</v>
      </c>
      <c r="AA27" s="11" t="n">
        <v>8.874089331349889</v>
      </c>
      <c r="AB27" s="0" t="inlineStr"/>
      <c r="AC27" s="0" t="inlineStr"/>
      <c r="AD27" s="0" t="inlineStr"/>
      <c r="AE27" s="0" t="inlineStr"/>
      <c r="AF27" s="0" t="inlineStr"/>
      <c r="AG27" s="0" t="inlineStr"/>
    </row>
    <row r="28">
      <c r="A28" s="0" t="inlineStr">
        <is>
          <t>26</t>
        </is>
      </c>
      <c r="B28" s="0" t="inlineStr">
        <is>
          <t>20200102</t>
        </is>
      </c>
      <c r="C28" s="0" t="inlineStr">
        <is>
          <t>赎回(86308)</t>
        </is>
      </c>
      <c r="D28" s="46" t="n">
        <v>13000</v>
      </c>
      <c r="E28" s="46" t="inlineStr"/>
      <c r="F28" s="46" t="n">
        <v>12000</v>
      </c>
      <c r="G28" s="46" t="inlineStr"/>
      <c r="H28" s="46" t="n">
        <v>5000</v>
      </c>
      <c r="I28" s="46" t="inlineStr"/>
      <c r="J28" s="46" t="n">
        <v>5000</v>
      </c>
      <c r="K28" s="46" t="inlineStr"/>
      <c r="L28" s="46" t="n">
        <v>5000</v>
      </c>
      <c r="M28" s="46" t="inlineStr"/>
      <c r="N28" s="46" t="n">
        <v>3000</v>
      </c>
      <c r="O28" s="46" t="inlineStr"/>
      <c r="P28" s="46" t="n">
        <v>3000</v>
      </c>
      <c r="Q28" s="46" t="inlineStr"/>
      <c r="R28" s="46" t="n">
        <v>2000</v>
      </c>
      <c r="S28" s="46" t="inlineStr"/>
      <c r="T28" s="46" t="n">
        <v>2000</v>
      </c>
      <c r="U28" s="46" t="inlineStr"/>
      <c r="V28" s="46" t="n">
        <v>3000</v>
      </c>
      <c r="W28" s="46" t="inlineStr"/>
      <c r="X28" s="46" t="inlineStr"/>
      <c r="Y28" s="46" t="inlineStr"/>
      <c r="Z28" s="46" t="n">
        <v>19308</v>
      </c>
      <c r="AA28" s="46" t="inlineStr"/>
      <c r="AB28" s="46" t="n">
        <v>14000</v>
      </c>
      <c r="AC28" s="46" t="inlineStr"/>
      <c r="AD28" s="0" t="inlineStr"/>
      <c r="AE28" s="0" t="inlineStr"/>
      <c r="AF28" s="0" t="inlineStr"/>
      <c r="AG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n">
        <v>-19.41</v>
      </c>
      <c r="I29" s="0" t="n">
        <v>-0.24</v>
      </c>
      <c r="J29" s="0" t="n">
        <v>145.67</v>
      </c>
      <c r="K29" s="0" t="inlineStr">
        <is>
          <t>3.07</t>
        </is>
      </c>
      <c r="L29" s="0" t="n">
        <v>-34.76</v>
      </c>
      <c r="M29" s="0" t="n">
        <v>-0.55</v>
      </c>
      <c r="N29" s="0" t="n">
        <v>39.75</v>
      </c>
      <c r="O29" s="0" t="inlineStr">
        <is>
          <t>1.45</t>
        </is>
      </c>
      <c r="P29" s="0" t="n">
        <v>-139.32</v>
      </c>
      <c r="Q29" s="0" t="n">
        <v>-4.5</v>
      </c>
      <c r="R29" s="0" t="n">
        <v>42.09</v>
      </c>
      <c r="S29" s="0" t="inlineStr">
        <is>
          <t>0.61</t>
        </is>
      </c>
      <c r="T29" s="0" t="n">
        <v>24.4</v>
      </c>
      <c r="U29" s="0" t="inlineStr">
        <is>
          <t>1.37</t>
        </is>
      </c>
      <c r="V29" s="0" t="n">
        <v>15.72</v>
      </c>
      <c r="W29" s="0" t="inlineStr">
        <is>
          <t>0.52</t>
        </is>
      </c>
      <c r="X29" s="0" t="inlineStr"/>
      <c r="Y29" s="0" t="inlineStr"/>
      <c r="Z29" s="0" t="inlineStr">
        <is>
          <t>665</t>
        </is>
      </c>
      <c r="AA29" s="0" t="n">
        <v>3.44</v>
      </c>
      <c r="AB29" s="0" t="inlineStr">
        <is>
          <t>670.15</t>
        </is>
      </c>
      <c r="AC29" s="0" t="n">
        <v>4.79</v>
      </c>
      <c r="AD29" s="0" t="inlineStr"/>
      <c r="AE29" s="0" t="inlineStr"/>
      <c r="AF29" s="0" t="inlineStr"/>
      <c r="AG29" s="0" t="inlineStr"/>
    </row>
    <row r="30">
      <c r="A30" s="0" t="inlineStr"/>
      <c r="B30" s="0" t="inlineStr"/>
      <c r="C30" s="0" t="inlineStr"/>
      <c r="D30" s="0" t="inlineStr"/>
      <c r="E30" s="0" t="inlineStr"/>
      <c r="F30" s="0" t="inlineStr"/>
      <c r="G30" s="0" t="inlineStr"/>
      <c r="H30" s="0" t="inlineStr"/>
      <c r="I30" s="0" t="inlineStr"/>
      <c r="J30" s="0" t="inlineStr"/>
      <c r="K30" s="0" t="inlineStr"/>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row>
    <row r="31"/>
    <row r="32"/>
    <row r="33"/>
    <row r="34"/>
    <row r="35"/>
    <row r="36"/>
    <row r="37">
      <c r="D37" s="47"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H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I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J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K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L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M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N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O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P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Q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R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S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T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U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V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W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X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onditionalFormatting>
  <conditionalFormatting sqref="Y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onditionalFormatting>
  <conditionalFormatting sqref="Z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A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B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C4">
    <cfRule type="cellIs" priority="2037" operator="greaterThan" dxfId="6" stopIfTrue="1">
      <formula>0</formula>
    </cfRule>
    <cfRule type="cellIs" priority="2038" operator="lessThan" dxfId="7" stopIfTrue="1">
      <formula>0</formula>
    </cfRule>
    <cfRule type="cellIs" priority="6075" operator="greaterThan" dxfId="6" stopIfTrue="1">
      <formula>0</formula>
    </cfRule>
    <cfRule type="cellIs" priority="6075"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H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I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J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K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L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M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N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O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P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Q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R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S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T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U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V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W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X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onditionalFormatting>
  <conditionalFormatting sqref="Y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onditionalFormatting>
  <conditionalFormatting sqref="Z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A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B5">
    <cfRule type="cellIs" priority="2039" operator="greaterThan" dxfId="6" stopIfTrue="1">
      <formula>0</formula>
    </cfRule>
    <cfRule type="cellIs" priority="2040" operator="lessThan" dxfId="7" stopIfTrue="1">
      <formula>0</formula>
    </cfRule>
    <cfRule type="cellIs" priority="6079" operator="greaterThan" dxfId="6"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onditionalFormatting>
  <conditionalFormatting sqref="AC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Z7:AG7">
    <cfRule type="cellIs" priority="7" operator="lessThan" dxfId="2">
      <formula>0</formula>
    </cfRule>
    <cfRule type="cellIs" priority="8" operator="greaterThan" dxfId="1">
      <formula>0</formula>
    </cfRule>
  </conditionalFormatting>
  <conditionalFormatting sqref="Z9:AC9">
    <cfRule type="cellIs" priority="5" operator="lessThan" dxfId="2">
      <formula>0</formula>
    </cfRule>
    <cfRule type="cellIs" priority="6" operator="greaterThan" dxfId="1">
      <formula>0</formula>
    </cfRule>
  </conditionalFormatting>
  <conditionalFormatting sqref="Z11:AG11">
    <cfRule type="cellIs" priority="3" operator="lessThan" dxfId="2">
      <formula>0</formula>
    </cfRule>
    <cfRule type="cellIs" priority="4" operator="greaterThan" dxfId="1">
      <formula>0</formula>
    </cfRule>
  </conditionalFormatting>
  <conditionalFormatting sqref="Z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A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B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C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6157" operator="greaterThan" dxfId="6"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onditionalFormatting>
  <conditionalFormatting sqref="V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onditionalFormatting>
  <conditionalFormatting sqref="W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X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197" operator="greaterThan" dxfId="6" stopIfTrue="1">
      <formula>0</formula>
    </cfRule>
    <cfRule type="cellIs" priority="6197" operator="lessThan" dxfId="7" stopIfTrue="1">
      <formula>0</formula>
    </cfRule>
    <cfRule type="cellIs" priority="6097" operator="greaterThan" dxfId="6" stopIfTrue="1">
      <formula>0</formula>
    </cfRule>
    <cfRule type="cellIs" priority="6098" operator="lessThan" dxfId="7" stopIfTrue="1">
      <formula>0</formula>
    </cfRule>
    <cfRule type="cellIs" priority="6197" operator="greaterThan" dxfId="6"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97" operator="greaterThan" dxfId="6" stopIfTrue="1">
      <formula>0</formula>
    </cfRule>
    <cfRule type="cellIs" priority="6197"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onditionalFormatting>
  <conditionalFormatting sqref="Y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257" operator="greaterThan" dxfId="6" stopIfTrue="1">
      <formula>0</formula>
    </cfRule>
    <cfRule type="cellIs" priority="6257"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onditionalFormatting>
  <conditionalFormatting sqref="Z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6257"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2019" operator="greaterThan" dxfId="6" stopIfTrue="1">
      <formula>0</formula>
    </cfRule>
    <cfRule type="cellIs" priority="2020" operator="lessThan" dxfId="7" stopIfTrue="1">
      <formula>0</formula>
    </cfRule>
    <cfRule type="cellIs" priority="6257" operator="greaterThan" dxfId="6"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onditionalFormatting>
  <conditionalFormatting sqref="AA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onditionalFormatting>
  <conditionalFormatting sqref="H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I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J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onditionalFormatting>
  <conditionalFormatting sqref="K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onditionalFormatting>
  <conditionalFormatting sqref="N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onditionalFormatting>
  <conditionalFormatting sqref="O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P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Q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onditionalFormatting>
  <conditionalFormatting sqref="R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onditionalFormatting>
  <conditionalFormatting sqref="S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onditionalFormatting>
  <conditionalFormatting sqref="T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onditionalFormatting>
  <conditionalFormatting sqref="U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onditionalFormatting>
  <conditionalFormatting sqref="L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onditionalFormatting>
  <conditionalFormatting sqref="M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onditionalFormatting>
  <conditionalFormatting sqref="Z27">
    <cfRule type="cellIs" priority="6047" operator="greaterThan" dxfId="6" stopIfTrue="1">
      <formula>0</formula>
    </cfRule>
    <cfRule type="cellIs" priority="6048" operator="lessThan" dxfId="7" stopIfTrue="1">
      <formula>0</formula>
    </cfRule>
  </conditionalFormatting>
  <conditionalFormatting sqref="AA27">
    <cfRule type="cellIs" priority="6049" operator="greaterThan" dxfId="6" stopIfTrue="1">
      <formula>0</formula>
    </cfRule>
    <cfRule type="cellIs" priority="6050" operator="lessThan" dxfId="7" stopIfTrue="1">
      <formula>0</formula>
    </cfRule>
  </conditionalFormatting>
  <conditionalFormatting sqref="B29:AC29">
    <cfRule type="cellIs" priority="2" operator="greaterThan" dxfId="4">
      <formula>0</formula>
    </cfRule>
    <cfRule type="cellIs" priority="1" operator="lessThan" dxfId="5">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G4:G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H4:H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I4:I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J4:J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K4:K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L4:L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M4:M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N4:N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O4:O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257" operator="greaterThan" dxfId="6" stopIfTrue="1">
      <formula>0</formula>
    </cfRule>
    <cfRule type="cellIs" priority="6257" operator="greaterThan" dxfId="6" stopIfTrue="1">
      <formula>0</formula>
    </cfRule>
    <cfRule type="cellIs" priority="6257" operator="lessThan" dxfId="7" stopIfTrue="1">
      <formula>0</formula>
    </cfRule>
  </conditionalFormatting>
  <conditionalFormatting sqref="P4:P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Q4:Q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257" operator="greaterThan" dxfId="6" stopIfTrue="1">
      <formula>0</formula>
    </cfRule>
  </conditionalFormatting>
  <conditionalFormatting sqref="R4:R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S4:S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onditionalFormatting>
  <conditionalFormatting sqref="T4:T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257"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U4:U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onditionalFormatting>
  <conditionalFormatting sqref="V4:V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W4:W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X4:X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Y4:Y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Z4:Z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A4:AA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B4:AB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257" operator="greaterThan" dxfId="6" stopIfTrue="1">
      <formula>0</formula>
    </cfRule>
    <cfRule type="cellIs" priority="6257" operator="greaterThan" dxfId="6" stopIfTrue="1">
      <formula>0</formula>
    </cfRule>
  </conditionalFormatting>
  <conditionalFormatting sqref="AC4:AC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257" operator="lessThan" dxfId="7" stopIfTrue="1">
      <formula>0</formula>
    </cfRule>
  </conditionalFormatting>
  <conditionalFormatting sqref="M4:M5 K4:K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V4:AC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2020-01-05T14:43:33Z</dcterms:modified>
  <cp:lastModifiedBy>WPS_122838883</cp:lastModifiedBy>
</cp:coreProperties>
</file>