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theme="0"/>
      <sz val="11"/>
      <scheme val="minor"/>
    </font>
    <font>
      <name val="宋体"/>
      <charset val="134"/>
      <b val="1"/>
      <color theme="3"/>
      <sz val="15"/>
      <scheme val="minor"/>
    </font>
    <font>
      <name val="宋体"/>
      <charset val="0"/>
      <color theme="1"/>
      <sz val="11"/>
      <scheme val="minor"/>
    </font>
    <font>
      <name val="宋体"/>
      <charset val="0"/>
      <color rgb="FF9C0006"/>
      <sz val="11"/>
      <scheme val="minor"/>
    </font>
    <font>
      <name val="宋体"/>
      <charset val="0"/>
      <color rgb="FF3F3F76"/>
      <sz val="11"/>
      <scheme val="minor"/>
    </font>
    <font>
      <name val="宋体"/>
      <charset val="0"/>
      <color rgb="FFFA7D00"/>
      <sz val="11"/>
      <scheme val="minor"/>
    </font>
    <font>
      <name val="宋体"/>
      <charset val="0"/>
      <b val="1"/>
      <color rgb="FFFFFFFF"/>
      <sz val="11"/>
      <scheme val="minor"/>
    </font>
    <font>
      <name val="宋体"/>
      <charset val="134"/>
      <b val="1"/>
      <color theme="3"/>
      <sz val="11"/>
      <scheme val="minor"/>
    </font>
    <font>
      <name val="宋体"/>
      <charset val="134"/>
      <b val="1"/>
      <color theme="3"/>
      <sz val="18"/>
      <scheme val="minor"/>
    </font>
    <font>
      <name val="宋体"/>
      <charset val="0"/>
      <b val="1"/>
      <color theme="1"/>
      <sz val="11"/>
      <scheme val="minor"/>
    </font>
    <font>
      <name val="宋体"/>
      <charset val="134"/>
      <b val="1"/>
      <color theme="3"/>
      <sz val="13"/>
      <scheme val="minor"/>
    </font>
    <font>
      <name val="宋体"/>
      <charset val="0"/>
      <color rgb="FFFF0000"/>
      <sz val="11"/>
      <scheme val="minor"/>
    </font>
    <font>
      <name val="宋体"/>
      <charset val="0"/>
      <b val="1"/>
      <color rgb="FFFA7D00"/>
      <sz val="11"/>
      <scheme val="minor"/>
    </font>
    <font>
      <name val="宋体"/>
      <charset val="0"/>
      <color rgb="FF006100"/>
      <sz val="11"/>
      <scheme val="minor"/>
    </font>
    <font>
      <name val="宋体"/>
      <charset val="0"/>
      <i val="1"/>
      <color rgb="FF7F7F7F"/>
      <sz val="11"/>
      <scheme val="minor"/>
    </font>
    <font>
      <name val="宋体"/>
      <charset val="0"/>
      <color rgb="FF800080"/>
      <sz val="11"/>
      <u val="single"/>
      <scheme val="minor"/>
    </font>
    <font>
      <name val="宋体"/>
      <charset val="0"/>
      <b val="1"/>
      <color rgb="FF3F3F3F"/>
      <sz val="11"/>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399975585192419"/>
        <bgColor indexed="64"/>
      </patternFill>
    </fill>
    <fill>
      <patternFill patternType="solid">
        <fgColor theme="5"/>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CC99"/>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pplyAlignment="1">
      <alignment vertical="center"/>
    </xf>
    <xf numFmtId="42" fontId="3" fillId="0" borderId="0" applyAlignment="1">
      <alignment vertical="center"/>
    </xf>
    <xf numFmtId="0" fontId="7" fillId="18" borderId="0" applyAlignment="1">
      <alignment vertical="center"/>
    </xf>
    <xf numFmtId="0" fontId="9" fillId="14" borderId="4" applyAlignment="1">
      <alignment vertical="center"/>
    </xf>
    <xf numFmtId="44" fontId="3" fillId="0" borderId="0" applyAlignment="1">
      <alignment vertical="center"/>
    </xf>
    <xf numFmtId="41" fontId="3" fillId="0" borderId="0" applyAlignment="1">
      <alignment vertical="center"/>
    </xf>
    <xf numFmtId="0" fontId="7" fillId="10" borderId="0" applyAlignment="1">
      <alignment vertical="center"/>
    </xf>
    <xf numFmtId="0" fontId="8" fillId="11" borderId="0" applyAlignment="1">
      <alignment vertical="center"/>
    </xf>
    <xf numFmtId="43" fontId="3" fillId="0" borderId="0" applyAlignment="1">
      <alignment vertical="center"/>
    </xf>
    <xf numFmtId="0" fontId="5" fillId="27" borderId="0" applyAlignment="1">
      <alignment vertical="center"/>
    </xf>
    <xf numFmtId="0" fontId="4" fillId="0" borderId="0" applyAlignment="1">
      <alignment vertical="center"/>
    </xf>
    <xf numFmtId="0" fontId="3" fillId="0" borderId="0" applyAlignment="1">
      <alignment vertical="center"/>
    </xf>
    <xf numFmtId="0" fontId="20" fillId="0" borderId="0" applyAlignment="1">
      <alignment vertical="center"/>
    </xf>
    <xf numFmtId="0" fontId="3" fillId="9" borderId="3" applyAlignment="1">
      <alignment vertical="center"/>
    </xf>
    <xf numFmtId="0" fontId="5" fillId="22" borderId="0" applyAlignment="1">
      <alignment vertical="center"/>
    </xf>
    <xf numFmtId="0" fontId="12" fillId="0" borderId="0" applyAlignment="1">
      <alignment vertical="center"/>
    </xf>
    <xf numFmtId="0" fontId="16" fillId="0" borderId="0" applyAlignment="1">
      <alignment vertical="center"/>
    </xf>
    <xf numFmtId="0" fontId="13" fillId="0" borderId="0" applyAlignment="1">
      <alignment vertical="center"/>
    </xf>
    <xf numFmtId="0" fontId="19" fillId="0" borderId="0" applyAlignment="1">
      <alignment vertical="center"/>
    </xf>
    <xf numFmtId="0" fontId="6" fillId="0" borderId="2" applyAlignment="1">
      <alignment vertical="center"/>
    </xf>
    <xf numFmtId="0" fontId="15" fillId="0" borderId="2" applyAlignment="1">
      <alignment vertical="center"/>
    </xf>
    <xf numFmtId="0" fontId="5" fillId="21" borderId="0" applyAlignment="1">
      <alignment vertical="center"/>
    </xf>
    <xf numFmtId="0" fontId="12" fillId="0" borderId="7" applyAlignment="1">
      <alignment vertical="center"/>
    </xf>
    <xf numFmtId="0" fontId="5" fillId="17" borderId="0" applyAlignment="1">
      <alignment vertical="center"/>
    </xf>
    <xf numFmtId="0" fontId="21" fillId="26" borderId="9" applyAlignment="1">
      <alignment vertical="center"/>
    </xf>
    <xf numFmtId="0" fontId="17" fillId="26" borderId="4" applyAlignment="1">
      <alignment vertical="center"/>
    </xf>
    <xf numFmtId="0" fontId="11" fillId="16" borderId="6" applyAlignment="1">
      <alignment vertical="center"/>
    </xf>
    <xf numFmtId="0" fontId="7" fillId="31" borderId="0" applyAlignment="1">
      <alignment vertical="center"/>
    </xf>
    <xf numFmtId="0" fontId="5" fillId="8" borderId="0" applyAlignment="1">
      <alignment vertical="center"/>
    </xf>
    <xf numFmtId="0" fontId="10" fillId="0" borderId="5" applyAlignment="1">
      <alignment vertical="center"/>
    </xf>
    <xf numFmtId="0" fontId="14" fillId="0" borderId="8" applyAlignment="1">
      <alignment vertical="center"/>
    </xf>
    <xf numFmtId="0" fontId="18" fillId="30" borderId="0" applyAlignment="1">
      <alignment vertical="center"/>
    </xf>
    <xf numFmtId="0" fontId="22" fillId="37" borderId="0" applyAlignment="1">
      <alignment vertical="center"/>
    </xf>
    <xf numFmtId="0" fontId="7" fillId="15" borderId="0" applyAlignment="1">
      <alignment vertical="center"/>
    </xf>
    <xf numFmtId="0" fontId="5" fillId="33" borderId="0" applyAlignment="1">
      <alignment vertical="center"/>
    </xf>
    <xf numFmtId="0" fontId="7" fillId="25" borderId="0" applyAlignment="1">
      <alignment vertical="center"/>
    </xf>
    <xf numFmtId="0" fontId="7" fillId="20" borderId="0" applyAlignment="1">
      <alignment vertical="center"/>
    </xf>
    <xf numFmtId="0" fontId="7" fillId="32" borderId="0" applyAlignment="1">
      <alignment vertical="center"/>
    </xf>
    <xf numFmtId="0" fontId="7" fillId="36" borderId="0" applyAlignment="1">
      <alignment vertical="center"/>
    </xf>
    <xf numFmtId="0" fontId="5" fillId="29" borderId="0" applyAlignment="1">
      <alignment vertical="center"/>
    </xf>
    <xf numFmtId="0" fontId="5" fillId="24" borderId="0" applyAlignment="1">
      <alignment vertical="center"/>
    </xf>
    <xf numFmtId="0" fontId="7" fillId="19" borderId="0" applyAlignment="1">
      <alignment vertical="center"/>
    </xf>
    <xf numFmtId="0" fontId="7" fillId="23" borderId="0" applyAlignment="1">
      <alignment vertical="center"/>
    </xf>
    <xf numFmtId="0" fontId="5" fillId="35" borderId="0" applyAlignment="1">
      <alignment vertical="center"/>
    </xf>
    <xf numFmtId="0" fontId="7" fillId="28" borderId="0" applyAlignment="1">
      <alignment vertical="center"/>
    </xf>
    <xf numFmtId="0" fontId="5" fillId="7" borderId="0" applyAlignment="1">
      <alignment vertical="center"/>
    </xf>
    <xf numFmtId="0" fontId="5" fillId="34" borderId="0" applyAlignment="1">
      <alignment vertical="center"/>
    </xf>
    <xf numFmtId="0" fontId="7" fillId="13" borderId="0" applyAlignment="1">
      <alignment vertical="center"/>
    </xf>
    <xf numFmtId="0" fontId="5" fillId="12" borderId="0" applyAlignment="1">
      <alignment vertical="center"/>
    </xf>
  </cellStyleXfs>
  <cellXfs count="47">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165" fontId="2" fillId="0" borderId="0" pivotButton="0" quotePrefix="0" xfId="0"/>
    <xf numFmtId="164" fontId="0" fillId="0" borderId="0" applyAlignment="1" pivotButton="0" quotePrefix="0" xfId="0">
      <alignment vertical="center"/>
    </xf>
    <xf numFmtId="164" fontId="0" fillId="0" borderId="0"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sheet1.xml><?xml version="1.0" encoding="utf-8"?>
<worksheet xmlns="http://schemas.openxmlformats.org/spreadsheetml/2006/main">
  <sheetPr>
    <outlinePr summaryBelow="1" summaryRight="1"/>
    <pageSetUpPr/>
  </sheetPr>
  <dimension ref="A1:CK44"/>
  <sheetViews>
    <sheetView topLeftCell="A22" workbookViewId="0">
      <selection activeCell="H29" sqref="H29"/>
    </sheetView>
  </sheetViews>
  <sheetFormatPr baseColWidth="8" defaultColWidth="9" defaultRowHeight="14.4"/>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2.77777777777778"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1" t="inlineStr">
        <is>
          <t>目标L比例</t>
        </is>
      </c>
      <c r="P1" s="3" t="inlineStr">
        <is>
          <t>L单位净值</t>
        </is>
      </c>
      <c r="Q1" s="43" t="inlineStr">
        <is>
          <t>L时间</t>
        </is>
      </c>
      <c r="R1" s="41" t="inlineStr">
        <is>
          <t>目标H比例</t>
        </is>
      </c>
      <c r="S1" s="3" t="inlineStr">
        <is>
          <t>H单位净值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4" t="inlineStr">
        <is>
          <t>005911</t>
        </is>
      </c>
      <c r="B2" s="0" t="inlineStr">
        <is>
          <t>广发双擎升级混合</t>
        </is>
      </c>
      <c r="D2" s="0" t="inlineStr">
        <is>
          <t>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t>
        </is>
      </c>
      <c r="E2" s="24" t="inlineStr">
        <is>
          <t>回撤时买</t>
        </is>
      </c>
      <c r="G2" s="0" t="inlineStr">
        <is>
          <t>中</t>
        </is>
      </c>
      <c r="H2" s="0" t="n">
        <v>15</v>
      </c>
      <c r="I2" s="3" t="n">
        <v>2.393</v>
      </c>
      <c r="J2" s="30" t="n">
        <v>4.32015345045555</v>
      </c>
      <c r="K2" s="0" t="n">
        <v>1</v>
      </c>
      <c r="L2" s="0" t="n">
        <v>4.32015345045555</v>
      </c>
      <c r="M2" s="0" t="n">
        <v>2.393</v>
      </c>
      <c r="N2" s="44" t="inlineStr">
        <is>
          <t>2020-02-04</t>
        </is>
      </c>
      <c r="O2" s="30">
        <f>(P2-I2)/I2*100</f>
        <v/>
      </c>
      <c r="P2" s="3" t="n">
        <v>1.7271</v>
      </c>
      <c r="Q2" s="21" t="n">
        <v>20191021</v>
      </c>
      <c r="R2" s="30">
        <f>(S2-I2)/I2*100</f>
        <v/>
      </c>
      <c r="S2" s="3" t="n">
        <v>2.016</v>
      </c>
      <c r="T2" s="21" t="inlineStr">
        <is>
          <t>20191120</t>
        </is>
      </c>
      <c r="U2" s="30" t="n"/>
      <c r="V2" s="0" t="n"/>
      <c r="W2" s="44" t="n"/>
      <c r="X2" s="30" t="n"/>
      <c r="Y2" s="0" t="n"/>
      <c r="Z2" s="44" t="n"/>
      <c r="AA2" s="30" t="n"/>
      <c r="AB2" s="0" t="n"/>
      <c r="AC2" s="44" t="n"/>
      <c r="AD2" s="30" t="n"/>
      <c r="AE2" s="3" t="n"/>
      <c r="AF2" s="44" t="n"/>
      <c r="AG2" s="30" t="n"/>
      <c r="AH2" s="3" t="n"/>
      <c r="AI2" s="44" t="n"/>
      <c r="AJ2" s="30" t="n"/>
      <c r="AK2" s="3" t="n"/>
      <c r="AL2" s="44" t="n"/>
      <c r="AM2" s="30" t="n"/>
      <c r="AN2" s="3" t="n"/>
      <c r="AO2" s="44" t="n"/>
      <c r="AP2" s="30" t="n"/>
      <c r="AQ2" s="3" t="n"/>
      <c r="AR2" s="44" t="n"/>
      <c r="AS2" s="30" t="n"/>
      <c r="AT2" s="3" t="n"/>
      <c r="AU2" s="44" t="n"/>
      <c r="AV2" s="30" t="n"/>
      <c r="AW2" s="3" t="n"/>
      <c r="AX2" s="44" t="n"/>
      <c r="AY2" s="30" t="n"/>
      <c r="AZ2" s="3" t="n"/>
      <c r="BA2" s="44" t="n"/>
      <c r="BB2" s="30" t="n"/>
      <c r="BC2" s="3" t="n"/>
      <c r="BD2" s="44" t="n"/>
      <c r="BE2" s="11" t="n"/>
      <c r="BF2" s="3" t="n"/>
      <c r="BG2" s="44" t="n"/>
      <c r="BH2" s="33" t="n"/>
      <c r="BI2" s="3" t="n"/>
      <c r="BJ2" s="3" t="n"/>
      <c r="BK2" s="3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row>
    <row r="3" ht="15.15" customHeight="1" s="1">
      <c r="A3" s="10" t="n">
        <v>320007</v>
      </c>
      <c r="B3" s="0" t="inlineStr">
        <is>
          <t>诺安成长混合</t>
        </is>
      </c>
      <c r="D3" s="0" t="inlineStr">
        <is>
          <t>1.084, 1.115, 1.086, 1.097, 1.098, 1.085, 1.079, 1.124, 1.146, 1.149, 1.133, 1.15, 1.135, 1.138, 1.099, 1.063, 1.086, 1.123, 1.121, 1.116, 1.145, 1.189, 1.195, 1.208, 1.239, 1.251, 1.284, 1.277, 1.29, 1.291, 1.312, 1.314, 1.326, 1.282, 1.264, 1.226, 1.265, 1.311, 1.288, 1.244, 1.244, 1.243, 1.275, 1.253, 1.249, 1.244, 1.235, 1.278, 1.313, 1.387, 1.354, 1.375, 1.376, 1.373, 1.43, 1.441, 1.487, 1.439, 1.317, 1.392</t>
        </is>
      </c>
      <c r="H3" s="3" t="n">
        <v>15</v>
      </c>
      <c r="I3" s="3" t="n">
        <v>1.392</v>
      </c>
      <c r="J3" s="30" t="n">
        <v>5.69476082004556</v>
      </c>
      <c r="K3" s="0" t="n">
        <v>1</v>
      </c>
      <c r="L3" s="0" t="n">
        <v>4.25652667423382</v>
      </c>
      <c r="M3" s="0" t="n">
        <v>1.837</v>
      </c>
      <c r="N3" s="44" t="inlineStr">
        <is>
          <t>2020-02-04</t>
        </is>
      </c>
      <c r="O3" s="30">
        <f>(P3-I3)/I3*100</f>
        <v/>
      </c>
      <c r="P3" s="3" t="n">
        <v>1.002</v>
      </c>
      <c r="Q3" s="22" t="inlineStr">
        <is>
          <t>20191021</t>
        </is>
      </c>
      <c r="R3" s="30">
        <f>(S3-I3)/I3*100</f>
        <v/>
      </c>
      <c r="S3" s="3" t="n">
        <v>1.15</v>
      </c>
      <c r="T3" s="22" t="inlineStr">
        <is>
          <t>20191119</t>
        </is>
      </c>
      <c r="U3" s="30" t="n"/>
      <c r="V3" s="0" t="n"/>
      <c r="W3" s="44" t="n"/>
      <c r="X3" s="30" t="n"/>
      <c r="Y3" s="0" t="n"/>
      <c r="Z3" s="44" t="n"/>
      <c r="AA3" s="30" t="n"/>
      <c r="AB3" s="0" t="n"/>
      <c r="AC3" s="44" t="n"/>
      <c r="AD3" s="30" t="n"/>
      <c r="AE3" s="3" t="n"/>
      <c r="AF3" s="44" t="n"/>
      <c r="AG3" s="30" t="n"/>
      <c r="AH3" s="3" t="n"/>
      <c r="AI3" s="44" t="n"/>
      <c r="AJ3" s="30" t="n"/>
      <c r="AK3" s="3" t="n"/>
      <c r="AL3" s="44" t="n"/>
      <c r="AM3" s="30" t="n"/>
      <c r="AN3" s="3" t="n"/>
      <c r="AO3" s="44" t="n"/>
      <c r="AP3" s="30" t="n"/>
      <c r="AQ3" s="3" t="n"/>
      <c r="AR3" s="44" t="n"/>
      <c r="AS3" s="30" t="n"/>
      <c r="AT3" s="3" t="n"/>
      <c r="AU3" s="44" t="n"/>
      <c r="AV3" s="30" t="n"/>
      <c r="AW3" s="3" t="n"/>
      <c r="AX3" s="44" t="n"/>
      <c r="AY3" s="30" t="n"/>
      <c r="AZ3" s="3" t="n"/>
      <c r="BA3" s="44" t="n"/>
      <c r="BB3" s="30" t="n"/>
      <c r="BC3" s="3" t="n"/>
      <c r="BD3" s="44" t="n"/>
      <c r="BE3" s="11" t="n"/>
      <c r="BF3" s="3" t="n"/>
      <c r="BG3" s="44" t="n"/>
      <c r="BH3" s="33" t="n"/>
      <c r="BI3" s="3" t="n"/>
      <c r="BJ3" s="3" t="n"/>
      <c r="BK3" s="33" t="n"/>
      <c r="BL3" s="3" t="n"/>
      <c r="BM3" s="3" t="n"/>
      <c r="BN3" s="3" t="n"/>
      <c r="BO3" s="3" t="n"/>
      <c r="BP3" s="3" t="n"/>
      <c r="BQ3" s="3" t="n"/>
      <c r="BR3" s="3" t="n"/>
      <c r="BS3" s="3" t="n"/>
      <c r="BT3" s="3" t="n"/>
      <c r="BU3" s="3" t="n"/>
      <c r="BV3" s="3" t="n"/>
      <c r="BW3" s="3" t="n"/>
      <c r="BX3" s="3" t="n"/>
      <c r="BY3" s="3" t="n"/>
      <c r="BZ3" s="3" t="n"/>
      <c r="CA3" s="3" t="n"/>
      <c r="CB3" s="3" t="n"/>
      <c r="CC3" s="3" t="n"/>
      <c r="CD3" s="3" t="n"/>
      <c r="CE3" s="3" t="n"/>
      <c r="CF3" s="3" t="n"/>
      <c r="CG3" s="3" t="n"/>
      <c r="CH3" s="3" t="n"/>
      <c r="CI3" s="3" t="n"/>
      <c r="CJ3" s="3" t="n"/>
      <c r="CK3" s="3" t="n"/>
    </row>
    <row r="4" ht="15.15" customHeight="1" s="1">
      <c r="A4" s="10" t="n">
        <v>519674</v>
      </c>
      <c r="B4" s="0" t="inlineStr">
        <is>
          <t>银河创新成长混合</t>
        </is>
      </c>
      <c r="D4" s="0" t="inlineStr">
        <is>
          <t>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t>
        </is>
      </c>
      <c r="H4" s="3" t="n">
        <v>5</v>
      </c>
      <c r="I4" s="3" t="n">
        <v>4.8895</v>
      </c>
      <c r="J4" s="30" t="n">
        <v>5.03082508109036</v>
      </c>
      <c r="K4" s="0" t="n">
        <v>1</v>
      </c>
      <c r="L4" s="0" t="n">
        <v>5.03082508109036</v>
      </c>
      <c r="M4" s="0" t="n">
        <v>4.8895</v>
      </c>
      <c r="N4" s="44" t="inlineStr">
        <is>
          <t>2020-02-04</t>
        </is>
      </c>
      <c r="O4" s="30">
        <f>(P4-I4)/I4*100</f>
        <v/>
      </c>
      <c r="P4" s="3" t="n">
        <v>3.334</v>
      </c>
      <c r="Q4" s="22" t="inlineStr">
        <is>
          <t>20191018</t>
        </is>
      </c>
      <c r="R4" s="30">
        <f>(S4-I4)/I4*100</f>
        <v/>
      </c>
      <c r="S4" s="3" t="n">
        <v>3.698</v>
      </c>
      <c r="T4" s="22" t="inlineStr">
        <is>
          <t>20191119</t>
        </is>
      </c>
      <c r="U4" s="30" t="n"/>
      <c r="V4" s="0" t="n"/>
      <c r="W4" s="0" t="n"/>
      <c r="X4" s="30" t="n"/>
      <c r="Y4" s="0" t="n"/>
      <c r="Z4" s="3" t="n"/>
      <c r="AA4" s="30" t="n"/>
      <c r="AB4" s="0" t="n"/>
      <c r="AC4" s="3" t="n"/>
      <c r="AD4" s="30" t="n"/>
      <c r="AE4" s="3" t="n"/>
      <c r="AF4" s="3" t="n"/>
      <c r="AG4" s="30" t="n"/>
      <c r="AH4" s="3" t="n"/>
      <c r="AI4" s="3" t="n"/>
      <c r="AJ4" s="30" t="n"/>
      <c r="AK4" s="3" t="n"/>
      <c r="AL4" s="3" t="n"/>
      <c r="AM4" s="30" t="n"/>
      <c r="AN4" s="3" t="n"/>
      <c r="AO4" s="3" t="n"/>
      <c r="AP4" s="30" t="n"/>
      <c r="AQ4" s="3" t="n"/>
      <c r="AR4" s="3" t="n"/>
      <c r="AS4" s="30" t="n"/>
      <c r="AT4" s="3" t="n"/>
      <c r="AU4" s="3" t="n"/>
      <c r="AV4" s="30" t="n"/>
      <c r="AW4" s="3" t="n"/>
      <c r="AX4" s="3" t="n"/>
      <c r="AY4" s="30" t="n"/>
      <c r="AZ4" s="3" t="n"/>
      <c r="BA4" s="3" t="n"/>
      <c r="BB4" s="30" t="n"/>
      <c r="BC4" s="3" t="n"/>
      <c r="BD4" s="3" t="n"/>
      <c r="BE4" s="33" t="n"/>
      <c r="BF4" s="3" t="n"/>
      <c r="BG4" s="3" t="n"/>
      <c r="BH4" s="33" t="n"/>
      <c r="BI4" s="3" t="n"/>
      <c r="BJ4" s="3" t="n"/>
      <c r="BK4" s="33" t="n"/>
      <c r="BL4" s="3" t="n"/>
      <c r="BM4" s="3" t="n"/>
      <c r="BN4" s="3" t="n"/>
      <c r="BO4" s="3" t="n"/>
      <c r="BP4" s="3" t="n"/>
      <c r="BQ4" s="3" t="n"/>
      <c r="BR4" s="3" t="n"/>
      <c r="BS4" s="3" t="n"/>
      <c r="BT4" s="3" t="n"/>
      <c r="BU4" s="3" t="n"/>
      <c r="BV4" s="3" t="n"/>
      <c r="BW4" s="3" t="n"/>
      <c r="BX4" s="3" t="n"/>
      <c r="BY4" s="3" t="n"/>
      <c r="BZ4" s="3" t="n"/>
      <c r="CA4" s="3" t="n"/>
      <c r="CB4" s="3" t="n"/>
      <c r="CC4" s="3" t="n"/>
      <c r="CD4" s="3" t="n"/>
      <c r="CE4" s="3" t="n"/>
      <c r="CF4" s="3" t="n"/>
      <c r="CG4" s="3" t="n"/>
      <c r="CH4" s="3" t="n"/>
      <c r="CI4" s="3" t="n"/>
      <c r="CJ4" s="3" t="n"/>
      <c r="CK4" s="3" t="n"/>
    </row>
    <row r="5" ht="15.15" customHeight="1" s="1">
      <c r="A5" s="34" t="inlineStr">
        <is>
          <t>003745</t>
        </is>
      </c>
      <c r="B5" s="0" t="inlineStr">
        <is>
          <t>广发多元新兴股票</t>
        </is>
      </c>
      <c r="D5" s="0" t="inlineStr">
        <is>
          <t>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t>
        </is>
      </c>
      <c r="H5" s="3" t="n">
        <v>5</v>
      </c>
      <c r="I5" s="3" t="n">
        <v>1.7278</v>
      </c>
      <c r="J5" s="30" t="n">
        <v>4.89315201554153</v>
      </c>
      <c r="K5" s="0" t="n">
        <v>1</v>
      </c>
      <c r="L5" s="0" t="n">
        <v>4.89315201554153</v>
      </c>
      <c r="M5" s="0" t="n">
        <v>1.7278</v>
      </c>
      <c r="N5" s="44" t="inlineStr">
        <is>
          <t>2020-02-04</t>
        </is>
      </c>
      <c r="O5" s="30">
        <f>(P5-I5)/I5*100</f>
        <v/>
      </c>
      <c r="P5" s="3" t="n">
        <v>1.241</v>
      </c>
      <c r="Q5" s="22" t="inlineStr">
        <is>
          <t>20191021</t>
        </is>
      </c>
      <c r="R5" s="30">
        <f>(S5-I5)/I5*100</f>
        <v/>
      </c>
      <c r="S5" s="3" t="n">
        <v>1.4379</v>
      </c>
      <c r="T5" s="22" t="inlineStr">
        <is>
          <t>20191119</t>
        </is>
      </c>
      <c r="U5" s="30" t="n"/>
      <c r="V5" s="0" t="n"/>
      <c r="W5" s="0" t="n"/>
      <c r="X5" s="30" t="n"/>
      <c r="Y5" s="0" t="n"/>
      <c r="Z5" s="3" t="n"/>
      <c r="AA5" s="30" t="n"/>
      <c r="AB5" s="0" t="n"/>
      <c r="AC5" s="3" t="n"/>
      <c r="AD5" s="30" t="n"/>
      <c r="AE5" s="3" t="n"/>
      <c r="AF5" s="3" t="n"/>
      <c r="AG5" s="30" t="n"/>
      <c r="AH5" s="3" t="n"/>
      <c r="AI5" s="3" t="n"/>
      <c r="AJ5" s="30" t="n"/>
      <c r="AK5" s="3" t="n"/>
      <c r="AL5" s="3" t="n"/>
      <c r="AM5" s="30" t="n"/>
      <c r="AN5" s="3" t="n"/>
      <c r="AO5" s="3" t="n"/>
      <c r="AP5" s="30" t="n"/>
      <c r="AQ5" s="3" t="n"/>
      <c r="AR5" s="3" t="n"/>
      <c r="AS5" s="30" t="n"/>
      <c r="AT5" s="3" t="n"/>
      <c r="AU5" s="3" t="n"/>
      <c r="AV5" s="30" t="n"/>
      <c r="AW5" s="3" t="n"/>
      <c r="AX5" s="3" t="n"/>
      <c r="AY5" s="30" t="n"/>
      <c r="AZ5" s="3" t="n"/>
      <c r="BA5" s="3" t="n"/>
      <c r="BB5" s="30" t="n"/>
      <c r="BC5" s="3" t="n"/>
      <c r="BD5" s="3" t="n"/>
      <c r="BE5" s="33" t="n"/>
      <c r="BF5" s="3" t="n"/>
      <c r="BG5" s="3" t="n"/>
      <c r="BH5" s="33" t="n"/>
      <c r="BI5" s="3" t="n"/>
      <c r="BJ5" s="3" t="n"/>
      <c r="BK5" s="33" t="n"/>
      <c r="BL5" s="3" t="n"/>
      <c r="BM5" s="3" t="n"/>
      <c r="BN5" s="3" t="n"/>
      <c r="BO5" s="3" t="n"/>
      <c r="BP5" s="3" t="n"/>
      <c r="BQ5" s="3" t="n"/>
      <c r="BR5" s="3" t="n"/>
      <c r="BS5" s="3" t="n"/>
      <c r="BT5" s="3" t="n"/>
      <c r="BU5" s="3" t="n"/>
      <c r="BV5" s="3" t="n"/>
      <c r="BW5" s="3" t="n"/>
      <c r="BX5" s="3" t="n"/>
      <c r="BY5" s="3" t="n"/>
      <c r="BZ5" s="3" t="n"/>
      <c r="CA5" s="3" t="n"/>
      <c r="CB5" s="3" t="n"/>
      <c r="CC5" s="3" t="n"/>
      <c r="CD5" s="3" t="n"/>
      <c r="CE5" s="3" t="n"/>
      <c r="CF5" s="3" t="n"/>
      <c r="CG5" s="3" t="n"/>
      <c r="CH5" s="3" t="n"/>
      <c r="CI5" s="3" t="n"/>
      <c r="CJ5" s="3" t="n"/>
      <c r="CK5" s="3" t="n"/>
    </row>
    <row r="6" ht="15.15" customHeight="1" s="1">
      <c r="A6" s="10" t="n">
        <v>161810</v>
      </c>
      <c r="B6" s="0" t="inlineStr">
        <is>
          <t>银华内需精选混合(LOF)</t>
        </is>
      </c>
      <c r="D6" s="0" t="inlineStr">
        <is>
          <t>2.171, 2.184, 2.124, 2.163, 2.135, 2.102, 2.092, 2.12, 2.145, 2.094, 2.101, 2.144, 2.118, 2.103, 2.041, 2.003, 2.043, 2.041, 2.05, 2.036, 2.068, 2.084, 2.078, 2.103, 2.131, 2.148, 2.152, 2.112, 2.133, 2.136, 2.184, 2.229, 2.219, 2.202, 2.196, 2.116, 2.155, 2.198, 2.203, 2.164, 2.171, 2.196, 2.251, 2.243, 2.262, 2.317, 2.289, 2.321, 2.305, 2.363, 2.358, 2.357, 2.343, 2.361, 2.407, 2.373, 2.395, 2.273, 2.087, 2.157</t>
        </is>
      </c>
      <c r="E6" s="0" t="inlineStr">
        <is>
          <t>有机会</t>
        </is>
      </c>
      <c r="H6" s="3" t="n">
        <v>15</v>
      </c>
      <c r="I6" s="3" t="n">
        <v>2.157</v>
      </c>
      <c r="J6" s="30" t="n">
        <v>3.35409678965021</v>
      </c>
      <c r="K6" s="0" t="n">
        <v>1</v>
      </c>
      <c r="L6" s="0" t="n">
        <v>3.37701612903227</v>
      </c>
      <c r="M6" s="0" t="n">
        <v>2.051</v>
      </c>
      <c r="N6" s="44" t="inlineStr">
        <is>
          <t>2020-02-04</t>
        </is>
      </c>
      <c r="O6" s="30">
        <f>(P6-I6)/I6*100</f>
        <v/>
      </c>
      <c r="P6" s="3" t="n">
        <v>1.934</v>
      </c>
      <c r="Q6" s="22" t="inlineStr">
        <is>
          <t>20191016</t>
        </is>
      </c>
      <c r="R6" s="30">
        <f>(S6-I6)/I6*100</f>
        <v/>
      </c>
      <c r="S6" s="3" t="n">
        <v>2.144</v>
      </c>
      <c r="T6" s="22" t="inlineStr">
        <is>
          <t>20191119</t>
        </is>
      </c>
      <c r="U6" s="30" t="n"/>
      <c r="V6" s="0" t="n"/>
      <c r="W6" s="0" t="n"/>
      <c r="X6" s="30" t="n"/>
      <c r="Y6" s="0" t="n"/>
      <c r="Z6" s="3" t="n"/>
      <c r="AA6" s="30" t="n"/>
      <c r="AB6" s="0" t="n"/>
      <c r="AC6" s="3" t="n"/>
      <c r="AD6" s="30" t="n"/>
      <c r="AE6" s="3" t="n"/>
      <c r="AF6" s="3" t="n"/>
      <c r="AG6" s="30" t="n"/>
      <c r="AH6" s="3" t="n"/>
      <c r="AI6" s="3" t="n"/>
      <c r="AJ6" s="30" t="n"/>
      <c r="AK6" s="3" t="n"/>
      <c r="AL6" s="3" t="n"/>
      <c r="AM6" s="30" t="n"/>
      <c r="AN6" s="3" t="n"/>
      <c r="AO6" s="3" t="n"/>
      <c r="AP6" s="30" t="n"/>
      <c r="AQ6" s="3" t="n"/>
      <c r="AR6" s="3" t="n"/>
      <c r="AS6" s="11" t="n"/>
      <c r="AT6" s="3" t="n"/>
      <c r="AU6" s="3" t="n"/>
      <c r="AV6" s="11" t="n"/>
      <c r="AW6" s="3" t="n"/>
      <c r="AX6" s="3" t="n"/>
      <c r="AY6" s="33" t="n"/>
      <c r="AZ6" s="3" t="n"/>
      <c r="BA6" s="3" t="n"/>
      <c r="BB6" s="33" t="n"/>
      <c r="BC6" s="3" t="n"/>
      <c r="BD6" s="3" t="n"/>
      <c r="BE6" s="33" t="n"/>
      <c r="BF6" s="3" t="n"/>
      <c r="BG6" s="3" t="n"/>
      <c r="BH6" s="33" t="n"/>
      <c r="BI6" s="3" t="n"/>
      <c r="BJ6" s="3" t="n"/>
      <c r="BK6" s="3" t="n"/>
      <c r="BL6" s="3" t="n"/>
      <c r="BM6" s="3" t="n"/>
      <c r="BN6" s="3" t="n"/>
      <c r="BO6" s="3" t="n"/>
      <c r="BP6" s="3" t="n"/>
      <c r="BQ6" s="3" t="n"/>
      <c r="BR6" s="3" t="n"/>
      <c r="BS6" s="3" t="n"/>
      <c r="BT6" s="3" t="n"/>
      <c r="BU6" s="3" t="n"/>
      <c r="BV6" s="3" t="n"/>
      <c r="BW6" s="3" t="n"/>
      <c r="BX6" s="3" t="n"/>
      <c r="BY6" s="3" t="n"/>
      <c r="BZ6" s="3" t="n"/>
      <c r="CA6" s="3" t="n"/>
      <c r="CB6" s="3" t="n"/>
      <c r="CC6" s="3" t="n"/>
      <c r="CD6" s="3" t="n"/>
      <c r="CE6" s="3" t="n"/>
      <c r="CF6" s="3" t="n"/>
      <c r="CG6" s="3" t="n"/>
      <c r="CH6" s="3" t="n"/>
      <c r="CI6" s="3" t="n"/>
      <c r="CJ6" s="3" t="n"/>
      <c r="CK6" s="3" t="n"/>
    </row>
    <row r="7" ht="15.15" customHeight="1" s="1">
      <c r="A7" s="25" t="n">
        <v>162412</v>
      </c>
      <c r="B7" s="0" t="inlineStr">
        <is>
          <t>华宝中证医疗指数分级</t>
        </is>
      </c>
      <c r="C7" s="19" t="inlineStr">
        <is>
          <t>中证医疗指数</t>
        </is>
      </c>
      <c r="D7" s="0" t="inlineStr">
        <is>
          <t>1.1756, 1.1739, 1.169, 1.1814, 1.1736, 1.1441, 1.1517, 1.1767, 1.1876, 1.177, 1.1841, 1.2157, 1.2194, 1.1982, 1.1561, 1.1391, 1.1423, 1.1292, 1.1279, 1.1065, 1.0957, 1.0971, 1.1028, 1.1169, 1.1227, 1.104, 1.1201, 1.1185, 1.1135, 1.1062, 1.119, 1.1277, 1.1111, 1.109, 1.0965, 1.0857, 1.0896, 1.0891, 1.0908, 1.0768, 1.0815, 1.1022, 1.1038, 1.0981, 1.0917, 1.1144, 1.1055, 1.1465, 1.1473, 1.1566, 1.1466, 1.1548, 1.169, 1.1797, 1.1911, 1.2034, 1.1944, 1.1711, 1.136, 1.1782</t>
        </is>
      </c>
      <c r="E7" s="26" t="inlineStr">
        <is>
          <t>本次回撤结束就买，同类前4，指数到8700左右时买</t>
        </is>
      </c>
      <c r="G7" s="0" t="inlineStr">
        <is>
          <t>中</t>
        </is>
      </c>
      <c r="H7" s="3" t="n">
        <v>5</v>
      </c>
      <c r="I7" s="3" t="n">
        <v>1.1782</v>
      </c>
      <c r="J7" s="30" t="n">
        <v>3.71478873239437</v>
      </c>
      <c r="K7" s="0" t="n">
        <v>1</v>
      </c>
      <c r="L7" s="0" t="n">
        <v>3.72852953498114</v>
      </c>
      <c r="M7" s="0" t="n">
        <v>0.4952</v>
      </c>
      <c r="N7" s="44" t="inlineStr">
        <is>
          <t>2020-02-04</t>
        </is>
      </c>
      <c r="O7" s="30">
        <f>(P7-I7)/I7*100</f>
        <v/>
      </c>
      <c r="P7" s="3" t="n">
        <v>1.0893</v>
      </c>
      <c r="Q7" s="22" t="inlineStr">
        <is>
          <t>20191024</t>
        </is>
      </c>
      <c r="R7" s="30">
        <f>(S7-I7)/I7*100</f>
        <v/>
      </c>
      <c r="S7" s="3" t="n">
        <v>1.2194</v>
      </c>
      <c r="T7" s="22" t="inlineStr">
        <is>
          <t>20191120</t>
        </is>
      </c>
      <c r="U7" s="30" t="n"/>
      <c r="V7" s="0" t="n"/>
      <c r="W7" s="0" t="n"/>
      <c r="X7" s="30" t="n"/>
      <c r="Y7" s="0" t="n"/>
      <c r="Z7" s="3" t="n"/>
      <c r="AA7" s="30" t="n"/>
      <c r="AB7" s="0" t="n"/>
      <c r="AC7" s="3" t="n"/>
      <c r="AD7" s="30" t="n"/>
      <c r="AE7" s="3" t="n"/>
      <c r="AF7" s="3" t="n"/>
      <c r="AG7" s="30" t="n"/>
      <c r="AH7" s="3" t="n"/>
      <c r="AI7" s="3" t="n"/>
      <c r="AJ7" s="30" t="n"/>
      <c r="AK7" s="3" t="n"/>
      <c r="AL7" s="3" t="n"/>
      <c r="AM7" s="30" t="n"/>
      <c r="AN7" s="3" t="n"/>
      <c r="AO7" s="3" t="n"/>
      <c r="AP7" s="30" t="n"/>
      <c r="AQ7" s="3" t="n"/>
      <c r="AR7" s="3" t="n"/>
      <c r="AS7" s="30" t="n"/>
      <c r="AT7" s="3" t="n"/>
      <c r="AU7" s="3" t="n"/>
      <c r="AV7" s="30" t="n"/>
      <c r="AW7" s="3" t="n"/>
      <c r="AX7" s="3" t="n"/>
      <c r="AY7" s="30" t="n"/>
      <c r="AZ7" s="3" t="n"/>
      <c r="BA7" s="3" t="n"/>
      <c r="BB7" s="30" t="n"/>
      <c r="BC7" s="3" t="n"/>
      <c r="BD7" s="3" t="n"/>
      <c r="BE7" s="30" t="n"/>
      <c r="BF7" s="3" t="n"/>
      <c r="BG7" s="3" t="n"/>
      <c r="BH7" s="33" t="n"/>
      <c r="BI7" s="3" t="n"/>
      <c r="BJ7" s="3" t="n"/>
      <c r="BK7" s="33" t="n"/>
      <c r="BL7" s="3" t="n"/>
      <c r="BM7" s="3" t="n"/>
      <c r="BN7" s="3" t="n"/>
      <c r="BO7" s="3" t="n"/>
      <c r="BP7" s="3" t="n"/>
      <c r="BQ7" s="3" t="n"/>
      <c r="BR7" s="3" t="n"/>
      <c r="BS7" s="3" t="n"/>
      <c r="BT7" s="3" t="n"/>
      <c r="BU7" s="3" t="n"/>
      <c r="BV7" s="3" t="n"/>
      <c r="BW7" s="3" t="n"/>
      <c r="BX7" s="3" t="n"/>
      <c r="BY7" s="3" t="n"/>
      <c r="BZ7" s="3" t="n"/>
      <c r="CA7" s="3" t="n"/>
      <c r="CB7" s="3" t="n"/>
      <c r="CC7" s="3" t="n"/>
      <c r="CD7" s="3" t="n"/>
      <c r="CE7" s="3" t="n"/>
      <c r="CF7" s="3" t="n"/>
      <c r="CG7" s="3" t="n"/>
      <c r="CH7" s="3" t="n"/>
      <c r="CI7" s="3" t="n"/>
      <c r="CJ7" s="3" t="n"/>
      <c r="CK7" s="3" t="n"/>
    </row>
    <row r="8" ht="15.15" customHeight="1" s="1">
      <c r="A8" s="34" t="inlineStr">
        <is>
          <t>006113</t>
        </is>
      </c>
      <c r="B8" s="0" t="inlineStr">
        <is>
          <t>汇添富创新医药混合</t>
        </is>
      </c>
      <c r="D8" s="0" t="inlineStr">
        <is>
          <t>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t>
        </is>
      </c>
      <c r="E8" s="3" t="inlineStr">
        <is>
          <t>1808成立</t>
        </is>
      </c>
      <c r="H8" s="3" t="n">
        <v>5</v>
      </c>
      <c r="I8" s="3" t="n">
        <v>1.6837</v>
      </c>
      <c r="J8" s="30" t="n">
        <v>3.38327397764951</v>
      </c>
      <c r="K8" s="0" t="n">
        <v>1</v>
      </c>
      <c r="L8" s="0" t="n">
        <v>3.38327397764951</v>
      </c>
      <c r="M8" s="0" t="n">
        <v>1.6837</v>
      </c>
      <c r="N8" s="44" t="inlineStr">
        <is>
          <t>2020-02-04</t>
        </is>
      </c>
      <c r="O8" s="30">
        <f>(P8-I8)/I8*100</f>
        <v/>
      </c>
      <c r="P8" s="3" t="n">
        <v>1.5551</v>
      </c>
      <c r="Q8" s="22" t="inlineStr">
        <is>
          <t>20191024</t>
        </is>
      </c>
      <c r="R8" s="30">
        <f>(S8-I8)/I8*100</f>
        <v/>
      </c>
      <c r="S8" s="3" t="n">
        <v>1.7046</v>
      </c>
      <c r="T8" s="22" t="inlineStr">
        <is>
          <t>20191119</t>
        </is>
      </c>
      <c r="U8" s="30" t="n"/>
      <c r="V8" s="0" t="n"/>
      <c r="W8" s="0" t="n"/>
      <c r="X8" s="30" t="n"/>
      <c r="Y8" s="0" t="n"/>
      <c r="Z8" s="3" t="n"/>
      <c r="AA8" s="30" t="n"/>
      <c r="AB8" s="0" t="n"/>
      <c r="AC8" s="3" t="n"/>
      <c r="AD8" s="30" t="n"/>
      <c r="AE8" s="3" t="n"/>
      <c r="AF8" s="3" t="n"/>
      <c r="AG8" s="30" t="n"/>
      <c r="AH8" s="3" t="n"/>
      <c r="AI8" s="3" t="n"/>
      <c r="AJ8" s="30" t="n"/>
      <c r="AK8" s="3" t="n"/>
      <c r="AL8" s="3" t="n"/>
      <c r="AM8" s="30" t="n"/>
      <c r="AN8" s="3" t="n"/>
      <c r="AO8" s="3" t="n"/>
      <c r="AP8" s="30" t="n"/>
      <c r="AQ8" s="3" t="n"/>
      <c r="AR8" s="3" t="n"/>
      <c r="AS8" s="30" t="n"/>
      <c r="AT8" s="3" t="n"/>
      <c r="AU8" s="3" t="n"/>
      <c r="AV8" s="30" t="n"/>
      <c r="AW8" s="3" t="n"/>
      <c r="AX8" s="3" t="n"/>
      <c r="AY8" s="30" t="n"/>
      <c r="AZ8" s="3" t="n"/>
      <c r="BA8" s="3" t="n"/>
      <c r="BB8" s="30" t="n"/>
      <c r="BC8" s="3" t="n"/>
      <c r="BD8" s="3" t="n"/>
      <c r="BE8" s="11" t="n"/>
      <c r="BF8" s="3" t="n"/>
      <c r="BG8" s="3" t="n"/>
      <c r="BH8" s="33" t="n"/>
      <c r="BI8" s="3" t="n"/>
      <c r="BJ8" s="3" t="n"/>
      <c r="BK8" s="3" t="n"/>
      <c r="BL8" s="3" t="n"/>
      <c r="BM8" s="3" t="n"/>
      <c r="BN8" s="3" t="n"/>
      <c r="BO8" s="3" t="n"/>
      <c r="BP8" s="3" t="n"/>
      <c r="BQ8" s="3" t="n"/>
      <c r="BR8" s="3" t="n"/>
      <c r="BS8" s="3" t="n"/>
      <c r="BT8" s="3" t="n"/>
      <c r="BU8" s="3" t="n"/>
      <c r="BV8" s="3" t="n"/>
      <c r="BW8" s="3" t="n"/>
      <c r="BX8" s="3" t="n"/>
      <c r="BY8" s="3" t="n"/>
      <c r="BZ8" s="3" t="n"/>
      <c r="CA8" s="3" t="n"/>
      <c r="CB8" s="3" t="n"/>
      <c r="CC8" s="3" t="n"/>
      <c r="CD8" s="3" t="n"/>
      <c r="CE8" s="3" t="n"/>
      <c r="CF8" s="3" t="n"/>
      <c r="CG8" s="3" t="n"/>
      <c r="CH8" s="3" t="n"/>
      <c r="CI8" s="3" t="n"/>
      <c r="CJ8" s="3" t="n"/>
      <c r="CK8" s="3" t="n"/>
    </row>
    <row r="9" ht="15.15" customHeight="1" s="1">
      <c r="A9" s="35" t="inlineStr">
        <is>
          <t>001480</t>
        </is>
      </c>
      <c r="B9" s="0" t="inlineStr">
        <is>
          <t>财通成长优选混合</t>
        </is>
      </c>
      <c r="D9" s="0" t="inlineStr">
        <is>
          <t>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t>
        </is>
      </c>
      <c r="E9" s="3" t="inlineStr">
        <is>
          <t>最近涨了不少</t>
        </is>
      </c>
      <c r="H9" s="3" t="n">
        <v>4</v>
      </c>
      <c r="I9" s="3" t="n">
        <v>1.398</v>
      </c>
      <c r="J9" s="30" t="n">
        <v>2.56786500366837</v>
      </c>
      <c r="K9" s="0" t="n">
        <v>1</v>
      </c>
      <c r="L9" s="0" t="n">
        <v>2.56786500366837</v>
      </c>
      <c r="M9" s="0" t="n">
        <v>1.398</v>
      </c>
      <c r="N9" s="44" t="inlineStr">
        <is>
          <t>2020-02-04</t>
        </is>
      </c>
      <c r="O9" s="30">
        <f>(P9-I9)/I9*100</f>
        <v/>
      </c>
      <c r="P9" s="3" t="n">
        <v>1.164</v>
      </c>
      <c r="Q9" s="22" t="inlineStr">
        <is>
          <t>20191008</t>
        </is>
      </c>
      <c r="R9" s="30">
        <f>(S9-I9)/I9*100</f>
        <v/>
      </c>
      <c r="S9" s="3" t="n">
        <v>1.241</v>
      </c>
      <c r="T9" s="22" t="inlineStr">
        <is>
          <t>20191114</t>
        </is>
      </c>
      <c r="U9" s="30" t="n"/>
      <c r="V9" s="0" t="n"/>
      <c r="W9" s="0" t="n"/>
      <c r="X9" s="30" t="n"/>
      <c r="Y9" s="0" t="n"/>
      <c r="Z9" s="3" t="n"/>
      <c r="AA9" s="30" t="n"/>
      <c r="AB9" s="0" t="n"/>
      <c r="AC9" s="3" t="n"/>
      <c r="AD9" s="30" t="n"/>
      <c r="AE9" s="3" t="n"/>
      <c r="AF9" s="3" t="n"/>
      <c r="AG9" s="30" t="n"/>
      <c r="AH9" s="3" t="n"/>
      <c r="AI9" s="3" t="n"/>
      <c r="AJ9" s="30" t="n"/>
      <c r="AK9" s="3" t="n"/>
      <c r="AL9" s="3" t="n"/>
      <c r="AM9" s="30" t="n"/>
      <c r="AN9" s="3" t="n"/>
      <c r="AO9" s="3" t="n"/>
      <c r="AP9" s="30" t="n"/>
      <c r="AQ9" s="3" t="n"/>
      <c r="AR9" s="3" t="n"/>
      <c r="AS9" s="30" t="n"/>
      <c r="AT9" s="3" t="n"/>
      <c r="AU9" s="3" t="n"/>
      <c r="AV9" s="30" t="n"/>
      <c r="AW9" s="3" t="n"/>
      <c r="AX9" s="3" t="n"/>
      <c r="AY9" s="30" t="n"/>
      <c r="AZ9" s="3" t="n"/>
      <c r="BA9" s="3" t="n"/>
      <c r="BB9" s="33" t="n"/>
      <c r="BC9" s="3" t="n"/>
      <c r="BD9" s="3" t="n"/>
      <c r="BE9" s="33" t="n"/>
      <c r="BF9" s="3" t="n"/>
      <c r="BG9" s="3" t="n"/>
      <c r="BH9" s="3" t="n"/>
      <c r="BI9" s="3" t="n"/>
      <c r="BJ9" s="3" t="n"/>
      <c r="BK9" s="3" t="n"/>
      <c r="BL9" s="3" t="n"/>
      <c r="BM9" s="3" t="n"/>
      <c r="BN9" s="3" t="n"/>
      <c r="BO9" s="3" t="n"/>
      <c r="BP9" s="3" t="n"/>
      <c r="BQ9" s="3" t="n"/>
      <c r="BR9" s="3" t="n"/>
      <c r="BS9" s="3" t="n"/>
      <c r="BT9" s="3" t="n"/>
      <c r="BU9" s="3" t="n"/>
      <c r="BV9" s="3" t="n"/>
      <c r="BW9" s="3" t="n"/>
      <c r="BX9" s="3" t="n"/>
      <c r="BY9" s="3" t="n"/>
      <c r="BZ9" s="3" t="n"/>
      <c r="CA9" s="3" t="n"/>
      <c r="CB9" s="3" t="n"/>
      <c r="CC9" s="3" t="n"/>
      <c r="CD9" s="3" t="n"/>
      <c r="CE9" s="3" t="n"/>
      <c r="CF9" s="3" t="n"/>
      <c r="CG9" s="3" t="n"/>
      <c r="CH9" s="3" t="n"/>
      <c r="CI9" s="3" t="n"/>
      <c r="CJ9" s="3" t="n"/>
      <c r="CK9" s="3" t="n"/>
    </row>
    <row r="10" ht="15.15" customHeight="1" s="1">
      <c r="A10" s="34" t="inlineStr">
        <is>
          <t>006879</t>
        </is>
      </c>
      <c r="B10" s="0" t="inlineStr">
        <is>
          <t>华安智能生活混合</t>
        </is>
      </c>
      <c r="D10" s="0" t="inlineStr">
        <is>
          <t>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t>
        </is>
      </c>
      <c r="E10" s="0" t="inlineStr">
        <is>
          <t>1905成立</t>
        </is>
      </c>
      <c r="G10" s="0" t="inlineStr">
        <is>
          <t>中</t>
        </is>
      </c>
      <c r="H10" s="3" t="n">
        <v>3</v>
      </c>
      <c r="I10" s="3" t="n">
        <v>1.6534</v>
      </c>
      <c r="J10" s="30" t="n">
        <v>2.55551420419302</v>
      </c>
      <c r="K10" s="0" t="n">
        <v>1</v>
      </c>
      <c r="L10" s="0" t="n">
        <v>2.55551420419302</v>
      </c>
      <c r="M10" s="0" t="n">
        <v>1.6534</v>
      </c>
      <c r="N10" s="44" t="inlineStr">
        <is>
          <t>2020-02-04</t>
        </is>
      </c>
      <c r="O10" s="30">
        <f>(P10-I10)/I10*100</f>
        <v/>
      </c>
      <c r="P10" s="3" t="n">
        <v>1.3574</v>
      </c>
      <c r="Q10" s="22" t="inlineStr">
        <is>
          <t>20191023</t>
        </is>
      </c>
      <c r="R10" s="30">
        <f>(S10-I10)/I10*100</f>
        <v/>
      </c>
      <c r="S10" s="3" t="n">
        <v>1.5032</v>
      </c>
      <c r="T10" s="22" t="inlineStr">
        <is>
          <t>20191119</t>
        </is>
      </c>
      <c r="U10" s="30" t="n"/>
      <c r="V10" s="0" t="n"/>
      <c r="W10" s="0" t="n"/>
      <c r="X10" s="30" t="n"/>
      <c r="Y10" s="0" t="n"/>
      <c r="Z10" s="3" t="n"/>
      <c r="AA10" s="30" t="n"/>
      <c r="AB10" s="0" t="n"/>
      <c r="AC10" s="3" t="n"/>
      <c r="AD10" s="30" t="n"/>
      <c r="AE10" s="3" t="n"/>
      <c r="AF10" s="3" t="n"/>
      <c r="AG10" s="30" t="n"/>
      <c r="AH10" s="3" t="n"/>
      <c r="AI10" s="3" t="n"/>
      <c r="AJ10" s="30" t="n"/>
      <c r="AK10" s="3" t="n"/>
      <c r="AL10" s="3" t="n"/>
      <c r="AM10" s="30" t="n"/>
      <c r="AN10" s="3" t="n"/>
      <c r="AO10" s="3" t="n"/>
      <c r="AP10" s="30" t="n"/>
      <c r="AQ10" s="3" t="n"/>
      <c r="AR10" s="3" t="n"/>
      <c r="AS10" s="30" t="n"/>
      <c r="AT10" s="3" t="n"/>
      <c r="AU10" s="3" t="n"/>
      <c r="AV10" s="30" t="n"/>
      <c r="AW10" s="3" t="n"/>
      <c r="AX10" s="3" t="n"/>
      <c r="AY10" s="30" t="n"/>
      <c r="AZ10" s="3" t="n"/>
      <c r="BA10" s="3" t="n"/>
      <c r="BB10" s="33" t="n"/>
      <c r="BC10" s="3" t="n"/>
      <c r="BD10" s="3" t="n"/>
      <c r="BE10" s="33" t="n"/>
      <c r="BF10" s="3" t="n"/>
      <c r="BG10" s="3" t="n"/>
      <c r="BH10" s="33" t="n"/>
      <c r="BI10" s="3" t="n"/>
      <c r="BJ10" s="3" t="n"/>
      <c r="BK10" s="33" t="n"/>
      <c r="BL10" s="3" t="n"/>
      <c r="BM10" s="3" t="n"/>
      <c r="BN10" s="3" t="n"/>
      <c r="BO10" s="3" t="n"/>
      <c r="BP10" s="3" t="n"/>
      <c r="BQ10" s="3" t="n"/>
      <c r="BR10" s="3" t="n"/>
      <c r="BS10" s="3" t="n"/>
      <c r="BT10" s="3" t="n"/>
      <c r="BU10" s="3" t="n"/>
      <c r="BV10" s="3" t="n"/>
      <c r="BW10" s="3" t="n"/>
      <c r="BX10" s="3" t="n"/>
      <c r="BY10" s="3" t="n"/>
      <c r="BZ10" s="3" t="n"/>
      <c r="CA10" s="3" t="n"/>
      <c r="CB10" s="3" t="n"/>
      <c r="CC10" s="3" t="n"/>
      <c r="CD10" s="3" t="n"/>
      <c r="CE10" s="3" t="n"/>
      <c r="CF10" s="3" t="n"/>
      <c r="CG10" s="3" t="n"/>
      <c r="CH10" s="3" t="n"/>
      <c r="CI10" s="3" t="n"/>
      <c r="CJ10" s="3" t="n"/>
      <c r="CK10" s="3" t="n"/>
    </row>
    <row r="11" ht="15.15" customHeight="1" s="1">
      <c r="A11" s="34" t="inlineStr">
        <is>
          <t>007873</t>
        </is>
      </c>
      <c r="B11" s="0" t="inlineStr">
        <is>
          <t>华宝科技ETF联接A</t>
        </is>
      </c>
      <c r="D11" s="0" t="inlineStr">
        <is>
          <t>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t>
        </is>
      </c>
      <c r="E11" s="3" t="inlineStr">
        <is>
          <t>1908成立</t>
        </is>
      </c>
      <c r="H11" s="3" t="n">
        <v>3</v>
      </c>
      <c r="I11" s="3" t="n">
        <v>1.1893</v>
      </c>
      <c r="J11" s="30" t="n">
        <v>4.61822660098522</v>
      </c>
      <c r="K11" s="0" t="n">
        <v>1</v>
      </c>
      <c r="L11" s="0" t="n">
        <v>4.61822660098522</v>
      </c>
      <c r="M11" s="0" t="n">
        <v>1.1893</v>
      </c>
      <c r="N11" s="44" t="inlineStr">
        <is>
          <t>2020-02-04</t>
        </is>
      </c>
      <c r="O11" s="30">
        <f>(P11-I11)/I11*100</f>
        <v/>
      </c>
      <c r="P11" s="3" t="n">
        <v>1.0004</v>
      </c>
      <c r="Q11" s="22" t="inlineStr">
        <is>
          <t>20191021</t>
        </is>
      </c>
      <c r="R11" s="30">
        <f>(S11-I11)/I11*100</f>
        <v/>
      </c>
      <c r="S11" s="3" t="n">
        <v>1.0902</v>
      </c>
      <c r="T11" s="22" t="inlineStr">
        <is>
          <t>20191119</t>
        </is>
      </c>
      <c r="U11" s="30" t="n"/>
      <c r="V11" s="0" t="n"/>
      <c r="W11" s="0" t="n"/>
      <c r="X11" s="30" t="n"/>
      <c r="Y11" s="0" t="n"/>
      <c r="Z11" s="3" t="n"/>
      <c r="AA11" s="30" t="n"/>
      <c r="AB11" s="0" t="n"/>
      <c r="AC11" s="3" t="n"/>
      <c r="AD11" s="30" t="n"/>
      <c r="AE11" s="3" t="n"/>
      <c r="AF11" s="3" t="n"/>
      <c r="AG11" s="30" t="n"/>
      <c r="AH11" s="3" t="n"/>
      <c r="AI11" s="3" t="n"/>
      <c r="AJ11" s="30" t="n"/>
      <c r="AK11" s="3" t="n"/>
      <c r="AL11" s="3" t="n"/>
      <c r="AM11" s="33" t="n"/>
      <c r="AN11" s="3" t="n"/>
      <c r="AO11" s="3" t="n"/>
      <c r="AP11" s="33" t="n"/>
      <c r="AQ11" s="3" t="n"/>
      <c r="AR11" s="3" t="n"/>
      <c r="AS11" s="33" t="n"/>
      <c r="AT11" s="3" t="n"/>
      <c r="AU11" s="3" t="n"/>
      <c r="AV11" s="33" t="n"/>
      <c r="AW11" s="3" t="n"/>
      <c r="AX11" s="3" t="n"/>
      <c r="AY11" s="3" t="n"/>
      <c r="AZ11" s="3" t="n"/>
      <c r="BA11" s="3" t="n"/>
      <c r="BB11" s="41" t="n"/>
      <c r="BC11" s="3" t="n"/>
      <c r="BD11" s="3" t="n"/>
      <c r="BE11" s="41" t="n"/>
      <c r="BF11" s="3" t="n"/>
      <c r="BG11" s="3" t="n"/>
      <c r="BH11" s="3" t="n"/>
      <c r="BI11" s="3" t="n"/>
      <c r="BJ11" s="3" t="n"/>
      <c r="BK11" s="3" t="n"/>
      <c r="BL11" s="3" t="n"/>
      <c r="BM11" s="3" t="n"/>
      <c r="BN11" s="3" t="n"/>
      <c r="BO11" s="3" t="n"/>
      <c r="BP11" s="3" t="n"/>
      <c r="BQ11" s="3" t="n"/>
      <c r="BR11" s="3" t="n"/>
      <c r="BS11" s="3" t="n"/>
      <c r="BT11" s="3" t="n"/>
      <c r="BU11" s="3" t="n"/>
      <c r="BV11" s="3" t="n"/>
      <c r="BW11" s="3" t="n"/>
      <c r="BX11" s="3" t="n"/>
      <c r="BY11" s="3" t="n"/>
      <c r="BZ11" s="3" t="n"/>
      <c r="CA11" s="3" t="n"/>
      <c r="CB11" s="3" t="n"/>
      <c r="CC11" s="3" t="n"/>
      <c r="CD11" s="3" t="n"/>
      <c r="CE11" s="3" t="n"/>
      <c r="CF11" s="3" t="n"/>
      <c r="CG11" s="3" t="n"/>
      <c r="CH11" s="3" t="n"/>
      <c r="CI11" s="3" t="n"/>
      <c r="CJ11" s="3" t="n"/>
      <c r="CK11" s="3" t="n"/>
    </row>
    <row r="12" ht="15.15" customHeight="1" s="1">
      <c r="A12" s="34" t="inlineStr">
        <is>
          <t>007490</t>
        </is>
      </c>
      <c r="B12" s="0" t="inlineStr">
        <is>
          <t>南方信息创新混合A</t>
        </is>
      </c>
      <c r="D12" s="0" t="inlineStr">
        <is>
          <t>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t>
        </is>
      </c>
      <c r="E12" s="3" t="inlineStr">
        <is>
          <t>1906成立</t>
        </is>
      </c>
      <c r="H12" s="3" t="n">
        <v>3</v>
      </c>
      <c r="I12" s="3" t="n">
        <v>1.6529</v>
      </c>
      <c r="J12" s="30" t="n">
        <v>6.01629145019563</v>
      </c>
      <c r="K12" s="0" t="n">
        <v>1</v>
      </c>
      <c r="L12" s="0" t="n">
        <v>6.01629145019563</v>
      </c>
      <c r="M12" s="0" t="n">
        <v>1.6529</v>
      </c>
      <c r="N12" s="44" t="inlineStr">
        <is>
          <t>2020-02-04</t>
        </is>
      </c>
      <c r="O12" s="30">
        <f>(P12-I12)/I12*100</f>
        <v/>
      </c>
      <c r="P12" s="3" t="n">
        <v>1.1984</v>
      </c>
      <c r="Q12" s="22" t="inlineStr">
        <is>
          <t>20191008</t>
        </is>
      </c>
      <c r="R12" s="30">
        <f>(S12-I12)/I12*100</f>
        <v/>
      </c>
      <c r="S12" s="3" t="n">
        <v>1.3667</v>
      </c>
      <c r="T12" s="22" t="inlineStr">
        <is>
          <t>20191119</t>
        </is>
      </c>
      <c r="U12" s="30" t="n"/>
      <c r="V12" s="0" t="n"/>
      <c r="W12" s="0" t="n"/>
      <c r="X12" s="30" t="n"/>
      <c r="Y12" s="0" t="n"/>
      <c r="Z12" s="3" t="n"/>
      <c r="AA12" s="30" t="n"/>
      <c r="AB12" s="0" t="n"/>
      <c r="AC12" s="3" t="n"/>
      <c r="AD12" s="30" t="n"/>
      <c r="AE12" s="3" t="n"/>
      <c r="AF12" s="3" t="n"/>
      <c r="AG12" s="30" t="n"/>
      <c r="AH12" s="3" t="n"/>
      <c r="AI12" s="3" t="n"/>
      <c r="AJ12" s="30" t="n"/>
      <c r="AK12" s="3" t="n"/>
      <c r="AL12" s="3" t="n"/>
      <c r="AM12" s="30" t="n"/>
      <c r="AN12" s="3" t="n"/>
      <c r="AO12" s="3" t="n"/>
      <c r="AP12" s="30" t="n"/>
      <c r="AQ12" s="3" t="n"/>
      <c r="AR12" s="3" t="n"/>
      <c r="AS12" s="30" t="n"/>
      <c r="AT12" s="3" t="n"/>
      <c r="AU12" s="3" t="n"/>
      <c r="AV12" s="30" t="n"/>
      <c r="AW12" s="3" t="n"/>
      <c r="AX12" s="3" t="n"/>
      <c r="AY12" s="30" t="n"/>
      <c r="AZ12" s="3" t="n"/>
      <c r="BA12" s="3" t="n"/>
      <c r="BB12" s="30" t="n"/>
      <c r="BC12" s="3" t="n"/>
      <c r="BD12" s="3" t="n"/>
      <c r="BE12" s="11" t="n"/>
      <c r="BF12" s="3" t="n"/>
      <c r="BG12" s="3" t="n"/>
      <c r="BH12" s="33" t="n"/>
      <c r="BI12" s="3" t="n"/>
      <c r="BJ12" s="3" t="n"/>
      <c r="BK12" s="33" t="n"/>
      <c r="BL12" s="3" t="n"/>
      <c r="BM12" s="3" t="n"/>
      <c r="BN12" s="3" t="n"/>
      <c r="BO12" s="3" t="n"/>
      <c r="BP12" s="3" t="n"/>
      <c r="BQ12" s="3" t="n"/>
      <c r="BR12" s="3" t="n"/>
      <c r="BS12" s="3" t="n"/>
      <c r="BT12" s="3" t="n"/>
      <c r="BU12" s="3" t="n"/>
      <c r="BV12" s="3" t="n"/>
      <c r="BW12" s="3" t="n"/>
      <c r="BX12" s="3" t="n"/>
      <c r="BY12" s="3" t="n"/>
      <c r="BZ12" s="3" t="n"/>
      <c r="CA12" s="3" t="n"/>
      <c r="CB12" s="3" t="n"/>
      <c r="CC12" s="3" t="n"/>
      <c r="CD12" s="3" t="n"/>
      <c r="CE12" s="3" t="n"/>
      <c r="CF12" s="3" t="n"/>
      <c r="CG12" s="3" t="n"/>
      <c r="CH12" s="3" t="n"/>
      <c r="CI12" s="3" t="n"/>
      <c r="CJ12" s="3" t="n"/>
      <c r="CK12" s="3" t="n"/>
    </row>
    <row r="13" ht="15.15" customHeight="1" s="1">
      <c r="A13" s="35" t="inlineStr">
        <is>
          <t>050026</t>
        </is>
      </c>
      <c r="B13" s="0" t="inlineStr">
        <is>
          <t>博时医疗保健行业混合A</t>
        </is>
      </c>
      <c r="D13" s="0" t="inlineStr">
        <is>
          <t>2.368, 2.371, 2.364, 2.366, 2.36, 2.311, 2.321, 2.365, 2.392, 2.38, 2.388, 2.425, 2.433, 2.402, 2.313, 2.291, 2.303, 2.29, 2.291, 2.248, 2.223, 2.222, 2.236, 2.258, 2.268, 2.23, 2.249, 2.245, 2.254, 2.298, 2.308, 2.321, 2.286, 2.278, 2.252, 2.235, 2.238, 2.232, 2.245, 2.233, 2.236, 2.281, 2.289, 2.288, 2.271, 2.307, 2.29, 2.349, 2.358, 2.378, 2.352, 2.373, 2.403, 2.425, 2.456, 2.474, 2.457, 2.389, 2.286, 2.36</t>
        </is>
      </c>
      <c r="H13" s="3" t="n">
        <v>5</v>
      </c>
      <c r="I13" s="3" t="n">
        <v>2.36</v>
      </c>
      <c r="J13" s="30" t="n">
        <v>3.23709536307961</v>
      </c>
      <c r="K13" s="0" t="n">
        <v>1</v>
      </c>
      <c r="L13" s="0" t="n">
        <v>3.05154639175259</v>
      </c>
      <c r="M13" s="0" t="n">
        <v>2.499</v>
      </c>
      <c r="N13" s="44" t="inlineStr">
        <is>
          <t>2020-02-04</t>
        </is>
      </c>
      <c r="O13" s="30">
        <f>(P13-I13)/I13*100</f>
        <v/>
      </c>
      <c r="P13" s="3" t="n">
        <v>2.232</v>
      </c>
      <c r="Q13" s="22" t="inlineStr">
        <is>
          <t>20191024</t>
        </is>
      </c>
      <c r="R13" s="30">
        <f>(S13-I13)/I13*100</f>
        <v/>
      </c>
      <c r="S13" s="3" t="n">
        <v>2.433</v>
      </c>
      <c r="T13" s="22" t="inlineStr">
        <is>
          <t>20191120</t>
        </is>
      </c>
      <c r="U13" s="30" t="n"/>
      <c r="V13" s="0" t="n"/>
      <c r="W13" s="0" t="n"/>
      <c r="X13" s="30" t="n"/>
      <c r="Y13" s="0" t="n"/>
      <c r="Z13" s="3" t="n"/>
      <c r="AA13" s="30" t="n"/>
      <c r="AB13" s="0" t="n"/>
      <c r="AC13" s="3" t="n"/>
      <c r="AD13" s="30" t="n"/>
      <c r="AE13" s="3" t="n"/>
      <c r="AF13" s="3" t="n"/>
      <c r="AG13" s="30" t="n"/>
      <c r="AH13" s="3" t="n"/>
      <c r="AI13" s="3" t="n"/>
      <c r="AJ13" s="30" t="n"/>
      <c r="AK13" s="3" t="n"/>
      <c r="AL13" s="3" t="n"/>
      <c r="AM13" s="30" t="n"/>
      <c r="AN13" s="3" t="n"/>
      <c r="AO13" s="3" t="n"/>
      <c r="AP13" s="30" t="n"/>
      <c r="AQ13" s="3" t="n"/>
      <c r="AR13" s="3" t="n"/>
      <c r="AS13" s="33" t="n"/>
      <c r="AT13" s="3" t="n"/>
      <c r="AU13" s="3" t="n"/>
      <c r="AV13" s="33" t="n"/>
      <c r="AW13" s="3" t="n"/>
      <c r="AX13" s="3" t="n"/>
      <c r="AY13" s="3" t="n"/>
      <c r="AZ13" s="3" t="n"/>
      <c r="BA13" s="3" t="n"/>
      <c r="BB13" s="41" t="n"/>
      <c r="BC13" s="3" t="n"/>
      <c r="BD13" s="3" t="n"/>
      <c r="BE13" s="41" t="n"/>
      <c r="BF13" s="3" t="n"/>
      <c r="BG13" s="3" t="n"/>
      <c r="BH13" s="3" t="n"/>
      <c r="BI13" s="3" t="n"/>
      <c r="BJ13" s="3" t="n"/>
      <c r="BK13" s="3" t="n"/>
      <c r="BL13" s="3" t="n"/>
      <c r="BM13" s="3" t="n"/>
      <c r="BN13" s="3" t="n"/>
      <c r="BO13" s="3" t="n"/>
      <c r="BP13" s="3" t="n"/>
      <c r="BQ13" s="3" t="n"/>
      <c r="BR13" s="3" t="n"/>
      <c r="BS13" s="3" t="n"/>
      <c r="BT13" s="3" t="n"/>
      <c r="BU13" s="3" t="n"/>
      <c r="BV13" s="3" t="n"/>
      <c r="BW13" s="3" t="n"/>
      <c r="BX13" s="3" t="n"/>
      <c r="BY13" s="3" t="n"/>
      <c r="BZ13" s="3" t="n"/>
      <c r="CA13" s="3" t="n"/>
      <c r="CB13" s="3" t="n"/>
      <c r="CC13" s="3" t="n"/>
      <c r="CD13" s="3" t="n"/>
      <c r="CE13" s="3" t="n"/>
      <c r="CF13" s="3" t="n"/>
      <c r="CG13" s="3" t="n"/>
      <c r="CH13" s="3" t="n"/>
      <c r="CI13" s="3" t="n"/>
      <c r="CJ13" s="3" t="n"/>
      <c r="CK13" s="3" t="n"/>
    </row>
    <row r="14" ht="15.15" customHeight="1" s="1">
      <c r="A14" s="10" t="n">
        <v>110011</v>
      </c>
      <c r="B14" s="0" t="inlineStr">
        <is>
          <t>易方达中小盘混合</t>
        </is>
      </c>
      <c r="D14" s="0" t="inlineStr">
        <is>
          <t>5.4667, 5.4931, 5.4546, 5.4822, 5.4775, 5.4148, 5.4479, 5.5077, 5.5334, 5.4922, 5.4984, 5.5653, 5.5537, 5.5118, 4.8745, 4.851, 4.8865, 4.8578, 4.8471, 4.7459, 4.7341, 4.7245, 4.748, 4.7673, 4.8305, 4.7867, 4.8021, 4.7974, 4.7769, 4.8731, 4.8619, 4.8923, 4.868, 4.8449, 4.8361, 4.8142, 4.8313, 4.7994, 4.8552, 4.8483, 4.9114, 4.9607, 4.9348, 4.8767, 4.7873, 4.8272, 4.8134, 4.9049, 4.9685, 5.0368, 4.9983, 5.0017, 5.0181, 5.0197, 5.0262, 4.9916, 4.975, 4.8404, 4.5302, 4.5848</t>
        </is>
      </c>
      <c r="E14" s="3" t="inlineStr">
        <is>
          <t>11月大幅下降，是因为分红,盘子太大</t>
        </is>
      </c>
      <c r="H14" s="3" t="n">
        <v>14</v>
      </c>
      <c r="I14" s="3" t="n">
        <v>4.5848</v>
      </c>
      <c r="J14" s="30" t="n">
        <v>1.20524480155403</v>
      </c>
      <c r="K14" s="0" t="n">
        <v>1</v>
      </c>
      <c r="L14" s="0" t="n">
        <v>1.00734290247592</v>
      </c>
      <c r="M14" s="0" t="n">
        <v>5.4748</v>
      </c>
      <c r="N14" s="44" t="inlineStr">
        <is>
          <t>2020-02-04</t>
        </is>
      </c>
      <c r="O14" s="30">
        <f>(P14-I14-0.5)/(I14+0.5)*100</f>
        <v/>
      </c>
      <c r="P14" s="3" t="n">
        <v>5.184</v>
      </c>
      <c r="Q14" s="22" t="inlineStr">
        <is>
          <t>20191024</t>
        </is>
      </c>
      <c r="R14" s="30">
        <f>(S14-I14-0.5)/(I14+0.5)*100</f>
        <v/>
      </c>
      <c r="S14" s="3" t="n">
        <v>5.5653</v>
      </c>
      <c r="T14" s="22" t="inlineStr">
        <is>
          <t>20191119</t>
        </is>
      </c>
      <c r="U14" s="30" t="n"/>
      <c r="V14" s="0" t="n"/>
      <c r="W14" s="0" t="n"/>
      <c r="X14" s="30" t="n"/>
      <c r="Y14" s="0" t="n"/>
      <c r="Z14" s="3" t="n"/>
      <c r="AA14" s="30" t="n"/>
      <c r="AB14" s="0" t="n"/>
      <c r="AC14" s="3" t="n"/>
      <c r="AD14" s="30" t="n"/>
      <c r="AE14" s="3" t="n"/>
      <c r="AF14" s="3" t="n"/>
      <c r="AG14" s="30" t="n"/>
      <c r="AH14" s="3" t="n"/>
      <c r="AI14" s="3" t="n"/>
      <c r="AJ14" s="30" t="n"/>
      <c r="AK14" s="3" t="n"/>
      <c r="AL14" s="3" t="n"/>
      <c r="AM14" s="30" t="n"/>
      <c r="AN14" s="3" t="n"/>
      <c r="AO14" s="3" t="n"/>
      <c r="AP14" s="30" t="n"/>
      <c r="AQ14" s="3" t="n"/>
      <c r="AR14" s="3" t="n"/>
      <c r="AS14" s="30" t="n"/>
      <c r="AT14" s="3" t="n"/>
      <c r="AU14" s="3" t="n"/>
      <c r="AV14" s="33" t="n"/>
      <c r="AW14" s="3" t="n"/>
      <c r="AX14" s="3" t="n"/>
      <c r="AY14" s="33" t="n"/>
      <c r="AZ14" s="3" t="n"/>
      <c r="BA14" s="3" t="n"/>
      <c r="BB14" s="33" t="n"/>
      <c r="BC14" s="3" t="n"/>
      <c r="BD14" s="3" t="n"/>
      <c r="BE14" s="41" t="n"/>
      <c r="BF14" s="3" t="n"/>
      <c r="BG14" s="3" t="n"/>
      <c r="BH14" s="3" t="n"/>
      <c r="BI14" s="3" t="n"/>
      <c r="BJ14" s="3" t="n"/>
      <c r="BK14" s="3" t="n"/>
      <c r="BL14" s="3" t="n"/>
      <c r="BM14" s="3" t="n"/>
      <c r="BN14" s="3" t="n"/>
      <c r="BO14" s="3" t="n"/>
      <c r="BP14" s="3" t="n"/>
      <c r="BQ14" s="3" t="n"/>
      <c r="BR14" s="3" t="n"/>
      <c r="BS14" s="3" t="n"/>
      <c r="BT14" s="3" t="n"/>
      <c r="BU14" s="3" t="n"/>
      <c r="BV14" s="3" t="n"/>
      <c r="BW14" s="3" t="n"/>
      <c r="BX14" s="3" t="n"/>
      <c r="BY14" s="3" t="n"/>
      <c r="BZ14" s="3" t="n"/>
      <c r="CA14" s="3" t="n"/>
      <c r="CB14" s="3" t="n"/>
      <c r="CC14" s="3" t="n"/>
      <c r="CD14" s="3" t="n"/>
      <c r="CE14" s="3" t="n"/>
      <c r="CF14" s="3" t="n"/>
      <c r="CG14" s="3" t="n"/>
      <c r="CH14" s="3" t="n"/>
      <c r="CI14" s="3" t="n"/>
      <c r="CJ14" s="3" t="n"/>
      <c r="CK14" s="3" t="n"/>
    </row>
    <row r="15" ht="15.15" customHeight="1" s="1">
      <c r="A15" s="10" t="n">
        <v>161725</v>
      </c>
      <c r="B15" s="0" t="inlineStr">
        <is>
          <t>招商中证白酒指数分级</t>
        </is>
      </c>
      <c r="C15" s="0" t="inlineStr">
        <is>
          <t>中证白酒指数</t>
        </is>
      </c>
      <c r="D15" s="0" t="inlineStr">
        <is>
          <t>1.0021, 1.0043, 0.9933, 1.0012, 1.005, 0.9951, 0.9986, 1.0052, 1.0158, 1.0093, 1.0048, 1.0131, 1.0184, 1.0167, 0.9896, 0.9869, 0.9964, 0.9999, 0.9939, 0.9686, 0.9686, 0.9641, 0.9697, 0.9686, 0.9889, 0.9833, 0.9836, 0.9733, 0.9654, 0.9803, 0.9649, 0.9761, 0.9807, 0.9735, 0.9698, 0.9635, 0.9676, 0.9566, 0.9637, 0.9734, 1.0068, 1.0073, 0.9966, 0.9857, 0.9779, 0.988, 0.9896, 1.01, 1.0337, 1.0486, 1.0332, 1.0381, 1.04, 1.0401, 1.0295, 1.0006, 1.0043, 0.9675, 0.8865, 0.8809</t>
        </is>
      </c>
      <c r="E15" s="28" t="inlineStr">
        <is>
          <t>当前估值太高，近三月表现不佳</t>
        </is>
      </c>
      <c r="H15" s="3" t="n">
        <v>3</v>
      </c>
      <c r="I15" s="3" t="n">
        <v>0.8809</v>
      </c>
      <c r="J15" s="30" t="n">
        <v>-0.631697687535244</v>
      </c>
      <c r="K15" s="0" t="n">
        <v>3</v>
      </c>
      <c r="L15" s="0" t="n">
        <v>-5.79233946676679</v>
      </c>
      <c r="M15" s="0" t="n">
        <v>2.007</v>
      </c>
      <c r="N15" s="44" t="inlineStr">
        <is>
          <t>2020-02-04</t>
        </is>
      </c>
      <c r="O15" s="30">
        <f>(P15-I15)/I15*100</f>
        <v/>
      </c>
      <c r="P15" s="3" t="n">
        <v>0.9507</v>
      </c>
      <c r="Q15" s="22" t="inlineStr">
        <is>
          <t>20191024</t>
        </is>
      </c>
      <c r="R15" s="30">
        <f>(S15-I15)/I15*100</f>
        <v/>
      </c>
      <c r="S15" s="3" t="n">
        <v>1.0184</v>
      </c>
      <c r="T15" s="22" t="inlineStr">
        <is>
          <t>20191120</t>
        </is>
      </c>
      <c r="U15" s="30" t="n"/>
      <c r="V15" s="0" t="n"/>
      <c r="W15" s="0" t="n"/>
      <c r="X15" s="30" t="n"/>
      <c r="Y15" s="0" t="n"/>
      <c r="Z15" s="3" t="n"/>
      <c r="AA15" s="30" t="n"/>
      <c r="AB15" s="0" t="n"/>
      <c r="AC15" s="3" t="n"/>
      <c r="AD15" s="30" t="n"/>
      <c r="AE15" s="3" t="n"/>
      <c r="AF15" s="3" t="n"/>
      <c r="AG15" s="33" t="n"/>
      <c r="AH15" s="3" t="n"/>
      <c r="AI15" s="3" t="n"/>
      <c r="AJ15" s="33" t="n"/>
      <c r="AK15" s="3" t="n"/>
      <c r="AL15" s="3" t="n"/>
      <c r="AM15" s="41" t="n"/>
      <c r="AN15" s="3" t="n"/>
      <c r="AO15" s="3" t="n"/>
      <c r="AP15" s="3" t="n"/>
      <c r="AQ15" s="3" t="n"/>
      <c r="AR15" s="3" t="n"/>
      <c r="AS15" s="3" t="n"/>
      <c r="AT15" s="3" t="n"/>
      <c r="AU15" s="3" t="n"/>
      <c r="AV15" s="3" t="n"/>
      <c r="AW15" s="3" t="n"/>
      <c r="AX15" s="3" t="n"/>
      <c r="AY15" s="3" t="n"/>
      <c r="AZ15" s="3" t="n"/>
      <c r="BA15" s="3" t="n"/>
      <c r="BB15" s="41" t="n"/>
      <c r="BC15" s="3" t="n"/>
      <c r="BD15" s="3" t="n"/>
      <c r="BE15" s="41" t="n"/>
      <c r="BF15" s="3" t="n"/>
      <c r="BG15" s="3" t="n"/>
      <c r="BH15" s="3" t="n"/>
      <c r="BI15" s="3" t="n"/>
      <c r="BJ15" s="3" t="n"/>
      <c r="BK15" s="3" t="n"/>
      <c r="BL15" s="3" t="n"/>
      <c r="BM15" s="3" t="n"/>
      <c r="BN15" s="3" t="n"/>
      <c r="BO15" s="3" t="n"/>
      <c r="BP15" s="3" t="n"/>
      <c r="BQ15" s="3" t="n"/>
      <c r="BR15" s="3" t="n"/>
      <c r="BS15" s="3" t="n"/>
      <c r="BT15" s="3" t="n"/>
      <c r="BU15" s="3" t="n"/>
      <c r="BV15" s="3" t="n"/>
      <c r="BW15" s="3" t="n"/>
      <c r="BX15" s="3" t="n"/>
      <c r="BY15" s="3" t="n"/>
      <c r="BZ15" s="3" t="n"/>
      <c r="CA15" s="3" t="n"/>
      <c r="CB15" s="3" t="n"/>
      <c r="CC15" s="3" t="n"/>
      <c r="CD15" s="3" t="n"/>
      <c r="CE15" s="3" t="n"/>
      <c r="CF15" s="3" t="n"/>
      <c r="CG15" s="3" t="n"/>
      <c r="CH15" s="3" t="n"/>
      <c r="CI15" s="3" t="n"/>
      <c r="CJ15" s="3" t="n"/>
      <c r="CK15" s="3" t="n"/>
    </row>
    <row r="16" ht="15.15" customHeight="1" s="1">
      <c r="A16" s="36" t="inlineStr">
        <is>
          <t>003096</t>
        </is>
      </c>
      <c r="B16" s="0" t="inlineStr">
        <is>
          <t>中欧医疗健康混合C</t>
        </is>
      </c>
      <c r="D16" s="0" t="inlineStr">
        <is>
          <t>1.837, 1.827, 1.817, 1.831, 1.819, 1.781, 1.799, 1.851, 1.878, 1.858, 1.862, 1.908, 1.91, 1.877, 1.787, 1.76, 1.773, 1.761, 1.772, 1.726, 1.707, 1.702, 1.718, 1.739, 1.754, 1.713, 1.732, 1.73, 1.726, 1.764, 1.765, 1.772, 1.739, 1.729, 1.712, 1.706, 1.711, 1.709, 1.715, 1.705, 1.706, 1.733, 1.727, 1.715, 1.699, 1.733, 1.727, 1.789, 1.798, 1.814, 1.794, 1.823, 1.853, 1.876, 1.915, 1.917, 1.919, 1.865, 1.774, 1.846</t>
        </is>
      </c>
      <c r="E16" s="24" t="inlineStr">
        <is>
          <t>回撤时可买少量</t>
        </is>
      </c>
      <c r="G16" s="0" t="inlineStr">
        <is>
          <t>少</t>
        </is>
      </c>
      <c r="H16" s="3" t="n">
        <v>15</v>
      </c>
      <c r="I16" s="3" t="n">
        <v>1.846</v>
      </c>
      <c r="J16" s="30" t="n">
        <v>4.05862457722661</v>
      </c>
      <c r="K16" s="0" t="n">
        <v>1</v>
      </c>
      <c r="L16" s="0" t="n">
        <v>3.89399675500271</v>
      </c>
      <c r="M16" s="0" t="n">
        <v>1.921</v>
      </c>
      <c r="N16" s="44" t="inlineStr">
        <is>
          <t>2020-02-04</t>
        </is>
      </c>
      <c r="O16" s="30">
        <f>(P16-I16)/I16*100</f>
        <v/>
      </c>
      <c r="P16" s="3" t="n">
        <v>1.703</v>
      </c>
      <c r="Q16" s="22" t="inlineStr">
        <is>
          <t>20191024</t>
        </is>
      </c>
      <c r="R16" s="30">
        <f>(S16-I16)/I16*100</f>
        <v/>
      </c>
      <c r="S16" s="3" t="n">
        <v>1.91</v>
      </c>
      <c r="T16" s="22" t="inlineStr">
        <is>
          <t>20191120</t>
        </is>
      </c>
      <c r="U16" s="30" t="n"/>
      <c r="V16" s="0" t="n"/>
      <c r="W16" s="0" t="n"/>
      <c r="X16" s="30" t="n"/>
      <c r="Y16" s="0" t="n"/>
      <c r="Z16" s="3" t="n"/>
      <c r="AA16" s="30" t="n"/>
      <c r="AB16" s="0" t="n"/>
      <c r="AC16" s="3" t="n"/>
      <c r="AD16" s="30" t="n"/>
      <c r="AE16" s="3" t="n"/>
      <c r="AF16" s="3" t="n"/>
      <c r="AG16" s="30" t="n"/>
      <c r="AH16" s="3" t="n"/>
      <c r="AI16" s="3" t="n"/>
      <c r="AJ16" s="30" t="n"/>
      <c r="AK16" s="3" t="n"/>
      <c r="AL16" s="3" t="n"/>
      <c r="AM16" s="30" t="n"/>
      <c r="AN16" s="3" t="n"/>
      <c r="AO16" s="3" t="n"/>
      <c r="AP16" s="30" t="n"/>
      <c r="AQ16" s="3" t="n"/>
      <c r="AR16" s="3" t="n"/>
      <c r="AS16" s="30" t="n"/>
      <c r="AT16" s="3" t="n"/>
      <c r="AU16" s="3" t="n"/>
      <c r="AV16" s="30" t="n"/>
      <c r="AW16" s="3" t="n"/>
      <c r="AX16" s="3" t="n"/>
      <c r="AY16" s="30" t="n"/>
      <c r="AZ16" s="3" t="n"/>
      <c r="BA16" s="3" t="n"/>
      <c r="BB16" s="30" t="n"/>
      <c r="BC16" s="3" t="n"/>
      <c r="BD16" s="3" t="n"/>
      <c r="BE16" s="30" t="n"/>
      <c r="BF16" s="3" t="n"/>
      <c r="BG16" s="3" t="n"/>
      <c r="BH16" s="33" t="n"/>
      <c r="BI16" s="3" t="n"/>
      <c r="BJ16" s="3" t="n"/>
      <c r="BK16" s="33" t="n"/>
      <c r="BL16" s="3" t="n"/>
      <c r="BM16" s="3" t="n"/>
      <c r="BN16" s="3" t="n"/>
      <c r="BO16" s="3" t="n"/>
      <c r="BP16" s="3" t="n"/>
      <c r="BQ16" s="3" t="n"/>
      <c r="BR16" s="3" t="n"/>
      <c r="BS16" s="3" t="n"/>
      <c r="BT16" s="3" t="n"/>
      <c r="BU16" s="3" t="n"/>
      <c r="BV16" s="3" t="n"/>
      <c r="BW16" s="3" t="n"/>
      <c r="BX16" s="3" t="n"/>
      <c r="BY16" s="3" t="n"/>
      <c r="BZ16" s="3" t="n"/>
      <c r="CA16" s="3" t="n"/>
      <c r="CB16" s="3" t="n"/>
      <c r="CC16" s="3" t="n"/>
      <c r="CD16" s="3" t="n"/>
      <c r="CE16" s="3" t="n"/>
      <c r="CF16" s="3" t="n"/>
      <c r="CG16" s="3" t="n"/>
      <c r="CH16" s="3" t="n"/>
      <c r="CI16" s="3" t="n"/>
      <c r="CJ16" s="3" t="n"/>
      <c r="CK16" s="3" t="n"/>
    </row>
    <row r="17" ht="15.15" customHeight="1" s="1">
      <c r="A17" s="36" t="inlineStr">
        <is>
          <t>004851</t>
        </is>
      </c>
      <c r="B17" s="0" t="inlineStr">
        <is>
          <t>广发医疗保健股票</t>
        </is>
      </c>
      <c r="D17" s="0" t="inlineStr">
        <is>
          <t>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t>
        </is>
      </c>
      <c r="E17" s="3" t="inlineStr">
        <is>
          <t>似乎回撤结束</t>
        </is>
      </c>
      <c r="G17" s="0" t="inlineStr">
        <is>
          <t>少</t>
        </is>
      </c>
      <c r="H17" s="3" t="n">
        <v>5</v>
      </c>
      <c r="I17" s="3" t="n">
        <v>1.8216</v>
      </c>
      <c r="J17" s="30" t="n">
        <v>3.47648261758692</v>
      </c>
      <c r="K17" s="0" t="n">
        <v>1</v>
      </c>
      <c r="L17" s="0" t="n">
        <v>3.47648261758692</v>
      </c>
      <c r="M17" s="0" t="n">
        <v>1.8216</v>
      </c>
      <c r="N17" s="44" t="inlineStr">
        <is>
          <t>2020-02-04</t>
        </is>
      </c>
      <c r="O17" s="30">
        <f>(P17-I17)/I17*100</f>
        <v/>
      </c>
      <c r="P17" s="3" t="n">
        <v>1.6489</v>
      </c>
      <c r="Q17" s="22" t="inlineStr">
        <is>
          <t>20191024</t>
        </is>
      </c>
      <c r="R17" s="30">
        <f>(S17-I17)/I17*100</f>
        <v/>
      </c>
      <c r="S17" s="3" t="n">
        <v>1.8682</v>
      </c>
      <c r="T17" s="22" t="inlineStr">
        <is>
          <t>20191120</t>
        </is>
      </c>
      <c r="U17" s="30" t="n"/>
      <c r="V17" s="0" t="n"/>
      <c r="W17" s="0" t="n"/>
      <c r="X17" s="30" t="n"/>
      <c r="Y17" s="0" t="n"/>
      <c r="Z17" s="3" t="n"/>
      <c r="AA17" s="30" t="n"/>
      <c r="AB17" s="0" t="n"/>
      <c r="AC17" s="3" t="n"/>
      <c r="AD17" s="30" t="n"/>
      <c r="AE17" s="3" t="n"/>
      <c r="AF17" s="3" t="n"/>
      <c r="AG17" s="30" t="n"/>
      <c r="AH17" s="3" t="n"/>
      <c r="AI17" s="3" t="n"/>
      <c r="AJ17" s="30" t="n"/>
      <c r="AK17" s="3" t="n"/>
      <c r="AL17" s="3" t="n"/>
      <c r="AM17" s="30" t="n"/>
      <c r="AN17" s="3" t="n"/>
      <c r="AO17" s="3" t="n"/>
      <c r="AP17" s="30" t="n"/>
      <c r="AQ17" s="3" t="n"/>
      <c r="AR17" s="3" t="n"/>
      <c r="AS17" s="30" t="n"/>
      <c r="AT17" s="3" t="n"/>
      <c r="AU17" s="3" t="n"/>
      <c r="AV17" s="30" t="n"/>
      <c r="AW17" s="3" t="n"/>
      <c r="AX17" s="3" t="n"/>
      <c r="AY17" s="30" t="n"/>
      <c r="AZ17" s="3" t="n"/>
      <c r="BA17" s="3" t="n"/>
      <c r="BB17" s="30" t="n"/>
      <c r="BC17" s="3" t="n"/>
      <c r="BD17" s="3" t="n"/>
      <c r="BE17" s="30" t="n"/>
      <c r="BF17" s="3" t="n"/>
      <c r="BG17" s="3" t="n"/>
      <c r="BH17" s="33" t="n"/>
      <c r="BI17" s="3" t="n"/>
      <c r="BJ17" s="3" t="n"/>
      <c r="BK17" s="33" t="n"/>
      <c r="BL17" s="3" t="n"/>
      <c r="BM17" s="3" t="n"/>
      <c r="BN17" s="3" t="n"/>
      <c r="BO17" s="3" t="n"/>
      <c r="BP17" s="3" t="n"/>
      <c r="BQ17" s="3" t="n"/>
      <c r="BR17" s="3" t="n"/>
      <c r="BS17" s="3" t="n"/>
      <c r="BT17" s="3" t="n"/>
      <c r="BU17" s="3" t="n"/>
      <c r="BV17" s="3" t="n"/>
      <c r="BW17" s="3" t="n"/>
      <c r="BX17" s="3" t="n"/>
      <c r="BY17" s="3" t="n"/>
      <c r="BZ17" s="3" t="n"/>
      <c r="CA17" s="3" t="n"/>
      <c r="CB17" s="3" t="n"/>
      <c r="CC17" s="3" t="n"/>
      <c r="CD17" s="3" t="n"/>
      <c r="CE17" s="3" t="n"/>
      <c r="CF17" s="3" t="n"/>
      <c r="CG17" s="3" t="n"/>
      <c r="CH17" s="3" t="n"/>
      <c r="CI17" s="3" t="n"/>
      <c r="CJ17" s="3" t="n"/>
      <c r="CK17" s="3" t="n"/>
    </row>
    <row r="18" ht="15.15" customHeight="1" s="1">
      <c r="A18" s="35" t="inlineStr">
        <is>
          <t>000913</t>
        </is>
      </c>
      <c r="B18" s="0" t="inlineStr">
        <is>
          <t>农银医疗保健股票</t>
        </is>
      </c>
      <c r="D18" s="0" t="inlineStr">
        <is>
          <t>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t>
        </is>
      </c>
      <c r="E18" s="24" t="inlineStr">
        <is>
          <t>似乎回撤结束，盈利空间太小</t>
        </is>
      </c>
      <c r="G18" s="0" t="inlineStr">
        <is>
          <t>中</t>
        </is>
      </c>
      <c r="H18" s="3" t="n">
        <v>5</v>
      </c>
      <c r="I18" s="3" t="n">
        <v>1.6889</v>
      </c>
      <c r="J18" s="30" t="n">
        <v>3.76628164168101</v>
      </c>
      <c r="K18" s="0" t="n">
        <v>1</v>
      </c>
      <c r="L18" s="0" t="n">
        <v>3.76628164168101</v>
      </c>
      <c r="M18" s="0" t="n">
        <v>1.6889</v>
      </c>
      <c r="N18" s="44" t="inlineStr">
        <is>
          <t>2020-02-04</t>
        </is>
      </c>
      <c r="O18" s="30">
        <f>(P18-I18)/I18*100</f>
        <v/>
      </c>
      <c r="P18" s="3" t="n">
        <v>1.525</v>
      </c>
      <c r="Q18" s="22" t="inlineStr">
        <is>
          <t>20191024</t>
        </is>
      </c>
      <c r="R18" s="30">
        <f>(S18-I18)/I18*100</f>
        <v/>
      </c>
      <c r="S18" s="3" t="n">
        <v>1.7066</v>
      </c>
      <c r="T18" s="22" t="inlineStr">
        <is>
          <t>20191120</t>
        </is>
      </c>
      <c r="U18" s="30" t="n"/>
      <c r="V18" s="0" t="n"/>
      <c r="W18" s="0" t="n"/>
      <c r="X18" s="30" t="n"/>
      <c r="Y18" s="0" t="n"/>
      <c r="Z18" s="3" t="n"/>
      <c r="AA18" s="30" t="n"/>
      <c r="AB18" s="0" t="n"/>
      <c r="AC18" s="3" t="n"/>
      <c r="AD18" s="30" t="n"/>
      <c r="AE18" s="3" t="n"/>
      <c r="AF18" s="3" t="n"/>
      <c r="AG18" s="30" t="n"/>
      <c r="AH18" s="3" t="n"/>
      <c r="AI18" s="3" t="n"/>
      <c r="AJ18" s="30" t="n"/>
      <c r="AK18" s="3" t="n"/>
      <c r="AL18" s="3" t="n"/>
      <c r="AM18" s="30" t="n"/>
      <c r="AN18" s="3" t="n"/>
      <c r="AO18" s="3" t="n"/>
      <c r="AP18" s="30" t="n"/>
      <c r="AQ18" s="3" t="n"/>
      <c r="AR18" s="3" t="n"/>
      <c r="AS18" s="30" t="n"/>
      <c r="AT18" s="3" t="n"/>
      <c r="AU18" s="3" t="n"/>
      <c r="AV18" s="30" t="n"/>
      <c r="AW18" s="3" t="n"/>
      <c r="AX18" s="3" t="n"/>
      <c r="AY18" s="30" t="n"/>
      <c r="AZ18" s="3" t="n"/>
      <c r="BA18" s="3" t="n"/>
      <c r="BB18" s="30" t="n"/>
      <c r="BC18" s="3" t="n"/>
      <c r="BD18" s="3" t="n"/>
      <c r="BE18" s="11" t="n"/>
      <c r="BF18" s="3" t="n"/>
      <c r="BG18" s="3" t="n"/>
      <c r="BH18" s="33" t="n"/>
      <c r="BI18" s="3" t="n"/>
      <c r="BJ18" s="3" t="n"/>
      <c r="BK18" s="33" t="n"/>
      <c r="BL18" s="3" t="n"/>
      <c r="BM18" s="3" t="n"/>
      <c r="BN18" s="3" t="n"/>
      <c r="BO18" s="3" t="n"/>
      <c r="BP18" s="3" t="n"/>
      <c r="BQ18" s="3" t="n"/>
      <c r="BR18" s="3" t="n"/>
      <c r="BS18" s="3" t="n"/>
      <c r="BT18" s="3" t="n"/>
      <c r="BU18" s="3" t="n"/>
      <c r="BV18" s="3" t="n"/>
      <c r="BW18" s="3" t="n"/>
      <c r="BX18" s="3" t="n"/>
      <c r="BY18" s="3" t="n"/>
      <c r="BZ18" s="3" t="n"/>
      <c r="CA18" s="3" t="n"/>
      <c r="CB18" s="3" t="n"/>
      <c r="CC18" s="3" t="n"/>
      <c r="CD18" s="3" t="n"/>
      <c r="CE18" s="3" t="n"/>
      <c r="CF18" s="3" t="n"/>
      <c r="CG18" s="3" t="n"/>
      <c r="CH18" s="3" t="n"/>
      <c r="CI18" s="3" t="n"/>
      <c r="CJ18" s="3" t="n"/>
      <c r="CK18" s="3" t="n"/>
    </row>
    <row r="19" ht="15.15" customHeight="1" s="1">
      <c r="A19" s="10" t="n">
        <v>161723</v>
      </c>
      <c r="B19" s="0" t="inlineStr">
        <is>
          <t>招商中证银行指数分级</t>
        </is>
      </c>
      <c r="D19" s="0" t="inlineStr">
        <is>
          <t>1.1428, 1.1555, 1.16, 1.1572, 1.1441, 1.1276, 1.1295, 1.125, 1.1197, 1.1204, 1.1357, 1.1355, 1.1164, 1.1135, 1.1097, 1.1218, 1.1154, 1.1163, 1.1123, 1.106, 1.1066, 1.1103, 1.1049, 1.11, 1.1111, 1.1097, 1.1061, 1.1176, 1.1149, 1.1351, 1.1099, 1.1249, 1.1258, 1.1277, 1.1277, 1.1164, 1.1228, 1.1181, 1.1261, 1.1273, 1.1266, 1.1261, 1.143, 1.1458, 1.1385, 1.1436, 1.1265, 1.1321, 1.1319, 1.1347, 1.1322, 1.1205, 1.114, 1.1149, 1.1214, 1.107, 1.1067, 1.0836, 1.0166, 1.0373</t>
        </is>
      </c>
      <c r="E19" s="3" t="inlineStr">
        <is>
          <t>盈利空间太小</t>
        </is>
      </c>
      <c r="H19" s="3" t="n">
        <v>2</v>
      </c>
      <c r="I19" s="0" t="n">
        <v>1.0373</v>
      </c>
      <c r="J19" s="11" t="n">
        <v>2.03619909502264</v>
      </c>
      <c r="K19" s="0" t="n">
        <v>1</v>
      </c>
      <c r="L19" s="0" t="n">
        <v>1.84524870743449</v>
      </c>
      <c r="M19" s="0" t="n">
        <v>1.1425</v>
      </c>
      <c r="N19" s="0" t="inlineStr">
        <is>
          <t>2020-02-04</t>
        </is>
      </c>
      <c r="O19" s="30">
        <f>(P19-I19)/I19*100</f>
        <v/>
      </c>
      <c r="P19" s="0" t="n">
        <v>1.1205</v>
      </c>
      <c r="Q19" s="15" t="inlineStr">
        <is>
          <t>20191030</t>
        </is>
      </c>
      <c r="R19" s="30">
        <f>(S19-I19)/I19*100</f>
        <v/>
      </c>
      <c r="S19" s="0" t="n">
        <v>1.16</v>
      </c>
      <c r="T19" s="15" t="inlineStr">
        <is>
          <t>20191106</t>
        </is>
      </c>
      <c r="U19" s="11" t="n"/>
      <c r="V19" s="0" t="n"/>
      <c r="W19" s="0" t="n"/>
      <c r="X19" s="11" t="n"/>
      <c r="Y19" s="0" t="n"/>
      <c r="Z19" s="0" t="n"/>
      <c r="AA19" s="11" t="n"/>
      <c r="AB19" s="0" t="n"/>
      <c r="AC19" s="0" t="n"/>
      <c r="AD19" s="11" t="n"/>
      <c r="AE19" s="0" t="n"/>
      <c r="AF19" s="0" t="n"/>
      <c r="AG19" s="11" t="n"/>
      <c r="AH19" s="0" t="n"/>
      <c r="AI19" s="0" t="n"/>
      <c r="AJ19" s="11" t="n"/>
      <c r="AK19" s="0" t="n"/>
      <c r="AL19" s="0" t="n"/>
      <c r="AM19" s="11" t="n"/>
      <c r="AN19" s="0" t="n"/>
      <c r="AO19" s="0" t="n"/>
      <c r="AP19" s="11" t="n"/>
      <c r="AQ19" s="0" t="n"/>
      <c r="AR19" s="0" t="n"/>
      <c r="AS19" s="11" t="n"/>
      <c r="AT19" s="0" t="n"/>
      <c r="AU19" s="0" t="n"/>
      <c r="AV19" s="11" t="n"/>
      <c r="AW19" s="0" t="n"/>
      <c r="AX19" s="0" t="n"/>
    </row>
    <row r="20" ht="15.15" customHeight="1" s="1">
      <c r="A20" s="37" t="inlineStr">
        <is>
          <t>001071</t>
        </is>
      </c>
      <c r="B20" s="0" t="inlineStr">
        <is>
          <t>华安媒体互联网混合</t>
        </is>
      </c>
      <c r="D20" s="0" t="inlineStr">
        <is>
          <t>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t>
        </is>
      </c>
      <c r="E20" s="3" t="inlineStr">
        <is>
          <t>在高点</t>
        </is>
      </c>
      <c r="H20" s="3" t="n">
        <v>3</v>
      </c>
      <c r="I20" s="0" t="n">
        <v>2.037</v>
      </c>
      <c r="J20" s="11" t="n">
        <v>2.67137096774193</v>
      </c>
      <c r="K20" s="0" t="n">
        <v>1</v>
      </c>
      <c r="L20" s="0" t="n">
        <v>2.67137096774193</v>
      </c>
      <c r="M20" s="0" t="n">
        <v>2.037</v>
      </c>
      <c r="N20" s="0" t="inlineStr">
        <is>
          <t>2020-02-04</t>
        </is>
      </c>
      <c r="O20" s="30">
        <f>(P20-I20)/I20*100</f>
        <v/>
      </c>
      <c r="P20" s="0" t="n">
        <v>1.773</v>
      </c>
      <c r="Q20" s="15" t="inlineStr">
        <is>
          <t>20191111</t>
        </is>
      </c>
      <c r="R20" s="30">
        <f>(S20-I20)/I20*100</f>
        <v/>
      </c>
      <c r="S20" s="0" t="n">
        <v>1.886</v>
      </c>
      <c r="T20" s="15" t="inlineStr">
        <is>
          <t>20191119</t>
        </is>
      </c>
      <c r="U20" s="11" t="n"/>
      <c r="V20" s="0" t="n"/>
      <c r="W20" s="0" t="n"/>
      <c r="X20" s="11" t="n"/>
      <c r="Y20" s="0" t="n"/>
      <c r="Z20" s="0" t="n"/>
      <c r="AA20" s="11" t="n"/>
      <c r="AB20" s="0" t="n"/>
      <c r="AC20" s="0" t="n"/>
      <c r="AD20" s="11" t="n"/>
      <c r="AE20" s="0" t="n"/>
      <c r="AF20" s="0" t="n"/>
      <c r="AG20" s="11" t="n"/>
      <c r="AH20" s="0" t="n"/>
      <c r="AI20" s="0" t="n"/>
      <c r="AJ20" s="11" t="n"/>
      <c r="AK20" s="0" t="n"/>
      <c r="AL20" s="0" t="n"/>
      <c r="AM20" s="11" t="n"/>
      <c r="AN20" s="0" t="n"/>
      <c r="AO20" s="0" t="n"/>
      <c r="AP20" s="11" t="n"/>
      <c r="AQ20" s="0" t="n"/>
      <c r="AR20" s="0" t="n"/>
      <c r="AS20" s="11" t="n"/>
      <c r="AT20" s="0" t="n"/>
      <c r="AU20" s="0" t="n"/>
      <c r="AV20" s="11" t="n"/>
      <c r="AW20" s="0" t="n"/>
      <c r="AX20" s="0" t="n"/>
      <c r="AY20" s="11" t="n"/>
      <c r="AZ20" s="0" t="n"/>
      <c r="BA20" s="0" t="n"/>
      <c r="BB20" s="11" t="n"/>
      <c r="BC20" s="0" t="n"/>
      <c r="BD20" s="0" t="n"/>
      <c r="BE20" s="11" t="n"/>
      <c r="BH20" s="11" t="n"/>
    </row>
    <row r="21" ht="15.15" customHeight="1" s="1">
      <c r="A21" s="38" t="inlineStr">
        <is>
          <t>004070</t>
        </is>
      </c>
      <c r="B21" s="0" t="inlineStr">
        <is>
          <t>南方中证全指证券ETF联接C</t>
        </is>
      </c>
      <c r="D21" s="0" t="inlineStr">
        <is>
          <t>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t>
        </is>
      </c>
      <c r="H21" s="3" t="n">
        <v>4</v>
      </c>
      <c r="I21" s="0" t="n">
        <v>0.8979</v>
      </c>
      <c r="J21" s="11" t="n">
        <v>-0.133466800133464</v>
      </c>
      <c r="K21" s="0" t="n">
        <v>3</v>
      </c>
      <c r="L21" s="0" t="n">
        <v>-12.7829043224866</v>
      </c>
      <c r="M21" s="0" t="n">
        <v>0.8979</v>
      </c>
      <c r="N21" s="0" t="inlineStr">
        <is>
          <t>2020-02-04</t>
        </is>
      </c>
      <c r="O21" s="30">
        <f>(P21-I21)/I21*100</f>
        <v/>
      </c>
      <c r="P21" s="0" t="n">
        <v>0.8925999999999999</v>
      </c>
      <c r="Q21" s="15" t="inlineStr">
        <is>
          <t>20190815</t>
        </is>
      </c>
      <c r="R21" s="30">
        <f>(S21-I21)/I21*100</f>
        <v/>
      </c>
      <c r="S21" s="0" t="n">
        <v>1.0149</v>
      </c>
      <c r="T21" s="15" t="inlineStr">
        <is>
          <t>20190911</t>
        </is>
      </c>
      <c r="U21" s="11" t="n"/>
      <c r="V21" s="0" t="n"/>
      <c r="W21" s="0" t="n"/>
      <c r="X21" s="11" t="n"/>
      <c r="Y21" s="0" t="n"/>
      <c r="Z21" s="0" t="n"/>
      <c r="AA21" s="11" t="n"/>
      <c r="AB21" s="0" t="n"/>
      <c r="AC21" s="0" t="n"/>
      <c r="AD21" s="11" t="n"/>
      <c r="AE21" s="0" t="n"/>
      <c r="AF21" s="0" t="n"/>
      <c r="AG21" s="11" t="n"/>
      <c r="AH21" s="0" t="n"/>
      <c r="AI21" s="0" t="n"/>
      <c r="AJ21" s="11" t="n"/>
      <c r="AK21" s="0" t="n"/>
      <c r="AL21" s="0" t="n"/>
      <c r="AM21" s="11" t="n"/>
      <c r="AN21" s="0" t="n"/>
      <c r="AO21" s="0" t="n"/>
      <c r="AP21" s="11" t="n"/>
      <c r="AQ21" s="0" t="n"/>
      <c r="AR21" s="0" t="n"/>
      <c r="AS21" s="11" t="n"/>
      <c r="AT21" s="0" t="n"/>
      <c r="AU21" s="0" t="n"/>
      <c r="AV21" s="11" t="n"/>
      <c r="AW21" s="0" t="n"/>
      <c r="AX21" s="0" t="n"/>
      <c r="AY21" s="11" t="n"/>
      <c r="AZ21" s="0" t="n"/>
      <c r="BA21" s="0" t="n"/>
      <c r="BB21" s="11" t="n"/>
      <c r="BC21" s="0" t="n"/>
      <c r="BD21" s="0" t="n"/>
      <c r="BE21" s="11" t="n"/>
      <c r="BF21" s="0" t="n"/>
      <c r="BG21" s="0" t="n"/>
      <c r="BH21" s="11" t="n"/>
      <c r="BI21" s="0" t="n"/>
      <c r="BJ21" s="0" t="n"/>
    </row>
    <row r="22" ht="15.15" customHeight="1" s="1">
      <c r="A22" s="37" t="inlineStr">
        <is>
          <t>040046</t>
        </is>
      </c>
      <c r="B22" s="3" t="inlineStr">
        <is>
          <t>华安纳斯达克100指数</t>
        </is>
      </c>
      <c r="C22" s="3" t="inlineStr">
        <is>
          <t>宽基</t>
        </is>
      </c>
      <c r="D22" s="0" t="inlineStr">
        <is>
          <t>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t>
        </is>
      </c>
      <c r="H22" s="3" t="n">
        <v>113</v>
      </c>
      <c r="I22" s="0" t="n">
        <v>2.8</v>
      </c>
      <c r="J22" s="11" t="n">
        <v>-0.391319815012455</v>
      </c>
      <c r="K22" s="0" t="n">
        <v>1</v>
      </c>
      <c r="L22" s="0" t="n">
        <v>-0.391319815012455</v>
      </c>
      <c r="M22" s="0" t="n">
        <v>2.8</v>
      </c>
      <c r="N22" s="0" t="inlineStr">
        <is>
          <t>2020-02-03</t>
        </is>
      </c>
      <c r="O22" s="30">
        <f>(P22-I22)/I22*100</f>
        <v/>
      </c>
      <c r="P22" s="3" t="n">
        <v>2.407</v>
      </c>
      <c r="Q22" s="21" t="inlineStr">
        <is>
          <t>20191008</t>
        </is>
      </c>
      <c r="R22" s="30">
        <f>(S22-I22)/I22*100</f>
        <v/>
      </c>
      <c r="S22" s="3" t="n">
        <v>2.643</v>
      </c>
      <c r="T22" s="22" t="inlineStr">
        <is>
          <t>20191128</t>
        </is>
      </c>
      <c r="U22" s="11" t="n"/>
      <c r="V22" s="0" t="n"/>
      <c r="W22" s="0" t="n"/>
      <c r="X22" s="11" t="n"/>
      <c r="Y22" s="0" t="n"/>
      <c r="Z22" s="0" t="n"/>
      <c r="AA22" s="11" t="n"/>
      <c r="AB22" s="0" t="n"/>
      <c r="AC22" s="0" t="n"/>
      <c r="AD22" s="11" t="n"/>
      <c r="AE22" s="0" t="n"/>
      <c r="AF22" s="0" t="n"/>
      <c r="AG22" s="11" t="n"/>
      <c r="AH22" s="0" t="n"/>
      <c r="AI22" s="0" t="n"/>
      <c r="AJ22" s="11" t="n"/>
      <c r="AK22" s="0" t="n"/>
      <c r="AL22" s="0" t="n"/>
      <c r="AM22" s="11" t="n"/>
      <c r="AN22" s="0" t="n"/>
      <c r="AO22" s="0" t="n"/>
      <c r="AP22" s="11" t="n"/>
      <c r="AQ22" s="0" t="n"/>
      <c r="AR22" s="0" t="n"/>
      <c r="AS22" s="11" t="n"/>
      <c r="AT22" s="0" t="n"/>
      <c r="AU22" s="0" t="n"/>
      <c r="AV22" s="11" t="n"/>
      <c r="AW22" s="0" t="n"/>
      <c r="AX22" s="0" t="n"/>
      <c r="AY22" s="11" t="n"/>
      <c r="AZ22" s="0" t="n"/>
      <c r="BA22" s="0" t="n"/>
      <c r="BB22" s="11" t="n"/>
      <c r="BC22" s="0" t="n"/>
      <c r="BD22" s="0" t="n"/>
    </row>
    <row r="23" ht="15.15" customHeight="1" s="1">
      <c r="A23" s="10" t="n">
        <v>501016</v>
      </c>
      <c r="B23" s="0" t="inlineStr">
        <is>
          <t>国泰中证申万证券行业指数</t>
        </is>
      </c>
      <c r="D23" s="0" t="inlineStr">
        <is>
          <t>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t>
        </is>
      </c>
      <c r="H23" s="3" t="n">
        <v>4</v>
      </c>
      <c r="I23" s="0" t="n">
        <v>0.963</v>
      </c>
      <c r="J23" s="11" t="n">
        <v>-0.114096048127786</v>
      </c>
      <c r="K23" s="0" t="n">
        <v>3</v>
      </c>
      <c r="L23" s="0" t="n">
        <v>-13.0159877156535</v>
      </c>
      <c r="M23" s="0" t="n">
        <v>0.963</v>
      </c>
      <c r="N23" s="0" t="inlineStr">
        <is>
          <t>2020-02-04</t>
        </is>
      </c>
      <c r="O23" s="30">
        <f>(P23-I23)/I23*100</f>
        <v/>
      </c>
      <c r="P23" s="3" t="n">
        <v>0.9408</v>
      </c>
      <c r="Q23" s="21" t="inlineStr">
        <is>
          <t>20190807</t>
        </is>
      </c>
      <c r="R23" s="30">
        <f>(S23-I23)/I23*100</f>
        <v/>
      </c>
      <c r="S23" s="3" t="n">
        <v>1.0979</v>
      </c>
      <c r="T23" s="22" t="inlineStr">
        <is>
          <t>20190912</t>
        </is>
      </c>
      <c r="U23" s="11" t="n"/>
      <c r="V23" s="0" t="n"/>
      <c r="W23" s="0" t="n"/>
      <c r="X23" s="11" t="n"/>
      <c r="Y23" s="0" t="n"/>
      <c r="Z23" s="0" t="n"/>
      <c r="AA23" s="11" t="n"/>
      <c r="AB23" s="0" t="n"/>
      <c r="AC23" s="0" t="n"/>
      <c r="AD23" s="11" t="n"/>
      <c r="AE23" s="0" t="n"/>
      <c r="AF23" s="0" t="n"/>
      <c r="AG23" s="11" t="n"/>
      <c r="AH23" s="0" t="n"/>
      <c r="AI23" s="0" t="n"/>
      <c r="AJ23" s="11" t="n"/>
      <c r="AK23" s="0" t="n"/>
      <c r="AL23" s="0" t="n"/>
      <c r="AM23" s="11" t="n"/>
      <c r="AN23" s="0" t="n"/>
      <c r="AO23" s="0" t="n"/>
      <c r="AP23" s="11" t="n"/>
      <c r="AQ23" s="0" t="n"/>
      <c r="AR23" s="0" t="n"/>
      <c r="AS23" s="11" t="n"/>
      <c r="AT23" s="0" t="n"/>
      <c r="AU23" s="0" t="n"/>
      <c r="AV23" s="11" t="n"/>
      <c r="AW23" s="0" t="n"/>
      <c r="AX23" s="0" t="n"/>
      <c r="AY23" s="11" t="n"/>
      <c r="AZ23" s="0" t="n"/>
      <c r="BA23" s="0" t="n"/>
      <c r="BB23" s="11" t="n"/>
      <c r="BC23" s="0" t="n"/>
      <c r="BD23" s="0" t="n"/>
      <c r="BE23" s="11" t="n"/>
      <c r="BF23" s="0" t="n"/>
      <c r="BG23" s="0" t="n"/>
      <c r="BH23" s="11" t="n"/>
      <c r="BI23" s="0" t="n"/>
      <c r="BJ23" s="0" t="n"/>
    </row>
    <row r="24" ht="15.15" customHeight="1" s="1">
      <c r="A24" s="0" t="inlineStr">
        <is>
          <t>519727</t>
        </is>
      </c>
      <c r="B24" s="0" t="inlineStr">
        <is>
          <t>交银成长30混合</t>
        </is>
      </c>
      <c r="D24" s="0" t="inlineStr">
        <is>
          <t>1.478, 1.507, 1.499, 1.496, 1.5, 1.484, 1.476, 1.493, 1.504, 1.504, 1.497, 1.521, 1.516, 1.512, 1.496, 1.483, 1.51, 1.527, 1.526, 1.519, 1.532, 1.545, 1.549, 1.566, 1.584, 1.592, 1.604, 1.581, 1.581, 1.626, 1.657, 1.67, 1.649, 1.62, 1.618, 1.59, 1.606, 1.604, 1.609, 1.58, 1.597, 1.609, 1.642, 1.634, 1.65, 1.651, 1.632, 1.665, 1.67, 1.705, 1.709, 1.716, 1.715, 1.709, 1.755, 1.735, 1.784, 1.731, 1.604, 1.661</t>
        </is>
      </c>
      <c r="H24" s="0" t="n">
        <v>0</v>
      </c>
      <c r="I24" s="0" t="n">
        <v>1.661</v>
      </c>
      <c r="J24" s="11" t="n">
        <v>3.55361596009975</v>
      </c>
      <c r="K24" s="0" t="n">
        <v>1</v>
      </c>
      <c r="L24" s="0" t="n">
        <v>2.76162790697674</v>
      </c>
      <c r="M24" s="0" t="n">
        <v>2.121</v>
      </c>
      <c r="N24" s="0" t="inlineStr">
        <is>
          <t>2020-02-04</t>
        </is>
      </c>
      <c r="O24" s="0">
        <f>(P24-I24)/I24*100</f>
        <v/>
      </c>
      <c r="P24" s="0" t="n">
        <v>1.581</v>
      </c>
      <c r="Q24" s="0" t="inlineStr">
        <is>
          <t>20191212</t>
        </is>
      </c>
      <c r="R24" s="0">
        <f>(S24-I24)/I24*100</f>
        <v/>
      </c>
      <c r="S24" s="0" t="n">
        <v>1.67</v>
      </c>
      <c r="T24" s="0" t="inlineStr">
        <is>
          <t>20191217</t>
        </is>
      </c>
    </row>
    <row r="25" ht="15.15" customHeight="1" s="1">
      <c r="A25" s="0" t="inlineStr">
        <is>
          <t>002939</t>
        </is>
      </c>
      <c r="B25" s="0" t="inlineStr">
        <is>
          <t>广发创新升级混合</t>
        </is>
      </c>
      <c r="D25" s="0" t="inlineStr">
        <is>
          <t>1.6228, 1.658, 1.6312, 1.6324, 1.6231, 1.5916, 1.5963, 1.6583, 1.6932, 1.683, 1.6798, 1.719, 1.7163, 1.7134, 1.6409, 1.5957, 1.6259, 1.6451, 1.6407, 1.6363, 1.6574, 1.7108, 1.7164, 1.7361, 1.7637, 1.7824, 1.8359, 1.8088, 1.8309, 1.8497, 1.8954, 1.9017, 1.8895, 1.8703, 1.8415, 1.8062, 1.864, 1.8918, 1.8817, 1.8308, 1.8379, 1.8454, 1.8824, 1.8705, 1.8822, 1.8826, 1.8552, 1.9101, 1.9396, 1.982, 1.9654, 1.9967, 2.0032, 2.0143, 2.0945, 2.0749, 2.129, 2.0843, 1.9474, 2.034</t>
        </is>
      </c>
      <c r="H25" s="0" t="n">
        <v>0</v>
      </c>
      <c r="I25" s="0" t="n">
        <v>2.034</v>
      </c>
      <c r="J25" s="11" t="n">
        <v>4.44695491424462</v>
      </c>
      <c r="K25" s="0" t="n">
        <v>1</v>
      </c>
      <c r="L25" s="0" t="n">
        <v>4.34651676370208</v>
      </c>
      <c r="M25" s="0" t="n">
        <v>2.079</v>
      </c>
      <c r="N25" s="0" t="inlineStr">
        <is>
          <t>2020-02-04</t>
        </is>
      </c>
      <c r="O25" s="0">
        <f>(P25-I25)/I25*100</f>
        <v/>
      </c>
      <c r="P25" s="0" t="n">
        <v>1.8309</v>
      </c>
      <c r="Q25" s="0" t="inlineStr">
        <is>
          <t>20191211</t>
        </is>
      </c>
      <c r="R25" s="0">
        <f>(S25-I25)/I25*100</f>
        <v/>
      </c>
      <c r="S25" s="0" t="n">
        <v>1.8895</v>
      </c>
      <c r="T25" s="0" t="inlineStr">
        <is>
          <t>20191217</t>
        </is>
      </c>
    </row>
    <row r="26" ht="15.15" customHeight="1" s="1">
      <c r="A26" s="0" t="inlineStr">
        <is>
          <t>001410</t>
        </is>
      </c>
      <c r="B26" s="0" t="inlineStr">
        <is>
          <t>信达澳银新能源产业股票</t>
        </is>
      </c>
      <c r="D26" s="0" t="inlineStr">
        <is>
          <t>1.979, 2.008, 1.992, 1.996, 1.996, 1.956, 1.943, 1.974, 2.026, 2.013, 2.01, 2.056, 2.037, 2.045, 2.006, 1.946, 1.966, 2.017, 2.015, 2.019, 2.055, 2.078, 2.072, 2.131, 2.164, 2.178, 2.226, 2.203, 2.23, 2.262, 2.352, 2.379, 2.383, 2.356, 2.319, 2.249, 2.304, 2.349, 2.35, 2.298, 2.312, 2.308, 2.383, 2.398, 2.434, 2.454, 2.414, 2.471, 2.484, 2.558, 2.546, 2.577, 2.586, 2.592, 2.674, 2.649, 2.739, 2.646, 2.435, 2.523</t>
        </is>
      </c>
      <c r="H26" s="0" t="n">
        <v>0</v>
      </c>
      <c r="I26" s="0" t="n">
        <v>2.523</v>
      </c>
      <c r="J26" s="11" t="n">
        <v>3.61396303901438</v>
      </c>
      <c r="K26" s="0" t="n">
        <v>1</v>
      </c>
      <c r="L26" s="0" t="n">
        <v>3.52422907488987</v>
      </c>
      <c r="M26" s="0" t="n">
        <v>2.585</v>
      </c>
      <c r="N26" s="0" t="inlineStr">
        <is>
          <t>2020-02-04</t>
        </is>
      </c>
      <c r="O26" s="0">
        <f>(P26-I26)/I26*100</f>
        <v/>
      </c>
      <c r="P26" s="0" t="n">
        <v>2.23</v>
      </c>
      <c r="Q26" s="0" t="inlineStr">
        <is>
          <t>20191211</t>
        </is>
      </c>
      <c r="R26" s="0">
        <f>(S26-I26)/I26*100</f>
        <v/>
      </c>
      <c r="S26" s="0" t="n">
        <v>2.356</v>
      </c>
      <c r="T26" s="0" t="inlineStr">
        <is>
          <t>20191218</t>
        </is>
      </c>
    </row>
    <row r="27">
      <c r="A27" s="0" t="inlineStr">
        <is>
          <t>005461</t>
        </is>
      </c>
      <c r="B27" s="0" t="inlineStr">
        <is>
          <t>南方希元转债</t>
        </is>
      </c>
      <c r="D27" s="0" t="inlineStr">
        <is>
          <t>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t>
        </is>
      </c>
      <c r="H27" s="0" t="n">
        <v>0</v>
      </c>
      <c r="I27" s="0" t="n">
        <v>1.2131</v>
      </c>
      <c r="J27" s="11" t="n">
        <v>3.78133287706391</v>
      </c>
      <c r="K27" s="0" t="n">
        <v>1</v>
      </c>
      <c r="L27" s="0" t="n">
        <v>3.78133287706391</v>
      </c>
      <c r="M27" s="0" t="n">
        <v>1.2131</v>
      </c>
      <c r="N27" s="0" t="inlineStr">
        <is>
          <t>2020-02-04</t>
        </is>
      </c>
      <c r="O27" s="0">
        <f>(P27-I27)/I27*100</f>
        <v/>
      </c>
      <c r="P27" s="0" t="n">
        <v>1.1086</v>
      </c>
      <c r="Q27" s="0" t="inlineStr">
        <is>
          <t>20191129</t>
        </is>
      </c>
      <c r="R27" s="0">
        <f>(S27-I27)/I27*100</f>
        <v/>
      </c>
      <c r="S27" s="0" t="n">
        <v>1.1826</v>
      </c>
      <c r="T27" s="0" t="inlineStr">
        <is>
          <t>20191217</t>
        </is>
      </c>
    </row>
    <row r="28">
      <c r="A28" s="0" t="inlineStr">
        <is>
          <t>150201</t>
        </is>
      </c>
      <c r="B28" s="0" t="inlineStr">
        <is>
          <t>招商中证全指证券公司分级B</t>
        </is>
      </c>
      <c r="D28" s="0" t="inlineStr">
        <is>
          <t>1.0127, 1.0392, 1.0175, 1.0271, 1.0006, 0.9632, 0.9687, 0.949, 0.9503, 0.9297, 0.954, 0.9697, 0.9387, 0.9394, 0.9333, 0.9427, 0.9436, 0.9273, 0.9261, 0.9342, 0.947, 0.9593, 0.9536, 0.9831, 0.9912, 0.9876, 0.9837, 0.9859, 0.9746, 1.0475, 1.0772, 1.1303, 1.1348, 1.1244, 1.1315, 1.0805, 1.1006, 1.1029, 1.1536, 1.1092, 1.2243, 1.2154, 1.2283, 1.2258, 1.2266, 1.2403, 1.1714, 1.2046, 1.2077, 1.2351, 1.208, 1.1977, 1.1858, 1.1941, 1.2261, 1.186, 1.2016, 1.1115, 0.9104, 0.9076</t>
        </is>
      </c>
      <c r="H28" s="0" t="n">
        <v>0</v>
      </c>
      <c r="I28" s="0" t="n">
        <v>0.9076</v>
      </c>
      <c r="J28" s="11" t="n">
        <v>-0.307557117750442</v>
      </c>
      <c r="K28" s="0" t="n">
        <v>3</v>
      </c>
      <c r="L28" s="0" t="n">
        <v>-4.38335809806834</v>
      </c>
      <c r="M28" s="0" t="n">
        <v>0.1287</v>
      </c>
      <c r="N28" s="0" t="inlineStr">
        <is>
          <t>2020-02-04</t>
        </is>
      </c>
      <c r="O28" s="0">
        <f>(P28-I28)/I28*100</f>
        <v/>
      </c>
      <c r="P28" s="0" t="n">
        <v>1.0475</v>
      </c>
      <c r="Q28" s="0" t="inlineStr">
        <is>
          <t>20191212</t>
        </is>
      </c>
      <c r="R28" s="0">
        <f>(S28-I28)/I28*100</f>
        <v/>
      </c>
      <c r="S28" s="0" t="n">
        <v>1.1244</v>
      </c>
      <c r="T28" s="0" t="inlineStr">
        <is>
          <t>20191218</t>
        </is>
      </c>
    </row>
    <row r="29">
      <c r="A29" s="0" t="inlineStr">
        <is>
          <t>161028</t>
        </is>
      </c>
      <c r="B29" s="0" t="inlineStr">
        <is>
          <t>富国中证新能源汽车指数分级</t>
        </is>
      </c>
      <c r="D29" s="0" t="inlineStr">
        <is>
          <t>0.98, 1.006, 1.02, 1.013, 1.007, 0.99, 0.994, 0.996, 1, 0.985, 0.991, 1.03, 1.028, 1.032, 1.04, 1.036, 1.06, 1.07, 1.067, 1.062, 1.058, 1.066, 1.073, 1.094, 1.105, 1.099, 1.097, 1.079, 1.076, 1.085, 1.1, 1.132, 1.12, 1.122, 1.122, 1.12, 1.175, 1.19, 1.195, 1.186, 1.206, 1.206, 1.219, 1.231, 1.278, 1.27, 1.274, 1.289, 1.285, 1.31, 1.332, 1.309, 1.309, 1.306, 1.34, 1.32, 1.375, 1.345, 1.251, 1.339</t>
        </is>
      </c>
      <c r="H29" s="0" t="n">
        <v>0</v>
      </c>
      <c r="I29" s="0" t="n">
        <v>1.339</v>
      </c>
      <c r="J29" s="11" t="n">
        <v>7.03437250199841</v>
      </c>
      <c r="K29" s="0" t="n">
        <v>1</v>
      </c>
      <c r="L29" s="0" t="n">
        <v>6.30105017502918</v>
      </c>
      <c r="M29" s="0" t="n">
        <v>0.911</v>
      </c>
      <c r="N29" s="0" t="inlineStr">
        <is>
          <t>2020-02-04</t>
        </is>
      </c>
      <c r="O29" s="0">
        <f>(P29-I29)/I29*100</f>
        <v/>
      </c>
      <c r="P29" s="0" t="n">
        <v>1.251</v>
      </c>
      <c r="Q29" s="0" t="n">
        <v>20200203</v>
      </c>
      <c r="R29" s="0">
        <f>(S29-I29)/I29*100</f>
        <v/>
      </c>
      <c r="S29" s="0" t="n">
        <v>1.375</v>
      </c>
      <c r="T29" s="0" t="n">
        <v>20200122</v>
      </c>
    </row>
    <row r="30">
      <c r="A30" s="0" t="inlineStr">
        <is>
          <t>110003</t>
        </is>
      </c>
      <c r="B30" s="0" t="inlineStr">
        <is>
          <t>易方达上证50指数A</t>
        </is>
      </c>
      <c r="D30" s="0" t="inlineStr">
        <is>
          <t>1.8423, 1.8501, 1.8439, 1.845, 1.8371, 1.8083, 1.8142, 1.8209, 1.823, 1.8148, 1.8259, 1.8422, 1.8237, 1.8085, 1.7809, 1.7907, 1.7907, 1.7898, 1.7839, 1.7542, 1.7555, 1.7626, 1.7641, 1.7722, 1.7847, 1.775, 1.7794, 1.7841, 1.7774, 1.8144, 1.8057, 1.8216, 1.8156, 1.8097, 1.8065, 1.7942, 1.7721, 1.7641, 1.778, 1.7856, 1.802, 1.808, 1.8266, 1.8226, 1.8043, 1.8185, 1.8006, 1.8201, 1.8233, 1.8414, 1.8286, 1.8242, 1.8186, 1.8235, 1.8314, 1.8017, 1.8043, 1.7538, 1.6446, 1.6912</t>
        </is>
      </c>
      <c r="H30" s="0" t="n">
        <v>10</v>
      </c>
      <c r="I30" s="0" t="n">
        <v>1.6912</v>
      </c>
      <c r="J30" s="11" t="n">
        <v>2.83351574851027</v>
      </c>
      <c r="K30" s="0" t="n">
        <v>1</v>
      </c>
      <c r="L30" s="0" t="n">
        <v>1.31467584494725</v>
      </c>
      <c r="M30" s="0" t="n">
        <v>3.5912</v>
      </c>
      <c r="N30" s="0" t="inlineStr">
        <is>
          <t>2020-02-04</t>
        </is>
      </c>
      <c r="O30" s="0">
        <f>(P30-I30)/I30*100</f>
        <v/>
      </c>
      <c r="P30" s="0" t="n">
        <v>1.7542</v>
      </c>
      <c r="Q30" s="0" t="inlineStr">
        <is>
          <t>20191129</t>
        </is>
      </c>
      <c r="R30" s="0">
        <f>(S30-I30)/I30*100</f>
        <v/>
      </c>
      <c r="S30" s="0" t="n">
        <v>1.8156</v>
      </c>
      <c r="T30" s="0" t="inlineStr">
        <is>
          <t>20191217</t>
        </is>
      </c>
    </row>
    <row r="31">
      <c r="A31" s="0" t="inlineStr">
        <is>
          <t>270042</t>
        </is>
      </c>
      <c r="B31" s="0" t="inlineStr">
        <is>
          <t>广发纳斯达克100指数A</t>
        </is>
      </c>
      <c r="D31" s="0" t="inlineStr">
        <is>
          <t>2.5953, 2.609, 2.6087, 2.594, 2.5994, 2.6089, 2.6041, 2.6131, 2.6147, 2.6155, 2.6331, 2.6354, 2.6381, 2.6253, 2.6238, 2.6289, 2.6617, 2.6644, 2.6821, 2.6794, 2.6681, 2.6388, 2.6207, 2.6387, 2.6477, 2.6701, 2.6595, 2.6576, 2.6715, 2.6862, 2.6894, 2.7055, 2.7086, 2.7095, 2.7286, 2.7398, 2.7489, 2.7497, 2.7478, 2.7629, 2.7632, 2.7424, 2.7479, 2.7864, 2.7642, 2.7818, 2.7804, 2.7923, 2.8172, 2.8047, 2.8335, 2.8115, 2.8078, 2.8327, 2.8494, 2.8418, 2.8371, 2.8507, 2.8592, 2.8425</t>
        </is>
      </c>
      <c r="H31" s="0" t="n">
        <v>0</v>
      </c>
      <c r="I31" s="0" t="n">
        <v>2.8425</v>
      </c>
      <c r="J31" s="11" t="n">
        <v>-0.584079462786799</v>
      </c>
      <c r="K31" s="0" t="n">
        <v>1</v>
      </c>
      <c r="L31" s="0" t="n">
        <v>-0.533682730410334</v>
      </c>
      <c r="M31" s="0" t="n">
        <v>3.1125</v>
      </c>
      <c r="N31" s="0" t="inlineStr">
        <is>
          <t>2020-02-03</t>
        </is>
      </c>
      <c r="O31" s="0">
        <f>(P31-I31)/I31*100</f>
        <v/>
      </c>
      <c r="P31" s="0" t="inlineStr"/>
      <c r="Q31" s="0" t="inlineStr"/>
      <c r="R31" s="0">
        <f>(S31-I31)/I31*100</f>
        <v/>
      </c>
      <c r="S31" s="0" t="inlineStr"/>
      <c r="T31" s="0" t="inlineStr"/>
    </row>
    <row r="32">
      <c r="A32" s="0" t="inlineStr">
        <is>
          <t>519005</t>
        </is>
      </c>
      <c r="B32" s="0" t="inlineStr">
        <is>
          <t>海富通股票混合</t>
        </is>
      </c>
      <c r="D32" s="0" t="inlineStr">
        <is>
          <t>0.841, 0.857, 0.842, 0.838, 0.833, 0.825, 0.824, 0.853, 0.874, 0.87, 0.857, 0.874, 0.869, 0.864, 0.831, 0.808, 0.819, 0.836, 0.839, 0.837, 0.854, 0.864, 0.874, 0.892, 0.91, 0.928, 0.951, 0.946, 0.951, 0.962, 1.006, 1.017, 1.022, 1.006, 0.991, 0.951, 0.974, 0.996, 0.988, 0.957, 0.96, 0.957, 0.976, 0.965, 0.968, 0.98, 0.962, 1.004, 1.016, 1.046, 1.05, 1.072, 1.093, 1.108, 1.136, 1.129, 1.179, 1.141, 1.04, 1.114</t>
        </is>
      </c>
      <c r="H32" s="0" t="n">
        <v>10</v>
      </c>
      <c r="I32" s="0" t="n">
        <v>1.114</v>
      </c>
      <c r="J32" s="11" t="n">
        <v>7.11538461538462</v>
      </c>
      <c r="K32" s="0" t="n">
        <v>1</v>
      </c>
      <c r="L32" s="0" t="n">
        <v>2.47574439611911</v>
      </c>
      <c r="M32" s="0" t="n">
        <v>3.063</v>
      </c>
      <c r="N32" s="0" t="inlineStr">
        <is>
          <t>2020-02-04</t>
        </is>
      </c>
      <c r="O32" s="0">
        <f>(P32-I32)/I32*100</f>
        <v/>
      </c>
      <c r="P32" s="0" t="n">
        <v>0.819</v>
      </c>
      <c r="Q32" s="0" t="inlineStr">
        <is>
          <t>20191125</t>
        </is>
      </c>
      <c r="R32" s="0">
        <f>(S32-I32)/I32*100</f>
        <v/>
      </c>
      <c r="S32" s="0" t="n">
        <v>1.006</v>
      </c>
      <c r="T32" s="0" t="inlineStr">
        <is>
          <t>20191218</t>
        </is>
      </c>
    </row>
    <row r="33">
      <c r="A33" s="0" t="inlineStr">
        <is>
          <t>162703</t>
        </is>
      </c>
      <c r="B33" s="0" t="inlineStr">
        <is>
          <t>广发小盘成长混合(LOF)</t>
        </is>
      </c>
      <c r="D33" s="0" t="inlineStr">
        <is>
          <t>1.8127, 1.8527, 1.8219, 1.8148, 1.8043, 1.7661, 1.7752, 1.8322, 1.8636, 1.856, 1.8537, 1.9026, 1.9009, 1.8976, 1.8177, 1.768, 1.8006, 1.8194, 1.8181, 1.8128, 1.8346, 1.892, 1.8968, 1.9188, 1.9443, 1.9634, 2.021, 1.9917, 2.0176, 2.0428, 2.0965, 2.1055, 2.0867, 2.0683, 2.031, 1.9883, 2.0558, 2.0847, 2.0682, 2.0081, 2.0205, 2.031, 2.0743, 2.0578, 2.0787, 2.0751, 2.0351, 2.1002, 2.1392, 2.188, 2.1672, 2.2078, 2.2102, 2.2243, 2.3164, 2.294, 2.3611, 2.3208, 2.169, 2.2652</t>
        </is>
      </c>
      <c r="H33" s="0" t="n">
        <v>5</v>
      </c>
      <c r="I33" s="0" t="n">
        <v>2.2652</v>
      </c>
      <c r="J33" s="11" t="n">
        <v>4.43522360534809</v>
      </c>
      <c r="K33" s="0" t="n">
        <v>1</v>
      </c>
      <c r="L33" s="0" t="n">
        <v>2.13445751053917</v>
      </c>
      <c r="M33" s="0" t="n">
        <v>4.6032</v>
      </c>
      <c r="N33" s="0" t="inlineStr">
        <is>
          <t>2020-02-04</t>
        </is>
      </c>
      <c r="O33" s="0">
        <f>(P33-I33)/I33*100</f>
        <v/>
      </c>
      <c r="P33" s="0" t="n">
        <v>2.169</v>
      </c>
      <c r="Q33" s="0" t="n">
        <v>20200203</v>
      </c>
      <c r="R33" s="0">
        <f>(S33-I33)/I33*100</f>
        <v/>
      </c>
      <c r="S33" s="0" t="n">
        <v>2.3611</v>
      </c>
      <c r="T33" s="0" t="n">
        <v>20200122</v>
      </c>
    </row>
    <row r="34">
      <c r="A34" s="0" t="inlineStr">
        <is>
          <t>007300</t>
        </is>
      </c>
      <c r="B34" s="0" t="inlineStr">
        <is>
          <t>国联安中证半导体ETF联接A</t>
        </is>
      </c>
      <c r="D34" s="0" t="inlineStr">
        <is>
          <t>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t>
        </is>
      </c>
      <c r="H34" s="0" t="n">
        <v>5</v>
      </c>
      <c r="I34" s="0" t="n">
        <v>1.7211</v>
      </c>
      <c r="J34" s="12" t="n">
        <v>3.46879884573765</v>
      </c>
      <c r="K34" s="0" t="n">
        <v>1</v>
      </c>
      <c r="L34" s="0" t="n">
        <v>3.46879884573765</v>
      </c>
      <c r="M34" s="0" t="n">
        <v>1.7211</v>
      </c>
      <c r="N34" s="0" t="inlineStr">
        <is>
          <t>2020-02-04</t>
        </is>
      </c>
      <c r="O34" s="0">
        <f>(P34-I34)/I34*100</f>
        <v/>
      </c>
      <c r="P34" s="0" t="n">
        <v>1.6634</v>
      </c>
      <c r="Q34" s="0" t="n">
        <v>20200203</v>
      </c>
      <c r="R34" s="0">
        <f>(S34-I34)/I34*100</f>
        <v/>
      </c>
      <c r="S34" s="0" t="n">
        <v>1.7997</v>
      </c>
      <c r="T34" s="0" t="n">
        <v>20200122</v>
      </c>
    </row>
    <row r="35">
      <c r="A35" s="0" t="inlineStr">
        <is>
          <t>161613</t>
        </is>
      </c>
      <c r="B35" s="0" t="inlineStr">
        <is>
          <t>融通创业板指数A</t>
        </is>
      </c>
      <c r="D35" s="0" t="inlineStr">
        <is>
          <t>0.824, 0.83, 0.826, 0.831, 0.829, 0.812, 0.811, 0.817, 0.822, 0.813, 0.817, 0.838, 0.834, 0.831, 0.815, 0.806, 0.814, 0.813, 0.813, 0.808, 0.81, 0.813, 0.812, 0.829, 0.837, 0.833, 0.839, 0.832, 0.834, 0.851, 0.863, 0.872, 0.867, 0.866, 0.858, 0.842, 0.857, 0.864, 0.868, 0.855, 0.865, 0.869, 0.885, 0.885, 0.897, 0.912, 0.898, 0.922, 0.918, 0.933, 0.927, 0.928, 0.93, 0.931, 0.954, 0.948, 0.961, 0.93, 0.869, 0.912</t>
        </is>
      </c>
      <c r="H35" s="0" t="n">
        <v>5</v>
      </c>
      <c r="I35" s="0" t="n">
        <v>0.912</v>
      </c>
      <c r="J35" s="11" t="n">
        <v>4.94821634062141</v>
      </c>
      <c r="K35" s="0" t="n">
        <v>1</v>
      </c>
      <c r="L35" s="0" t="n">
        <v>2.01972757162988</v>
      </c>
      <c r="M35" s="0" t="n">
        <v>2.172</v>
      </c>
      <c r="N35" s="0" t="inlineStr">
        <is>
          <t>2020-02-04</t>
        </is>
      </c>
      <c r="O35" s="0">
        <f>(P35-I35)/I35*100</f>
        <v/>
      </c>
      <c r="P35" s="0" t="n">
        <v>0.869</v>
      </c>
      <c r="Q35" s="0" t="n">
        <v>20200203</v>
      </c>
      <c r="R35" s="0">
        <f>(S35-I35)/I35*100</f>
        <v/>
      </c>
      <c r="S35" s="0" t="n">
        <v>0.961</v>
      </c>
      <c r="T35" s="0" t="n">
        <v>20200122</v>
      </c>
    </row>
    <row r="36">
      <c r="A36" s="0" t="inlineStr">
        <is>
          <t>161128</t>
        </is>
      </c>
      <c r="B36" s="0" t="inlineStr">
        <is>
          <t>易标普信息科技人民币</t>
        </is>
      </c>
      <c r="D36" s="0" t="inlineStr">
        <is>
          <t>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t>
        </is>
      </c>
      <c r="H36" s="0" t="n">
        <v>5</v>
      </c>
      <c r="I36" s="0" t="n">
        <v>1.9119</v>
      </c>
      <c r="J36" s="11" t="n">
        <v>-0.8299185642408849</v>
      </c>
      <c r="K36" s="0" t="n">
        <v>1</v>
      </c>
      <c r="L36" s="0" t="n">
        <v>-0.8299185642408849</v>
      </c>
      <c r="M36" s="0" t="n">
        <v>1.9119</v>
      </c>
      <c r="N36" s="0" t="inlineStr">
        <is>
          <t>2020-02-03</t>
        </is>
      </c>
      <c r="O36" s="0">
        <f>(P36-I36)/I36*100</f>
        <v/>
      </c>
      <c r="P36" s="0" t="n">
        <v>1.8771</v>
      </c>
      <c r="Q36" s="0" t="n">
        <v>20200115</v>
      </c>
      <c r="R36" s="0">
        <f>(S36-I36)/I36*100</f>
        <v/>
      </c>
      <c r="S36" s="0" t="n">
        <v>1.9279</v>
      </c>
      <c r="T36" s="0" t="n">
        <v>20200123</v>
      </c>
    </row>
    <row r="37">
      <c r="A37" s="0" t="inlineStr">
        <is>
          <t>161033</t>
        </is>
      </c>
      <c r="B37" s="0" t="inlineStr">
        <is>
          <t>富国中证智能汽车(LOF)</t>
        </is>
      </c>
      <c r="D37" s="0" t="inlineStr">
        <is>
          <t>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t>
        </is>
      </c>
      <c r="H37" s="0" t="n">
        <v>10</v>
      </c>
      <c r="I37" s="0" t="n">
        <v>1.299</v>
      </c>
      <c r="J37" s="11" t="n">
        <v>5.35279805352797</v>
      </c>
      <c r="K37" s="0" t="n">
        <v>1</v>
      </c>
      <c r="L37" s="0" t="n">
        <v>5.35279805352797</v>
      </c>
      <c r="M37" s="0" t="n">
        <v>1.299</v>
      </c>
      <c r="N37" s="0" t="inlineStr">
        <is>
          <t>2020-02-04</t>
        </is>
      </c>
      <c r="O37" s="0">
        <f>(P37-I37)/I37*100</f>
        <v/>
      </c>
      <c r="P37" s="0" t="n">
        <v>1.109</v>
      </c>
      <c r="Q37" s="0" t="inlineStr">
        <is>
          <t>20191125</t>
        </is>
      </c>
      <c r="R37" s="0">
        <f>(S37-I37)/I37*100</f>
        <v/>
      </c>
      <c r="S37" s="0" t="n">
        <v>1.244</v>
      </c>
      <c r="T37" s="0" t="inlineStr">
        <is>
          <t>20191217</t>
        </is>
      </c>
    </row>
    <row r="38">
      <c r="A38" s="39" t="inlineStr">
        <is>
          <t>007301</t>
        </is>
      </c>
      <c r="B38" s="0" t="inlineStr">
        <is>
          <t>国联安中证半导体ETF联接C</t>
        </is>
      </c>
      <c r="D38" s="0" t="inlineStr">
        <is>
          <t>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t>
        </is>
      </c>
      <c r="H38" s="0" t="n">
        <v>10</v>
      </c>
      <c r="I38" s="0" t="n">
        <v>1.7143</v>
      </c>
      <c r="J38" s="12" t="n">
        <v>3.46430080270384</v>
      </c>
      <c r="K38" s="0" t="n">
        <v>1</v>
      </c>
      <c r="L38" s="0" t="n">
        <v>3.46430080270384</v>
      </c>
      <c r="M38" s="0" t="n">
        <v>1.7143</v>
      </c>
      <c r="N38" s="0" t="inlineStr">
        <is>
          <t>2020-02-04</t>
        </is>
      </c>
      <c r="O38" s="0">
        <f>(P38-I38)/I38*100</f>
        <v/>
      </c>
      <c r="P38" s="0" t="n">
        <v>1.4326</v>
      </c>
      <c r="Q38" s="0" t="inlineStr">
        <is>
          <t>20191231</t>
        </is>
      </c>
      <c r="R38" s="0">
        <f>(S38-I38)/I38*100</f>
        <v/>
      </c>
      <c r="S38" s="0" t="n">
        <v>1.4822</v>
      </c>
      <c r="T38" s="0" t="inlineStr">
        <is>
          <t>20191225</t>
        </is>
      </c>
    </row>
    <row r="39">
      <c r="A39" s="0" t="n">
        <v>968029</v>
      </c>
      <c r="B39" s="0" t="inlineStr">
        <is>
          <t>恒生指数(人民币，建行可买)</t>
        </is>
      </c>
      <c r="D39" s="0" t="inlineStr"/>
      <c r="E39" s="3" t="inlineStr">
        <is>
          <t xml:space="preserve">香港指数基金，建行可买，完全跟踪恒生指数   </t>
        </is>
      </c>
      <c r="H39" s="0" t="inlineStr"/>
      <c r="I39" s="0" t="inlineStr"/>
      <c r="J39" s="0" t="inlineStr"/>
      <c r="K39" s="0" t="inlineStr"/>
      <c r="L39" s="0" t="inlineStr"/>
      <c r="N39" s="0" t="inlineStr"/>
      <c r="O39" s="0">
        <f>(P39-I39)/I39*100</f>
        <v/>
      </c>
      <c r="Q39" s="0" t="inlineStr"/>
      <c r="R39" s="0">
        <f>(S39-I39)/I39*100</f>
        <v/>
      </c>
      <c r="T39" s="0" t="inlineStr"/>
    </row>
    <row r="40">
      <c r="A40" s="10" t="inlineStr">
        <is>
          <t>006021</t>
        </is>
      </c>
      <c r="B40" s="0" t="inlineStr">
        <is>
          <t>广发沪深300指数增强C</t>
        </is>
      </c>
      <c r="D40" s="0" t="inlineStr">
        <is>
          <t>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t>
        </is>
      </c>
      <c r="H40" s="0" t="n">
        <v>15</v>
      </c>
      <c r="I40" s="0" t="n">
        <v>1.2075</v>
      </c>
      <c r="J40" s="11" t="n">
        <v>3.39070125866941</v>
      </c>
      <c r="K40" s="0" t="n">
        <v>1</v>
      </c>
      <c r="L40" s="0" t="n">
        <v>3.39070125866941</v>
      </c>
      <c r="M40" s="0" t="n">
        <v>1.2075</v>
      </c>
      <c r="N40" s="0" t="inlineStr">
        <is>
          <t>2020-02-04</t>
        </is>
      </c>
      <c r="O40" s="0">
        <f>(P40-I40)/I40*100</f>
        <v/>
      </c>
      <c r="P40" s="3" t="n">
        <v>1.1679</v>
      </c>
      <c r="Q40" s="0" t="n">
        <v>20200203</v>
      </c>
      <c r="R40" s="0">
        <f>(S40-I40)/I40*100</f>
        <v/>
      </c>
      <c r="S40" s="3" t="n">
        <v>1.3132</v>
      </c>
      <c r="T40" s="0" t="n">
        <v>20200113</v>
      </c>
    </row>
    <row r="41">
      <c r="A41" s="10" t="inlineStr">
        <is>
          <t>217016</t>
        </is>
      </c>
      <c r="B41" s="0" t="inlineStr">
        <is>
          <t>招商深证100指数A</t>
        </is>
      </c>
      <c r="D41" s="0" t="inlineStr">
        <is>
          <t>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t>
        </is>
      </c>
      <c r="H41" s="0" t="n">
        <v>0</v>
      </c>
      <c r="I41" s="0" t="n">
        <v>1.474</v>
      </c>
      <c r="J41" s="11" t="n">
        <v>3.7589750809517</v>
      </c>
      <c r="K41" s="0" t="n">
        <v>1</v>
      </c>
      <c r="L41" s="0" t="n">
        <v>3.7589750809517</v>
      </c>
      <c r="M41" s="0" t="n">
        <v>1.474</v>
      </c>
      <c r="N41" s="0" t="inlineStr">
        <is>
          <t>2020-02-04</t>
        </is>
      </c>
      <c r="O41" s="0">
        <f>(P41-I41)/I41*100</f>
        <v/>
      </c>
      <c r="P41" s="3" t="n">
        <v>1.4206</v>
      </c>
      <c r="Q41" s="0" t="n">
        <v>20200203</v>
      </c>
      <c r="R41" s="0">
        <f>(S41-I41)/I41*100</f>
        <v/>
      </c>
      <c r="S41" s="3" t="n">
        <v>1.6115</v>
      </c>
      <c r="T41" s="0" t="n">
        <v>20200115</v>
      </c>
    </row>
    <row r="42">
      <c r="A42" s="10" t="inlineStr">
        <is>
          <t>005762</t>
        </is>
      </c>
      <c r="B42" s="0" t="inlineStr">
        <is>
          <t>招商MSCI中国A股国际通C</t>
        </is>
      </c>
      <c r="D42" s="0" t="inlineStr">
        <is>
          <t>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t>
        </is>
      </c>
      <c r="H42" s="0" t="n">
        <v>0</v>
      </c>
      <c r="I42" s="0" t="n">
        <v>1.0813</v>
      </c>
      <c r="J42" s="12" t="n">
        <v>2.64856654642112</v>
      </c>
      <c r="K42" s="0" t="n">
        <v>1</v>
      </c>
      <c r="L42" s="0" t="n">
        <v>2.64856654642112</v>
      </c>
      <c r="M42" s="0" t="n">
        <v>1.0813</v>
      </c>
      <c r="N42" s="0" t="inlineStr">
        <is>
          <t>2020-02-04</t>
        </is>
      </c>
      <c r="O42" s="0">
        <f>(P42-I42)/I42*100</f>
        <v/>
      </c>
      <c r="P42" s="3" t="n">
        <v>1.0534</v>
      </c>
      <c r="Q42" s="0" t="n">
        <v>20200203</v>
      </c>
      <c r="R42" s="0">
        <f>(S42-I42)/I42*100</f>
        <v/>
      </c>
      <c r="S42" s="3" t="n">
        <v>1.1816</v>
      </c>
      <c r="T42" s="0" t="n">
        <v>20200113</v>
      </c>
    </row>
    <row r="43">
      <c r="A43" s="0" t="inlineStr">
        <is>
          <t>000311</t>
        </is>
      </c>
      <c r="B43" s="0" t="inlineStr">
        <is>
          <t>景顺长城沪深300指数增强</t>
        </is>
      </c>
      <c r="D43" s="0" t="inlineStr">
        <is>
          <t>2.146, 2.161, 2.145, 2.149, 2.137, 2.102, 2.104, 2.105, 2.109, 2.091, 2.109, 2.131, 2.11, 2.097, 2.07, 2.085, 2.093, 2.085, 2.079, 2.061, 2.069, 2.078, 2.078, 2.091, 2.102, 2.1, 2.095, 2.103, 2.095, 2.131, 2.136, 2.16, 2.153, 2.147, 2.142, 2.115, 2.126, 2.131, 2.147, 2.144, 2.174, 2.184, 2.218, 2.207, 2.199, 2.219, 2.187, 2.219, 2.226, 2.254, 2.247, 2.243, 2.236, 2.24, 2.26, 2.223, 2.236, 2.172, 2.001, 2.056</t>
        </is>
      </c>
      <c r="H43" s="0" t="n">
        <v>0</v>
      </c>
      <c r="I43" s="0" t="n">
        <v>2.056</v>
      </c>
      <c r="J43" s="11" t="n">
        <v>2.74862568715643</v>
      </c>
      <c r="K43" s="0" t="n">
        <v>1</v>
      </c>
      <c r="L43" s="0" t="n">
        <v>2.34942332336607</v>
      </c>
      <c r="M43" s="0" t="n">
        <v>2.396</v>
      </c>
      <c r="N43" s="0" t="inlineStr">
        <is>
          <t>2020-02-04</t>
        </is>
      </c>
      <c r="O43" s="0">
        <f>(P43-I43)/I43*100</f>
        <v/>
      </c>
      <c r="P43" s="3" t="n">
        <v>2.001</v>
      </c>
      <c r="Q43" s="0" t="n">
        <v>20200203</v>
      </c>
      <c r="R43" s="0">
        <f>(S43-I43)/I43*100</f>
        <v/>
      </c>
      <c r="S43" s="3" t="n">
        <v>2.26</v>
      </c>
      <c r="T43" s="0" t="n">
        <v>20200120</v>
      </c>
    </row>
    <row r="44">
      <c r="A44" s="0" t="inlineStr">
        <is>
          <t>007801</t>
        </is>
      </c>
      <c r="B44" t="inlineStr"/>
      <c r="D44" t="inlineStr"/>
      <c r="H44" t="inlineStr"/>
      <c r="I44" t="inlineStr"/>
      <c r="J44" t="inlineStr"/>
      <c r="K44" t="inlineStr"/>
      <c r="L44" t="inlineStr"/>
      <c r="N44" t="inlineStr"/>
      <c r="O44" s="0">
        <f>(P44-I44)/I44*100</f>
        <v/>
      </c>
      <c r="Q44" t="inlineStr"/>
      <c r="R44" s="0">
        <f>(S44-I44)/I44*100</f>
        <v/>
      </c>
      <c r="T44" t="inlineStr"/>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display="广发双擎升级混合" r:id="rId1"/>
    <hyperlink xmlns:r="http://schemas.openxmlformats.org/officeDocument/2006/relationships" ref="B3" display="诺安成长混合" r:id="rId2"/>
    <hyperlink xmlns:r="http://schemas.openxmlformats.org/officeDocument/2006/relationships" ref="B4" display="银河创新成长混合" r:id="rId3"/>
    <hyperlink xmlns:r="http://schemas.openxmlformats.org/officeDocument/2006/relationships" ref="B5" display="广发多元新兴股票" r:id="rId4"/>
    <hyperlink xmlns:r="http://schemas.openxmlformats.org/officeDocument/2006/relationships" ref="B6" display="银华内需精选混合(LOF)" r:id="rId5"/>
    <hyperlink xmlns:r="http://schemas.openxmlformats.org/officeDocument/2006/relationships" ref="B7" display="华宝中证医疗指数分级" r:id="rId6"/>
    <hyperlink xmlns:r="http://schemas.openxmlformats.org/officeDocument/2006/relationships" ref="B8" display="汇添富创新医药混合" r:id="rId7"/>
    <hyperlink xmlns:r="http://schemas.openxmlformats.org/officeDocument/2006/relationships" ref="B9" display="财通成长优选混合" r:id="rId8"/>
    <hyperlink xmlns:r="http://schemas.openxmlformats.org/officeDocument/2006/relationships" ref="B10" display="华安智能生活混合" r:id="rId9"/>
    <hyperlink xmlns:r="http://schemas.openxmlformats.org/officeDocument/2006/relationships" ref="B11" display="华宝科技ETF联接A" r:id="rId10"/>
    <hyperlink xmlns:r="http://schemas.openxmlformats.org/officeDocument/2006/relationships" ref="B12" display="南方信息创新混合A" r:id="rId11"/>
    <hyperlink xmlns:r="http://schemas.openxmlformats.org/officeDocument/2006/relationships" ref="B13" display="博时医疗保健行业混合A" r:id="rId12"/>
    <hyperlink xmlns:r="http://schemas.openxmlformats.org/officeDocument/2006/relationships" ref="B14" display="易方达中小盘混合" r:id="rId13"/>
    <hyperlink xmlns:r="http://schemas.openxmlformats.org/officeDocument/2006/relationships" ref="B15" display="招商中证白酒指数分级" r:id="rId14"/>
    <hyperlink xmlns:r="http://schemas.openxmlformats.org/officeDocument/2006/relationships" ref="B16" display="中欧医疗健康混合C" r:id="rId15"/>
    <hyperlink xmlns:r="http://schemas.openxmlformats.org/officeDocument/2006/relationships" ref="B17" display="广发医疗保健股票" r:id="rId16"/>
    <hyperlink xmlns:r="http://schemas.openxmlformats.org/officeDocument/2006/relationships" ref="B18" display="农银医疗保健股票" r:id="rId17"/>
    <hyperlink xmlns:r="http://schemas.openxmlformats.org/officeDocument/2006/relationships" ref="B19" display="招商中证银行指数分级" r:id="rId18"/>
    <hyperlink xmlns:r="http://schemas.openxmlformats.org/officeDocument/2006/relationships" ref="B20" display="华安媒体互联网混合" r:id="rId19"/>
    <hyperlink xmlns:r="http://schemas.openxmlformats.org/officeDocument/2006/relationships" ref="B21" display="南方中证全指证券ETF联接C" r:id="rId20"/>
    <hyperlink xmlns:r="http://schemas.openxmlformats.org/officeDocument/2006/relationships" ref="B22" display="华安纳斯达克100指数" r:id="rId21"/>
    <hyperlink xmlns:r="http://schemas.openxmlformats.org/officeDocument/2006/relationships" ref="B23" display="国泰中证申万证券行业指数" r:id="rId22"/>
    <hyperlink xmlns:r="http://schemas.openxmlformats.org/officeDocument/2006/relationships" ref="B24" display="交银成长30混合" r:id="rId23"/>
    <hyperlink xmlns:r="http://schemas.openxmlformats.org/officeDocument/2006/relationships" ref="B25" display="广发创新升级混合" r:id="rId24"/>
    <hyperlink xmlns:r="http://schemas.openxmlformats.org/officeDocument/2006/relationships" ref="B26" display="信达澳银新能源产业股票" r:id="rId25"/>
    <hyperlink xmlns:r="http://schemas.openxmlformats.org/officeDocument/2006/relationships" ref="B27" display="南方希元转债" r:id="rId26"/>
    <hyperlink xmlns:r="http://schemas.openxmlformats.org/officeDocument/2006/relationships" ref="B28" display="招商中证全指证券公司分级B" r:id="rId27"/>
    <hyperlink xmlns:r="http://schemas.openxmlformats.org/officeDocument/2006/relationships" ref="B29" display="富国中证新能源汽车指数分级" r:id="rId28"/>
    <hyperlink xmlns:r="http://schemas.openxmlformats.org/officeDocument/2006/relationships" ref="B30" display="易方达上证50指数A" r:id="rId29"/>
    <hyperlink xmlns:r="http://schemas.openxmlformats.org/officeDocument/2006/relationships" ref="B31" display="广发纳斯达克100指数A" r:id="rId30"/>
    <hyperlink xmlns:r="http://schemas.openxmlformats.org/officeDocument/2006/relationships" ref="B32" display="海富通股票混合" r:id="rId31"/>
    <hyperlink xmlns:r="http://schemas.openxmlformats.org/officeDocument/2006/relationships" ref="B33" display="广发小盘成长混合(LOF)" r:id="rId32"/>
    <hyperlink xmlns:r="http://schemas.openxmlformats.org/officeDocument/2006/relationships" ref="B34" display="国联安中证半导体ETF联接A" r:id="rId33"/>
    <hyperlink xmlns:r="http://schemas.openxmlformats.org/officeDocument/2006/relationships" ref="B35" display="融通创业板指数A" r:id="rId34"/>
    <hyperlink xmlns:r="http://schemas.openxmlformats.org/officeDocument/2006/relationships" ref="B36" display="易标普信息科技人民币" r:id="rId35"/>
    <hyperlink xmlns:r="http://schemas.openxmlformats.org/officeDocument/2006/relationships" ref="B37" display="富国中证智能汽车(LOF)" r:id="rId36"/>
    <hyperlink xmlns:r="http://schemas.openxmlformats.org/officeDocument/2006/relationships" ref="B38" display="国联安中证半导体ETF联接C" r:id="rId37"/>
    <hyperlink xmlns:r="http://schemas.openxmlformats.org/officeDocument/2006/relationships" ref="B40" display="广发沪深300指数增强C" r:id="rId38"/>
    <hyperlink xmlns:r="http://schemas.openxmlformats.org/officeDocument/2006/relationships" ref="B41" display="招商深证100指数A" r:id="rId39"/>
    <hyperlink xmlns:r="http://schemas.openxmlformats.org/officeDocument/2006/relationships" ref="B42" display="招商MSCI中国A股国际通C" r:id="rId40"/>
    <hyperlink xmlns:r="http://schemas.openxmlformats.org/officeDocument/2006/relationships" ref="B43" display="景顺长城沪深300指数增强" r:id="rId41"/>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cols>
    <col width="11.5555555555556" customWidth="1" style="3" min="1" max="1"/>
    <col width="13.3333333333333" customWidth="1" style="3" min="2" max="2"/>
    <col width="6.55555555555556" customWidth="1" style="15" min="4" max="4"/>
    <col width="5.55555555555556" customWidth="1" style="1" min="5" max="5"/>
    <col width="10.1111111111111" customWidth="1" style="45" min="6" max="6"/>
    <col width="7.33333333333333" customWidth="1" style="45" min="7" max="7"/>
    <col width="5.55555555555556" customWidth="1" style="1" min="8" max="8"/>
    <col width="7.88888888888889" customWidth="1" style="45" min="9" max="9"/>
    <col width="6.77777777777778" customWidth="1" style="45" min="10" max="10"/>
    <col width="12.3333333333333" customWidth="1" style="1" min="11" max="11"/>
    <col width="9" customWidth="1" style="45" min="12" max="12"/>
    <col width="5.66666666666667" customWidth="1" style="1" min="13" max="13"/>
    <col width="9" customWidth="1" style="1" min="14" max="14"/>
    <col width="8.444444444444439" customWidth="1" style="45" min="15" max="15"/>
    <col width="9.66666666666667" customWidth="1" style="1" min="17" max="17"/>
    <col width="7.55555555555556" customWidth="1" style="45" min="18" max="18"/>
    <col hidden="1" width="10.6666666666667" customWidth="1" style="1" min="19" max="19"/>
    <col hidden="1" width="9" customWidth="1" style="1" min="20" max="20"/>
    <col width="7.22222222222222" customWidth="1" style="45" min="21" max="21"/>
    <col hidden="1" width="10.6666666666667" customWidth="1" style="1" min="22" max="22"/>
    <col hidden="1" width="9" customWidth="1" style="1" min="23" max="23"/>
    <col width="7.11111111111111" customWidth="1" style="45" min="24" max="24"/>
    <col hidden="1" width="10.6666666666667" customWidth="1" style="1" min="25" max="25"/>
    <col hidden="1" width="9" customWidth="1" style="1" min="26" max="26"/>
    <col width="7.33333333333333" customWidth="1" style="45" min="27" max="27"/>
    <col hidden="1" width="10.6666666666667" customWidth="1" style="1" min="28" max="28"/>
    <col hidden="1" width="9" customWidth="1" style="1" min="29" max="29"/>
    <col width="7.11111111111111" customWidth="1" style="45" min="30" max="30"/>
    <col hidden="1" width="10.6666666666667" customWidth="1" style="1" min="31" max="31"/>
    <col hidden="1" width="9" customWidth="1" style="1" min="32" max="32"/>
    <col width="6.88888888888889" customWidth="1" style="45" min="33" max="33"/>
    <col hidden="1" width="10.6666666666667" customWidth="1" style="1" min="34" max="34"/>
    <col hidden="1" width="9" customWidth="1" style="1" min="35" max="35"/>
    <col width="6.55555555555556" customWidth="1" style="45" min="36" max="36"/>
    <col hidden="1" width="10.6666666666667" customWidth="1" style="1" min="37" max="37"/>
    <col hidden="1" width="9" customWidth="1" style="1" min="38" max="38"/>
    <col width="6.88888888888889" customWidth="1" style="45" min="39" max="39"/>
    <col hidden="1" width="10.6666666666667" customWidth="1" style="1" min="40" max="40"/>
    <col hidden="1" width="9" customWidth="1" style="1" min="41" max="41"/>
    <col width="6.66666666666667" customWidth="1" style="45" min="42" max="42"/>
    <col hidden="1" width="10.6666666666667" customWidth="1" style="1" min="43" max="43"/>
    <col hidden="1" width="9" customWidth="1" style="1" min="44" max="44"/>
    <col width="6.33333333333333" customWidth="1" style="45" min="45" max="45"/>
    <col hidden="1" width="10.6666666666667" customWidth="1" style="1" min="46" max="46"/>
    <col hidden="1" width="9" customWidth="1" style="1" min="47" max="47"/>
    <col width="7" customWidth="1" style="45" min="48" max="48"/>
    <col hidden="1" width="10.6666666666667" customWidth="1" style="1" min="49" max="49"/>
    <col hidden="1" width="9" customWidth="1" style="1" min="50" max="50"/>
    <col width="7" customWidth="1" style="45" min="51" max="51"/>
    <col hidden="1" width="10.6666666666667" customWidth="1" style="1" min="52" max="52"/>
    <col hidden="1" width="9" customWidth="1" style="1" min="53" max="53"/>
    <col width="6.88888888888889" customWidth="1" style="45" min="54" max="54"/>
    <col hidden="1" width="10.6666666666667" customWidth="1" style="1" min="55" max="55"/>
    <col hidden="1" width="9" customWidth="1" style="1" min="56" max="56"/>
    <col width="7" customWidth="1" style="45" min="57" max="57"/>
    <col hidden="1" width="10.6666666666667" customWidth="1" style="1" min="58" max="58"/>
    <col hidden="1" width="9" customWidth="1" style="1" min="59" max="59"/>
    <col width="6.22222222222222" customWidth="1" style="45"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2783.2875</v>
      </c>
      <c r="G2" s="12" t="n">
        <v>1.33553576094071</v>
      </c>
      <c r="H2" s="0" t="n">
        <v>1</v>
      </c>
      <c r="I2" s="12" t="n">
        <v>1.33553576094071</v>
      </c>
      <c r="J2" s="12" t="n">
        <v>3.740684668</v>
      </c>
      <c r="K2" s="0" t="inlineStr">
        <is>
          <t>20200205 00:12:47</t>
        </is>
      </c>
      <c r="L2" s="45">
        <f>(M2-F2)/F2*100</f>
        <v/>
      </c>
      <c r="M2" s="0" t="n">
        <v>2870</v>
      </c>
      <c r="N2" s="0" t="inlineStr">
        <is>
          <t>20191204</t>
        </is>
      </c>
      <c r="O2" s="45">
        <f>(P2-F2)/F2*100</f>
        <v/>
      </c>
      <c r="P2" s="0" t="n">
        <v>3263</v>
      </c>
      <c r="Q2" s="0" t="inlineStr"/>
      <c r="R2" s="41" t="n"/>
      <c r="S2" s="3" t="n"/>
      <c r="T2" s="3" t="n"/>
      <c r="U2" s="41" t="n"/>
      <c r="V2" s="3" t="n"/>
      <c r="W2" s="3" t="n"/>
      <c r="X2" s="41" t="n"/>
      <c r="Y2" s="3" t="n"/>
      <c r="Z2" s="3" t="n"/>
      <c r="AA2" s="41" t="n"/>
      <c r="AB2" s="3" t="n"/>
      <c r="AC2" s="3" t="n"/>
      <c r="AD2" s="41" t="n"/>
      <c r="AE2" s="3" t="n"/>
      <c r="AF2" s="3" t="n"/>
      <c r="AG2" s="41" t="n"/>
      <c r="AH2" s="3" t="n"/>
      <c r="AI2" s="3" t="n"/>
      <c r="AJ2" s="41" t="n"/>
      <c r="AK2" s="3" t="n"/>
      <c r="AL2" s="3" t="n"/>
      <c r="AM2" s="41" t="n"/>
      <c r="AN2" s="3" t="n"/>
      <c r="AO2" s="3" t="n"/>
      <c r="AP2" s="41" t="n"/>
      <c r="AQ2" s="3" t="n"/>
      <c r="AR2" s="3" t="n"/>
      <c r="AS2" s="41" t="n"/>
      <c r="AT2" s="3" t="n"/>
      <c r="AU2" s="3" t="n"/>
      <c r="AV2" s="41" t="n"/>
      <c r="AW2" s="3" t="n"/>
      <c r="AX2" s="3" t="n"/>
      <c r="AY2" s="41" t="n"/>
      <c r="AZ2" s="3" t="n"/>
      <c r="BA2" s="3" t="n"/>
      <c r="BB2" s="41" t="n"/>
      <c r="BC2" s="3" t="n"/>
      <c r="BD2" s="3" t="n"/>
      <c r="BE2" s="41" t="n"/>
      <c r="BF2" s="3" t="n"/>
      <c r="BG2" s="3" t="n"/>
      <c r="BH2" s="41"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row>
    <row r="3" ht="15.15" customHeight="1" s="1">
      <c r="A3" s="16" t="inlineStr">
        <is>
          <t>399001.SZ</t>
        </is>
      </c>
      <c r="B3" s="16" t="inlineStr">
        <is>
          <t>深证成指</t>
        </is>
      </c>
      <c r="C3" s="16" t="inlineStr">
        <is>
          <t>规模指数</t>
        </is>
      </c>
      <c r="D3" s="10" t="inlineStr"/>
      <c r="E3" s="0" t="n">
        <v>0</v>
      </c>
      <c r="F3" s="12" t="n">
        <v>10089.6665</v>
      </c>
      <c r="G3" s="12" t="n">
        <v>3.16982430958137</v>
      </c>
      <c r="H3" s="0" t="n">
        <v>1</v>
      </c>
      <c r="I3" s="12" t="n">
        <v>3.16982430958137</v>
      </c>
      <c r="J3" s="12" t="n">
        <v>5.360373466</v>
      </c>
      <c r="K3" s="0" t="inlineStr">
        <is>
          <t>20200204</t>
        </is>
      </c>
      <c r="L3" s="0">
        <f>(M3-F3)/F3*100</f>
        <v/>
      </c>
      <c r="M3" s="0" t="n">
        <v>9779</v>
      </c>
      <c r="N3" s="0" t="n">
        <v>20200203</v>
      </c>
      <c r="O3" s="0">
        <f>(P3-F3)/F3*100</f>
        <v/>
      </c>
      <c r="P3" s="0" t="n">
        <v>11115</v>
      </c>
      <c r="Q3" s="0" t="n">
        <v>20200120</v>
      </c>
      <c r="R3" s="41" t="n"/>
      <c r="S3" s="3" t="n"/>
      <c r="T3" s="3" t="n"/>
      <c r="U3" s="41" t="n"/>
      <c r="V3" s="3" t="n"/>
      <c r="W3" s="3" t="n"/>
      <c r="X3" s="41" t="n"/>
      <c r="Y3" s="3" t="n"/>
      <c r="Z3" s="3" t="n"/>
      <c r="AA3" s="41" t="n"/>
      <c r="AB3" s="3" t="n"/>
      <c r="AC3" s="3" t="n"/>
      <c r="AD3" s="41" t="n"/>
      <c r="AE3" s="3" t="n"/>
      <c r="AF3" s="3" t="n"/>
      <c r="AG3" s="41" t="n"/>
      <c r="AH3" s="3" t="n"/>
      <c r="AI3" s="3" t="n"/>
      <c r="AJ3" s="41" t="n"/>
      <c r="AK3" s="3" t="n"/>
      <c r="AL3" s="3" t="n"/>
      <c r="AM3" s="41" t="n"/>
      <c r="AN3" s="3" t="n"/>
      <c r="AO3" s="3" t="n"/>
      <c r="AP3" s="41" t="n"/>
      <c r="AQ3" s="3" t="n"/>
      <c r="AR3" s="3" t="n"/>
      <c r="AS3" s="41" t="n"/>
      <c r="AT3" s="3" t="n"/>
      <c r="AU3" s="3" t="n"/>
      <c r="AV3" s="41" t="n"/>
      <c r="AW3" s="3" t="n"/>
      <c r="AX3" s="3" t="n"/>
      <c r="AY3" s="41" t="n"/>
      <c r="AZ3" s="3" t="n"/>
      <c r="BA3" s="3" t="n"/>
      <c r="BB3" s="41" t="n"/>
      <c r="BC3" s="3" t="n"/>
      <c r="BD3" s="3" t="n"/>
      <c r="BE3" s="41" t="n"/>
      <c r="BF3" s="3" t="n"/>
      <c r="BG3" s="3" t="n"/>
      <c r="BH3" s="41" t="n"/>
      <c r="BI3" s="3" t="n"/>
      <c r="BJ3" s="3" t="n"/>
      <c r="BK3" s="3" t="n"/>
      <c r="BL3" s="3" t="n"/>
      <c r="BM3" s="3" t="n"/>
      <c r="BN3" s="3" t="n"/>
      <c r="BO3" s="3" t="n"/>
      <c r="BP3" s="3" t="n"/>
      <c r="BQ3" s="3" t="n"/>
      <c r="BR3" s="3" t="n"/>
      <c r="BS3" s="3" t="n"/>
      <c r="BT3" s="3" t="n"/>
      <c r="BU3" s="3" t="n"/>
      <c r="BV3" s="3" t="n"/>
      <c r="BW3" s="3" t="n"/>
      <c r="BX3" s="3" t="n"/>
      <c r="BY3" s="3" t="n"/>
      <c r="BZ3" s="3" t="n"/>
      <c r="CA3" s="3" t="n"/>
      <c r="CB3" s="3" t="n"/>
      <c r="CC3" s="3" t="n"/>
      <c r="CD3" s="3" t="n"/>
      <c r="CE3" s="3" t="n"/>
      <c r="CF3" s="3" t="n"/>
      <c r="CG3" s="3" t="n"/>
      <c r="CH3" s="3" t="n"/>
      <c r="CI3" s="3" t="n"/>
      <c r="CJ3" s="3" t="n"/>
      <c r="CK3" s="3" t="n"/>
      <c r="CL3" s="3" t="n"/>
      <c r="CM3" s="3" t="n"/>
      <c r="CN3" s="3" t="n"/>
      <c r="CO3" s="3" t="n"/>
      <c r="CP3" s="3" t="n"/>
      <c r="CQ3" s="3" t="n"/>
      <c r="CR3" s="3" t="n"/>
      <c r="CS3" s="3" t="n"/>
    </row>
    <row r="4" ht="15.15" customHeight="1" s="1">
      <c r="A4" s="0" t="inlineStr">
        <is>
          <t>399006.SZ</t>
        </is>
      </c>
      <c r="B4" s="0" t="inlineStr">
        <is>
          <t>创业版指</t>
        </is>
      </c>
      <c r="D4" s="10" t="inlineStr"/>
      <c r="E4" s="0" t="n">
        <v>0</v>
      </c>
      <c r="F4" s="12" t="n">
        <v>1882.691</v>
      </c>
      <c r="G4" s="12" t="n">
        <v>4.84008566779562</v>
      </c>
      <c r="H4" s="0" t="n">
        <v>1</v>
      </c>
      <c r="I4" s="12" t="n">
        <v>4.84006231517723</v>
      </c>
      <c r="J4" s="12" t="n">
        <v>1.794469252</v>
      </c>
      <c r="K4" s="0" t="inlineStr">
        <is>
          <t>20200205 00:12:47</t>
        </is>
      </c>
      <c r="L4" s="45">
        <f>(M4-F4)/F4*100</f>
        <v/>
      </c>
      <c r="M4" s="0" t="n">
        <v>1416</v>
      </c>
      <c r="N4" s="0" t="inlineStr"/>
      <c r="O4" s="45">
        <f>(P4-F4)/F4*100</f>
        <v/>
      </c>
      <c r="P4" s="0" t="n">
        <v>1768</v>
      </c>
      <c r="Q4" s="0" t="inlineStr"/>
      <c r="R4" s="41" t="n"/>
      <c r="S4" s="3" t="n"/>
      <c r="T4" s="3" t="n"/>
      <c r="U4" s="41" t="n"/>
      <c r="V4" s="3" t="n"/>
      <c r="W4" s="3" t="n"/>
      <c r="X4" s="41" t="n"/>
      <c r="Y4" s="3" t="n"/>
      <c r="Z4" s="3" t="n"/>
      <c r="AA4" s="41" t="n"/>
      <c r="AB4" s="3" t="n"/>
      <c r="AC4" s="3" t="n"/>
      <c r="AD4" s="41" t="n"/>
      <c r="AE4" s="3" t="n"/>
      <c r="AF4" s="3" t="n"/>
      <c r="AG4" s="41" t="n"/>
      <c r="AH4" s="3" t="n"/>
      <c r="AI4" s="3" t="n"/>
      <c r="AJ4" s="41" t="n"/>
      <c r="AK4" s="3" t="n"/>
      <c r="AL4" s="3" t="n"/>
      <c r="AM4" s="41" t="n"/>
      <c r="AN4" s="3" t="n"/>
      <c r="AO4" s="3" t="n"/>
      <c r="AP4" s="41" t="n"/>
      <c r="AQ4" s="3" t="n"/>
      <c r="AR4" s="3" t="n"/>
      <c r="AS4" s="41" t="n"/>
      <c r="AT4" s="3" t="n"/>
      <c r="AU4" s="3" t="n"/>
      <c r="AV4" s="41" t="n"/>
      <c r="AW4" s="3" t="n"/>
      <c r="AX4" s="3" t="n"/>
      <c r="AY4" s="41" t="n"/>
      <c r="AZ4" s="3" t="n"/>
      <c r="BA4" s="3" t="n"/>
      <c r="BB4" s="41" t="n"/>
      <c r="BC4" s="3" t="n"/>
      <c r="BD4" s="3" t="n"/>
      <c r="BE4" s="41" t="n"/>
      <c r="BF4" s="3" t="n"/>
      <c r="BG4" s="3" t="n"/>
      <c r="BH4" s="41" t="n"/>
      <c r="BI4" s="3" t="n"/>
      <c r="BJ4" s="3" t="n"/>
      <c r="BK4" s="3" t="n"/>
      <c r="BL4" s="3" t="n"/>
      <c r="BM4" s="3" t="n"/>
      <c r="BN4" s="3" t="n"/>
      <c r="BO4" s="3" t="n"/>
      <c r="BP4" s="3" t="n"/>
      <c r="BQ4" s="3" t="n"/>
      <c r="BR4" s="3" t="n"/>
      <c r="BS4" s="3" t="n"/>
      <c r="BT4" s="3" t="n"/>
      <c r="BU4" s="3" t="n"/>
      <c r="BV4" s="3" t="n"/>
      <c r="BW4" s="3" t="n"/>
      <c r="BX4" s="3" t="n"/>
      <c r="BY4" s="3" t="n"/>
      <c r="BZ4" s="3" t="n"/>
      <c r="CA4" s="3" t="n"/>
      <c r="CB4" s="3" t="n"/>
      <c r="CC4" s="3" t="n"/>
      <c r="CD4" s="3" t="n"/>
      <c r="CE4" s="3" t="n"/>
      <c r="CF4" s="3" t="n"/>
      <c r="CG4" s="3" t="n"/>
      <c r="CH4" s="3" t="n"/>
      <c r="CI4" s="3" t="n"/>
      <c r="CJ4" s="3" t="n"/>
      <c r="CK4" s="3" t="n"/>
      <c r="CL4" s="3" t="n"/>
      <c r="CM4" s="3" t="n"/>
      <c r="CN4" s="3" t="n"/>
      <c r="CO4" s="3" t="n"/>
      <c r="CP4" s="3" t="n"/>
      <c r="CQ4" s="3" t="n"/>
      <c r="CR4" s="3" t="n"/>
      <c r="CS4" s="3" t="n"/>
    </row>
    <row r="5" ht="15.15" customHeight="1" s="1">
      <c r="A5" s="0" t="inlineStr">
        <is>
          <t>000016.SH</t>
        </is>
      </c>
      <c r="B5" s="0" t="inlineStr">
        <is>
          <t>上证50</t>
        </is>
      </c>
      <c r="D5" s="10" t="inlineStr">
        <is>
          <t>004746</t>
        </is>
      </c>
      <c r="E5" s="0" t="n">
        <v>3</v>
      </c>
      <c r="F5" s="12" t="n">
        <v>2794.6606</v>
      </c>
      <c r="G5" s="12" t="n">
        <v>2.47763818550969</v>
      </c>
      <c r="H5" s="0" t="n">
        <v>1</v>
      </c>
      <c r="I5" s="12" t="n">
        <v>2.47763818550969</v>
      </c>
      <c r="J5" s="12" t="n">
        <v>0.918560163</v>
      </c>
      <c r="K5" s="0" t="inlineStr">
        <is>
          <t>20200205 00:12:47</t>
        </is>
      </c>
      <c r="L5" s="45">
        <f>(M5-F5)/F5*100</f>
        <v/>
      </c>
      <c r="M5" s="0" t="n">
        <v>2747</v>
      </c>
      <c r="N5" s="0" t="inlineStr"/>
      <c r="O5" s="45">
        <f>(P5-F5)/F5*100</f>
        <v/>
      </c>
      <c r="P5" s="0" t="n">
        <v>3042</v>
      </c>
      <c r="Q5" s="0" t="inlineStr"/>
      <c r="R5" s="41" t="n"/>
      <c r="S5" s="3" t="n"/>
      <c r="T5" s="3" t="n"/>
      <c r="U5" s="41" t="n"/>
      <c r="V5" s="3" t="n"/>
      <c r="W5" s="3" t="n"/>
      <c r="X5" s="41" t="n"/>
      <c r="Y5" s="3" t="n"/>
      <c r="Z5" s="3" t="n"/>
      <c r="AA5" s="41" t="n"/>
      <c r="AB5" s="3" t="n"/>
      <c r="AC5" s="3" t="n"/>
      <c r="AD5" s="41" t="n"/>
      <c r="AE5" s="3" t="n"/>
      <c r="AF5" s="3" t="n"/>
      <c r="AG5" s="41" t="n"/>
      <c r="AH5" s="3" t="n"/>
      <c r="AI5" s="3" t="n"/>
      <c r="AJ5" s="41" t="n"/>
      <c r="AK5" s="3" t="n"/>
      <c r="AL5" s="3" t="n"/>
      <c r="AM5" s="41" t="n"/>
      <c r="AN5" s="3" t="n"/>
      <c r="AO5" s="3" t="n"/>
      <c r="AP5" s="41" t="n"/>
      <c r="AQ5" s="3" t="n"/>
      <c r="AR5" s="3" t="n"/>
      <c r="AS5" s="41" t="n"/>
      <c r="AT5" s="3" t="n"/>
      <c r="AU5" s="3" t="n"/>
      <c r="AV5" s="41" t="n"/>
      <c r="AW5" s="3" t="n"/>
      <c r="AX5" s="3" t="n"/>
      <c r="AY5" s="41" t="n"/>
      <c r="AZ5" s="3" t="n"/>
      <c r="BA5" s="3" t="n"/>
      <c r="BB5" s="41" t="n"/>
      <c r="BC5" s="3" t="n"/>
      <c r="BD5" s="3" t="n"/>
      <c r="BE5" s="41" t="n"/>
      <c r="BF5" s="3" t="n"/>
      <c r="BG5" s="3" t="n"/>
      <c r="BH5" s="41" t="n"/>
      <c r="BI5" s="3" t="n"/>
      <c r="BJ5" s="3" t="n"/>
      <c r="BK5" s="3" t="n"/>
      <c r="BL5" s="3" t="n"/>
      <c r="BM5" s="3" t="n"/>
      <c r="BN5" s="3" t="n"/>
      <c r="BO5" s="3" t="n"/>
      <c r="BP5" s="3" t="n"/>
      <c r="BQ5" s="3" t="n"/>
      <c r="BR5" s="3" t="n"/>
      <c r="BS5" s="3" t="n"/>
      <c r="BT5" s="3" t="n"/>
      <c r="BU5" s="3" t="n"/>
      <c r="BV5" s="3" t="n"/>
      <c r="BW5" s="3" t="n"/>
      <c r="BX5" s="3" t="n"/>
      <c r="BY5" s="3" t="n"/>
      <c r="BZ5" s="3" t="n"/>
      <c r="CA5" s="3" t="n"/>
      <c r="CB5" s="3" t="n"/>
      <c r="CC5" s="3" t="n"/>
      <c r="CD5" s="3" t="n"/>
      <c r="CE5" s="3" t="n"/>
      <c r="CF5" s="3" t="n"/>
      <c r="CG5" s="3" t="n"/>
      <c r="CH5" s="3" t="n"/>
      <c r="CI5" s="3" t="n"/>
      <c r="CJ5" s="3" t="n"/>
      <c r="CK5" s="3" t="n"/>
      <c r="CL5" s="3" t="n"/>
      <c r="CM5" s="3" t="n"/>
      <c r="CN5" s="3" t="n"/>
      <c r="CO5" s="3" t="n"/>
      <c r="CP5" s="3" t="n"/>
      <c r="CQ5" s="3" t="n"/>
      <c r="CR5" s="3" t="n"/>
      <c r="CS5" s="3" t="n"/>
    </row>
    <row r="6" ht="15.15" customHeight="1" s="1">
      <c r="A6" s="0" t="inlineStr">
        <is>
          <t>000300.SH</t>
        </is>
      </c>
      <c r="B6" s="0" t="inlineStr">
        <is>
          <t>沪深300</t>
        </is>
      </c>
      <c r="D6" s="37" t="inlineStr">
        <is>
          <t>006021</t>
        </is>
      </c>
      <c r="E6" s="0" t="n">
        <v>3</v>
      </c>
      <c r="F6" s="12" t="n">
        <v>3785.6376</v>
      </c>
      <c r="G6" s="12" t="n">
        <v>2.63748273011907</v>
      </c>
      <c r="H6" s="0" t="n">
        <v>1</v>
      </c>
      <c r="I6" s="12" t="n">
        <v>2.63748273011907</v>
      </c>
      <c r="J6" s="12" t="n">
        <v>2.981657676</v>
      </c>
      <c r="K6" s="0" t="inlineStr">
        <is>
          <t>20200205 00:12:47</t>
        </is>
      </c>
      <c r="L6" s="45">
        <f>(M6-F6)/F6*100</f>
        <v/>
      </c>
      <c r="M6" s="0" t="n">
        <v>3633</v>
      </c>
      <c r="N6" s="0" t="inlineStr"/>
      <c r="O6" s="45">
        <f>(P6-F6)/F6*100</f>
        <v/>
      </c>
      <c r="P6" s="0" t="n">
        <v>4120</v>
      </c>
      <c r="Q6" s="0" t="inlineStr"/>
      <c r="R6" s="41" t="n"/>
      <c r="S6" s="3" t="n"/>
      <c r="T6" s="3" t="n"/>
      <c r="U6" s="41" t="n"/>
      <c r="V6" s="3" t="n"/>
      <c r="W6" s="3" t="n"/>
      <c r="X6" s="41" t="n"/>
      <c r="Y6" s="3" t="n"/>
      <c r="Z6" s="3" t="n"/>
      <c r="AA6" s="41" t="n"/>
      <c r="AB6" s="3" t="n"/>
      <c r="AC6" s="3" t="n"/>
      <c r="AD6" s="41" t="n"/>
      <c r="AE6" s="3" t="n"/>
      <c r="AF6" s="3" t="n"/>
      <c r="AG6" s="41" t="n"/>
      <c r="AH6" s="3" t="n"/>
      <c r="AI6" s="3" t="n"/>
      <c r="AJ6" s="41" t="n"/>
      <c r="AK6" s="3" t="n"/>
      <c r="AL6" s="3" t="n"/>
      <c r="AM6" s="41" t="n"/>
      <c r="AN6" s="3" t="n"/>
      <c r="AO6" s="3" t="n"/>
      <c r="AP6" s="41" t="n"/>
      <c r="AQ6" s="3" t="n"/>
      <c r="AR6" s="3" t="n"/>
      <c r="AS6" s="41" t="n"/>
      <c r="AT6" s="3" t="n"/>
      <c r="AU6" s="3" t="n"/>
      <c r="AV6" s="41" t="n"/>
      <c r="AW6" s="3" t="n"/>
      <c r="AX6" s="3" t="n"/>
      <c r="AY6" s="41" t="n"/>
      <c r="AZ6" s="3" t="n"/>
      <c r="BA6" s="3" t="n"/>
      <c r="BB6" s="41" t="n"/>
      <c r="BC6" s="3" t="n"/>
      <c r="BD6" s="3" t="n"/>
      <c r="BE6" s="41" t="n"/>
      <c r="BF6" s="3" t="n"/>
      <c r="BG6" s="3" t="n"/>
      <c r="BH6" s="41" t="n"/>
      <c r="BI6" s="3" t="n"/>
      <c r="BJ6" s="3" t="n"/>
      <c r="BK6" s="3" t="n"/>
      <c r="BL6" s="3" t="n"/>
      <c r="BM6" s="3" t="n"/>
      <c r="BN6" s="3" t="n"/>
      <c r="BO6" s="3" t="n"/>
      <c r="BP6" s="3" t="n"/>
      <c r="BQ6" s="3" t="n"/>
      <c r="BR6" s="3" t="n"/>
      <c r="BS6" s="3" t="n"/>
      <c r="BT6" s="3" t="n"/>
      <c r="BU6" s="3" t="n"/>
      <c r="BV6" s="3" t="n"/>
      <c r="BW6" s="3" t="n"/>
      <c r="BX6" s="3" t="n"/>
      <c r="BY6" s="3" t="n"/>
      <c r="BZ6" s="3" t="n"/>
      <c r="CA6" s="3" t="n"/>
      <c r="CB6" s="3" t="n"/>
      <c r="CC6" s="3" t="n"/>
      <c r="CD6" s="3" t="n"/>
      <c r="CE6" s="3" t="n"/>
      <c r="CF6" s="3" t="n"/>
      <c r="CG6" s="3" t="n"/>
      <c r="CH6" s="3" t="n"/>
      <c r="CI6" s="3" t="n"/>
      <c r="CJ6" s="3" t="n"/>
      <c r="CK6" s="3" t="n"/>
      <c r="CL6" s="3" t="n"/>
      <c r="CM6" s="3" t="n"/>
      <c r="CN6" s="3" t="n"/>
      <c r="CO6" s="3" t="n"/>
      <c r="CP6" s="3" t="n"/>
      <c r="CQ6" s="3" t="n"/>
      <c r="CR6" s="3" t="n"/>
      <c r="CS6" s="3" t="n"/>
    </row>
    <row r="7" ht="15.15" customHeight="1" s="1">
      <c r="A7" s="0" t="inlineStr">
        <is>
          <t>000922.CSI</t>
        </is>
      </c>
      <c r="B7" s="0" t="inlineStr">
        <is>
          <t xml:space="preserve">中证红利 </t>
        </is>
      </c>
      <c r="C7" s="17" t="inlineStr">
        <is>
          <t>https://finance.sina.com.cn/realstock/company/sh000922/nc.shtml</t>
        </is>
      </c>
      <c r="D7" s="10" t="inlineStr">
        <is>
          <t>090010</t>
        </is>
      </c>
      <c r="E7" s="0" t="n">
        <v>3</v>
      </c>
      <c r="F7" s="12" t="n">
        <v>4015.71</v>
      </c>
      <c r="G7" s="12" t="n">
        <v>2.09298098202947</v>
      </c>
      <c r="H7" s="0" t="n">
        <v>1</v>
      </c>
      <c r="I7" s="12" t="n">
        <v>2.09298098202947</v>
      </c>
      <c r="J7" s="12" t="n">
        <v>0.454323085</v>
      </c>
      <c r="K7" s="0" t="inlineStr">
        <is>
          <t>20200204</t>
        </is>
      </c>
      <c r="L7" s="45">
        <f>(M7-F7)/F7*100</f>
        <v/>
      </c>
      <c r="M7" s="0" t="n">
        <v>4091</v>
      </c>
      <c r="N7" s="0" t="inlineStr"/>
      <c r="O7" s="45">
        <f>(P7-F7)/F7*100</f>
        <v/>
      </c>
      <c r="P7" s="0" t="n">
        <v>5080</v>
      </c>
      <c r="Q7" s="0" t="inlineStr"/>
      <c r="R7" s="41" t="n"/>
      <c r="S7" s="3" t="n"/>
      <c r="T7" s="3" t="n"/>
      <c r="U7" s="41" t="n"/>
      <c r="V7" s="3" t="n"/>
      <c r="W7" s="3" t="n"/>
      <c r="X7" s="41" t="n"/>
      <c r="Y7" s="3" t="n"/>
      <c r="Z7" s="3" t="n"/>
      <c r="AA7" s="41" t="n"/>
      <c r="AB7" s="3" t="n"/>
      <c r="AC7" s="3" t="n"/>
      <c r="AD7" s="41" t="n"/>
      <c r="AE7" s="3" t="n"/>
      <c r="AF7" s="3" t="n"/>
      <c r="AG7" s="41" t="n"/>
      <c r="AH7" s="3" t="n"/>
      <c r="AI7" s="3" t="n"/>
      <c r="AJ7" s="41" t="n"/>
      <c r="AK7" s="3" t="n"/>
      <c r="AL7" s="3" t="n"/>
      <c r="AM7" s="41" t="n"/>
      <c r="AN7" s="3" t="n"/>
      <c r="AO7" s="3" t="n"/>
      <c r="AP7" s="41" t="n"/>
      <c r="AQ7" s="3" t="n"/>
      <c r="AR7" s="3" t="n"/>
      <c r="AS7" s="41" t="n"/>
      <c r="AT7" s="3" t="n"/>
      <c r="AU7" s="3" t="n"/>
      <c r="AV7" s="41" t="n"/>
      <c r="AW7" s="3" t="n"/>
      <c r="AX7" s="3" t="n"/>
      <c r="AY7" s="41" t="n"/>
      <c r="AZ7" s="3" t="n"/>
      <c r="BA7" s="3" t="n"/>
      <c r="BB7" s="41" t="n"/>
      <c r="BC7" s="3" t="n"/>
      <c r="BD7" s="3" t="n"/>
      <c r="BE7" s="41" t="n"/>
      <c r="BF7" s="3" t="n"/>
      <c r="BG7" s="3" t="n"/>
      <c r="BH7" s="41" t="n"/>
      <c r="BI7" s="3" t="n"/>
      <c r="BJ7" s="3" t="n"/>
      <c r="BK7" s="3" t="n"/>
      <c r="BL7" s="3" t="n"/>
      <c r="BM7" s="3" t="n"/>
      <c r="BN7" s="3" t="n"/>
      <c r="BO7" s="3" t="n"/>
      <c r="BP7" s="3" t="n"/>
      <c r="BQ7" s="3" t="n"/>
      <c r="BR7" s="3" t="n"/>
      <c r="BS7" s="3" t="n"/>
      <c r="BT7" s="3" t="n"/>
      <c r="BU7" s="3" t="n"/>
      <c r="BV7" s="3" t="n"/>
      <c r="BW7" s="3" t="n"/>
      <c r="BX7" s="3" t="n"/>
      <c r="BY7" s="3" t="n"/>
      <c r="BZ7" s="3" t="n"/>
      <c r="CA7" s="3" t="n"/>
      <c r="CB7" s="3" t="n"/>
      <c r="CC7" s="3" t="n"/>
      <c r="CD7" s="3" t="n"/>
      <c r="CE7" s="3" t="n"/>
      <c r="CF7" s="3" t="n"/>
      <c r="CG7" s="3" t="n"/>
      <c r="CH7" s="3" t="n"/>
      <c r="CI7" s="3" t="n"/>
      <c r="CJ7" s="3" t="n"/>
      <c r="CK7" s="3" t="n"/>
      <c r="CL7" s="3" t="n"/>
      <c r="CM7" s="3" t="n"/>
      <c r="CN7" s="3" t="n"/>
      <c r="CO7" s="3" t="n"/>
      <c r="CP7" s="3" t="n"/>
      <c r="CQ7" s="3" t="n"/>
      <c r="CR7" s="3" t="n"/>
      <c r="CS7" s="3" t="n"/>
    </row>
    <row r="8" ht="15.15" customHeight="1" s="1">
      <c r="A8" s="0" t="inlineStr">
        <is>
          <t>000905.SH</t>
        </is>
      </c>
      <c r="B8" s="0" t="inlineStr">
        <is>
          <t>中证500</t>
        </is>
      </c>
      <c r="D8" s="10" t="inlineStr"/>
      <c r="E8" s="0" t="n">
        <v>0</v>
      </c>
      <c r="F8" s="12" t="n">
        <v>4996.4743</v>
      </c>
      <c r="G8" s="12" t="n">
        <v>1.74251523819121</v>
      </c>
      <c r="H8" s="0" t="n">
        <v>1</v>
      </c>
      <c r="I8" s="12" t="n">
        <v>1.74251523819121</v>
      </c>
      <c r="J8" s="12" t="n">
        <v>1.75374996</v>
      </c>
      <c r="K8" s="0" t="inlineStr">
        <is>
          <t>20200205 00:12:48</t>
        </is>
      </c>
      <c r="L8" s="45">
        <f>(M8-F8)/F8*100</f>
        <v/>
      </c>
      <c r="M8" s="0" t="n">
        <v>4600</v>
      </c>
      <c r="N8" s="0" t="inlineStr"/>
      <c r="O8" s="45">
        <f>(P8-F8)/F8*100</f>
        <v/>
      </c>
      <c r="P8" s="0" t="n">
        <v>5850</v>
      </c>
      <c r="Q8" s="0" t="inlineStr"/>
      <c r="R8" s="41" t="n"/>
      <c r="S8" s="3" t="n"/>
      <c r="T8" s="3" t="n"/>
      <c r="U8" s="41" t="n"/>
      <c r="V8" s="3" t="n"/>
      <c r="W8" s="3" t="n"/>
      <c r="X8" s="41" t="n"/>
      <c r="Y8" s="3" t="n"/>
      <c r="Z8" s="3" t="n"/>
      <c r="AA8" s="41" t="n"/>
      <c r="AB8" s="3" t="n"/>
      <c r="AC8" s="3" t="n"/>
      <c r="AD8" s="41" t="n"/>
      <c r="AE8" s="3" t="n"/>
      <c r="AF8" s="3" t="n"/>
      <c r="AG8" s="41" t="n"/>
      <c r="AH8" s="3" t="n"/>
      <c r="AI8" s="3" t="n"/>
      <c r="AJ8" s="41" t="n"/>
      <c r="AK8" s="3" t="n"/>
      <c r="AL8" s="3" t="n"/>
      <c r="AM8" s="41" t="n"/>
      <c r="AN8" s="3" t="n"/>
      <c r="AO8" s="3" t="n"/>
      <c r="AP8" s="41" t="n"/>
      <c r="AQ8" s="3" t="n"/>
      <c r="AR8" s="3" t="n"/>
      <c r="AS8" s="41" t="n"/>
      <c r="AT8" s="3" t="n"/>
      <c r="AU8" s="3" t="n"/>
      <c r="AV8" s="41" t="n"/>
      <c r="AW8" s="3" t="n"/>
      <c r="AX8" s="3" t="n"/>
      <c r="AY8" s="41" t="n"/>
      <c r="AZ8" s="3" t="n"/>
      <c r="BA8" s="3" t="n"/>
      <c r="BB8" s="41" t="n"/>
      <c r="BC8" s="3" t="n"/>
      <c r="BD8" s="3" t="n"/>
      <c r="BE8" s="41" t="n"/>
      <c r="BF8" s="3" t="n"/>
      <c r="BG8" s="3" t="n"/>
      <c r="BH8" s="41" t="n"/>
      <c r="BI8" s="3" t="n"/>
      <c r="BJ8" s="3" t="n"/>
      <c r="BK8" s="3" t="n"/>
      <c r="BL8" s="3" t="n"/>
      <c r="BM8" s="3" t="n"/>
      <c r="BN8" s="3" t="n"/>
      <c r="BO8" s="3" t="n"/>
      <c r="BP8" s="3" t="n"/>
      <c r="BQ8" s="3" t="n"/>
      <c r="BR8" s="3" t="n"/>
      <c r="BS8" s="3" t="n"/>
      <c r="BT8" s="3" t="n"/>
      <c r="BU8" s="3" t="n"/>
      <c r="BV8" s="3" t="n"/>
      <c r="BW8" s="3" t="n"/>
      <c r="BX8" s="3" t="n"/>
      <c r="BY8" s="3" t="n"/>
      <c r="BZ8" s="3" t="n"/>
      <c r="CA8" s="3" t="n"/>
      <c r="CB8" s="3" t="n"/>
      <c r="CC8" s="3" t="n"/>
      <c r="CD8" s="3" t="n"/>
      <c r="CE8" s="3" t="n"/>
      <c r="CF8" s="3" t="n"/>
      <c r="CG8" s="3" t="n"/>
      <c r="CH8" s="3" t="n"/>
      <c r="CI8" s="3" t="n"/>
      <c r="CJ8" s="3" t="n"/>
      <c r="CK8" s="3" t="n"/>
      <c r="CL8" s="3" t="n"/>
      <c r="CM8" s="3" t="n"/>
      <c r="CN8" s="3" t="n"/>
      <c r="CO8" s="3" t="n"/>
      <c r="CP8" s="3" t="n"/>
      <c r="CQ8" s="3" t="n"/>
      <c r="CR8" s="3" t="n"/>
      <c r="CS8" s="3" t="n"/>
    </row>
    <row r="9" ht="15.15" customHeight="1" s="1">
      <c r="A9" s="0" t="inlineStr">
        <is>
          <t>000942.CSI</t>
        </is>
      </c>
      <c r="B9" s="0" t="inlineStr">
        <is>
          <t>内地消费</t>
        </is>
      </c>
      <c r="C9" s="17" t="inlineStr">
        <is>
          <t>https://finance.sina.com.cn/realstock/company/sh000942/nc.shtml</t>
        </is>
      </c>
      <c r="D9" s="10" t="inlineStr"/>
      <c r="E9" s="0" t="n">
        <v>0</v>
      </c>
      <c r="F9" s="12" t="n">
        <v>8933.772999999999</v>
      </c>
      <c r="G9" s="12" t="n">
        <v>3.14115157123962</v>
      </c>
      <c r="H9" s="0" t="n">
        <v>1</v>
      </c>
      <c r="I9" s="12" t="n">
        <v>3.14115157123962</v>
      </c>
      <c r="J9" s="12" t="n">
        <v>0.602631511</v>
      </c>
      <c r="K9" s="0" t="inlineStr">
        <is>
          <t>20200204</t>
        </is>
      </c>
      <c r="L9" s="45">
        <f>(M9-F9)/F9*100</f>
        <v/>
      </c>
      <c r="M9" s="0" t="n">
        <v>6203</v>
      </c>
      <c r="N9" s="0" t="inlineStr"/>
      <c r="O9" s="45">
        <f>(P9-F9)/F9*100</f>
        <v/>
      </c>
      <c r="P9" s="0" t="n">
        <v>9472</v>
      </c>
      <c r="Q9" s="0" t="inlineStr"/>
      <c r="R9" s="41" t="n"/>
      <c r="S9" s="3" t="n"/>
      <c r="T9" s="3" t="n"/>
      <c r="U9" s="41" t="n"/>
      <c r="V9" s="3" t="n"/>
      <c r="W9" s="3" t="n"/>
      <c r="X9" s="41" t="n"/>
      <c r="Y9" s="3" t="n"/>
      <c r="Z9" s="3" t="n"/>
      <c r="AA9" s="41" t="n"/>
      <c r="AB9" s="3" t="n"/>
      <c r="AC9" s="3" t="n"/>
      <c r="AD9" s="41" t="n"/>
      <c r="AE9" s="3" t="n"/>
      <c r="AF9" s="3" t="n"/>
      <c r="AG9" s="41" t="n"/>
      <c r="AH9" s="3" t="n"/>
      <c r="AI9" s="3" t="n"/>
      <c r="AJ9" s="41" t="n"/>
      <c r="AK9" s="3" t="n"/>
      <c r="AL9" s="3" t="n"/>
      <c r="AM9" s="41" t="n"/>
      <c r="AN9" s="3" t="n"/>
      <c r="AO9" s="3" t="n"/>
      <c r="AP9" s="41" t="n"/>
      <c r="AQ9" s="3" t="n"/>
      <c r="AR9" s="3" t="n"/>
      <c r="AS9" s="41" t="n"/>
      <c r="AT9" s="3" t="n"/>
      <c r="AU9" s="3" t="n"/>
      <c r="AV9" s="41" t="n"/>
      <c r="AW9" s="3" t="n"/>
      <c r="AX9" s="3" t="n"/>
      <c r="AY9" s="41" t="n"/>
      <c r="AZ9" s="3" t="n"/>
      <c r="BA9" s="3" t="n"/>
      <c r="BB9" s="41" t="n"/>
      <c r="BC9" s="3" t="n"/>
      <c r="BD9" s="3" t="n"/>
      <c r="BE9" s="41" t="n"/>
      <c r="BF9" s="3" t="n"/>
      <c r="BG9" s="3" t="n"/>
      <c r="BH9" s="41" t="n"/>
      <c r="BI9" s="3" t="n"/>
      <c r="BJ9" s="3" t="n"/>
      <c r="BK9" s="3" t="n"/>
      <c r="BL9" s="3" t="n"/>
      <c r="BM9" s="3" t="n"/>
      <c r="BN9" s="3" t="n"/>
      <c r="BO9" s="3" t="n"/>
      <c r="BP9" s="3" t="n"/>
      <c r="BQ9" s="3" t="n"/>
      <c r="BR9" s="3" t="n"/>
      <c r="BS9" s="3" t="n"/>
      <c r="BT9" s="3" t="n"/>
      <c r="BU9" s="3" t="n"/>
      <c r="BV9" s="3" t="n"/>
      <c r="BW9" s="3" t="n"/>
      <c r="BX9" s="3" t="n"/>
      <c r="BY9" s="3" t="n"/>
      <c r="BZ9" s="3" t="n"/>
      <c r="CA9" s="3" t="n"/>
      <c r="CB9" s="3" t="n"/>
      <c r="CC9" s="3" t="n"/>
      <c r="CD9" s="3" t="n"/>
      <c r="CE9" s="3" t="n"/>
      <c r="CF9" s="3" t="n"/>
      <c r="CG9" s="3" t="n"/>
      <c r="CH9" s="3" t="n"/>
      <c r="CI9" s="3" t="n"/>
      <c r="CJ9" s="3" t="n"/>
      <c r="CK9" s="3" t="n"/>
      <c r="CL9" s="3" t="n"/>
      <c r="CM9" s="3" t="n"/>
      <c r="CN9" s="3" t="n"/>
      <c r="CO9" s="3" t="n"/>
      <c r="CP9" s="3" t="n"/>
      <c r="CQ9" s="3" t="n"/>
      <c r="CR9" s="3" t="n"/>
      <c r="CS9" s="3" t="n"/>
    </row>
    <row r="10" ht="15.15" customHeight="1" s="1">
      <c r="A10" s="0" t="inlineStr">
        <is>
          <t>000932.SH</t>
        </is>
      </c>
      <c r="B10" s="0" t="inlineStr">
        <is>
          <t>中证主要消费</t>
        </is>
      </c>
      <c r="D10" s="10" t="inlineStr"/>
      <c r="E10" s="0" t="n">
        <v>0</v>
      </c>
      <c r="F10" s="12" t="n">
        <v>14610.3985</v>
      </c>
      <c r="G10" s="12" t="n">
        <v>2.68276821622216</v>
      </c>
      <c r="H10" s="0" t="n">
        <v>1</v>
      </c>
      <c r="I10" s="12" t="n">
        <v>2.68276821622216</v>
      </c>
      <c r="J10" s="12" t="n">
        <v>0.387043314</v>
      </c>
      <c r="K10" s="0" t="inlineStr">
        <is>
          <t>20200205 00:12:48</t>
        </is>
      </c>
      <c r="L10" s="45">
        <f>(M10-F10)/F10*100</f>
        <v/>
      </c>
      <c r="M10" s="0" t="n">
        <v>14809</v>
      </c>
      <c r="N10" s="0" t="n">
        <v>20190809</v>
      </c>
      <c r="O10" s="45">
        <f>(P10-F10)/F10*100</f>
        <v/>
      </c>
      <c r="P10" s="0" t="n">
        <v>16617</v>
      </c>
      <c r="Q10" s="0" t="n">
        <v>20191105</v>
      </c>
      <c r="R10" s="41" t="n"/>
      <c r="S10" s="3" t="n"/>
      <c r="T10" s="3" t="n"/>
      <c r="U10" s="41" t="n"/>
      <c r="V10" s="3" t="n"/>
      <c r="W10" s="3" t="n"/>
      <c r="X10" s="41" t="n"/>
      <c r="Y10" s="3" t="n"/>
      <c r="Z10" s="3" t="n"/>
      <c r="AA10" s="41" t="n"/>
      <c r="AB10" s="3" t="n"/>
      <c r="AC10" s="3" t="n"/>
      <c r="AD10" s="41" t="n"/>
      <c r="AE10" s="3" t="n"/>
      <c r="AF10" s="3" t="n"/>
      <c r="AG10" s="41" t="n"/>
      <c r="AH10" s="3" t="n"/>
      <c r="AI10" s="3" t="n"/>
      <c r="AJ10" s="41" t="n"/>
      <c r="AK10" s="3" t="n"/>
      <c r="AL10" s="3" t="n"/>
      <c r="AM10" s="41" t="n"/>
      <c r="AN10" s="3" t="n"/>
      <c r="AO10" s="3" t="n"/>
      <c r="AP10" s="41" t="n"/>
      <c r="AQ10" s="3" t="n"/>
      <c r="AR10" s="3" t="n"/>
      <c r="AS10" s="41" t="n"/>
      <c r="AT10" s="3" t="n"/>
      <c r="AU10" s="3" t="n"/>
      <c r="AV10" s="41" t="n"/>
      <c r="AW10" s="3" t="n"/>
      <c r="AX10" s="3" t="n"/>
      <c r="AY10" s="41" t="n"/>
      <c r="AZ10" s="3" t="n"/>
      <c r="BA10" s="3" t="n"/>
      <c r="BB10" s="41" t="n"/>
      <c r="BC10" s="3" t="n"/>
      <c r="BD10" s="3" t="n"/>
      <c r="BE10" s="41" t="n"/>
      <c r="BF10" s="3" t="n"/>
      <c r="BG10" s="3" t="n"/>
      <c r="BH10" s="41" t="n"/>
      <c r="BI10" s="3" t="n"/>
      <c r="BJ10" s="3" t="n"/>
      <c r="BK10" s="3" t="n"/>
      <c r="BL10" s="3" t="n"/>
      <c r="BM10" s="3" t="n"/>
      <c r="BN10" s="3" t="n"/>
      <c r="BO10" s="3" t="n"/>
      <c r="BP10" s="3" t="n"/>
      <c r="BQ10" s="3" t="n"/>
      <c r="BR10" s="3" t="n"/>
      <c r="BS10" s="3" t="n"/>
      <c r="BT10" s="3" t="n"/>
      <c r="BU10" s="3" t="n"/>
      <c r="BV10" s="3" t="n"/>
      <c r="BW10" s="3" t="n"/>
      <c r="BX10" s="3" t="n"/>
      <c r="BY10" s="3" t="n"/>
      <c r="BZ10" s="3" t="n"/>
      <c r="CA10" s="3" t="n"/>
      <c r="CB10" s="3" t="n"/>
      <c r="CC10" s="3" t="n"/>
      <c r="CD10" s="3" t="n"/>
      <c r="CE10" s="3" t="n"/>
      <c r="CF10" s="3" t="n"/>
      <c r="CG10" s="3" t="n"/>
      <c r="CH10" s="3" t="n"/>
      <c r="CI10" s="3" t="n"/>
      <c r="CJ10" s="3" t="n"/>
      <c r="CK10" s="3" t="n"/>
      <c r="CL10" s="3" t="n"/>
      <c r="CM10" s="3" t="n"/>
      <c r="CN10" s="3" t="n"/>
      <c r="CO10" s="3" t="n"/>
      <c r="CP10" s="3" t="n"/>
      <c r="CQ10" s="3" t="n"/>
      <c r="CR10" s="3" t="n"/>
      <c r="CS10" s="3" t="n"/>
    </row>
    <row r="11" ht="15.15" customHeight="1" s="1">
      <c r="A11" s="0" t="inlineStr">
        <is>
          <t>000991.SH</t>
        </is>
      </c>
      <c r="B11" s="0" t="inlineStr">
        <is>
          <t>全指医药卫生</t>
        </is>
      </c>
      <c r="D11" s="10" t="inlineStr"/>
      <c r="E11" s="0" t="n">
        <v>0</v>
      </c>
      <c r="F11" s="12" t="n">
        <v>10454.0743</v>
      </c>
      <c r="G11" s="12" t="n">
        <v>3.81461169847502</v>
      </c>
      <c r="H11" s="0" t="n">
        <v>1</v>
      </c>
      <c r="I11" s="12" t="n">
        <v>3.81461169847502</v>
      </c>
      <c r="J11" s="12" t="n">
        <v>1.065567419</v>
      </c>
      <c r="K11" s="0" t="inlineStr">
        <is>
          <t>20200205 00:12:48</t>
        </is>
      </c>
      <c r="L11" s="45">
        <f>(M11-F11)/F11*100</f>
        <v/>
      </c>
      <c r="M11" s="0" t="n">
        <v>8517</v>
      </c>
      <c r="N11" s="0" t="n">
        <v>20190806</v>
      </c>
      <c r="O11" s="45">
        <f>(P11-F11)/F11*100</f>
        <v/>
      </c>
      <c r="P11" s="0" t="n">
        <v>10352</v>
      </c>
      <c r="Q11" s="0" t="n">
        <v>20191119</v>
      </c>
      <c r="R11" s="41" t="n"/>
      <c r="S11" s="3" t="n"/>
      <c r="T11" s="3" t="n"/>
      <c r="U11" s="41" t="n"/>
      <c r="V11" s="3" t="n"/>
      <c r="W11" s="3" t="n"/>
      <c r="X11" s="41" t="n"/>
      <c r="Y11" s="3" t="n"/>
      <c r="Z11" s="3" t="n"/>
      <c r="AA11" s="41" t="n"/>
      <c r="AB11" s="3" t="n"/>
      <c r="AC11" s="3" t="n"/>
      <c r="AD11" s="41" t="n"/>
      <c r="AE11" s="3" t="n"/>
      <c r="AF11" s="3" t="n"/>
      <c r="AG11" s="41" t="n"/>
      <c r="AH11" s="3" t="n"/>
      <c r="AI11" s="3" t="n"/>
      <c r="AJ11" s="41" t="n"/>
      <c r="AK11" s="3" t="n"/>
      <c r="AL11" s="3" t="n"/>
      <c r="AM11" s="41" t="n"/>
      <c r="AN11" s="3" t="n"/>
      <c r="AO11" s="3" t="n"/>
      <c r="AP11" s="41" t="n"/>
      <c r="AQ11" s="3" t="n"/>
      <c r="AR11" s="3" t="n"/>
      <c r="AS11" s="41" t="n"/>
      <c r="AT11" s="3" t="n"/>
      <c r="AU11" s="3" t="n"/>
      <c r="AV11" s="41" t="n"/>
      <c r="AW11" s="3" t="n"/>
      <c r="AX11" s="3" t="n"/>
      <c r="AY11" s="41" t="n"/>
      <c r="AZ11" s="3" t="n"/>
      <c r="BA11" s="3" t="n"/>
      <c r="BB11" s="41" t="n"/>
      <c r="BC11" s="3" t="n"/>
      <c r="BD11" s="3" t="n"/>
      <c r="BE11" s="41" t="n"/>
      <c r="BF11" s="3" t="n"/>
      <c r="BG11" s="3" t="n"/>
      <c r="BH11" s="41" t="n"/>
      <c r="BI11" s="3" t="n"/>
      <c r="BJ11" s="3" t="n"/>
      <c r="BK11" s="3" t="n"/>
      <c r="BL11" s="3" t="n"/>
      <c r="BM11" s="3" t="n"/>
      <c r="BN11" s="3" t="n"/>
      <c r="BO11" s="3" t="n"/>
      <c r="BP11" s="3" t="n"/>
      <c r="BQ11" s="3" t="n"/>
      <c r="BR11" s="3" t="n"/>
      <c r="BS11" s="3" t="n"/>
      <c r="BT11" s="3" t="n"/>
      <c r="BU11" s="3" t="n"/>
      <c r="BV11" s="3" t="n"/>
      <c r="BW11" s="3" t="n"/>
      <c r="BX11" s="3" t="n"/>
      <c r="BY11" s="3" t="n"/>
      <c r="BZ11" s="3" t="n"/>
      <c r="CA11" s="3" t="n"/>
      <c r="CB11" s="3" t="n"/>
      <c r="CC11" s="3" t="n"/>
      <c r="CD11" s="3" t="n"/>
      <c r="CE11" s="3" t="n"/>
      <c r="CF11" s="3" t="n"/>
      <c r="CG11" s="3" t="n"/>
      <c r="CH11" s="3" t="n"/>
      <c r="CI11" s="3" t="n"/>
      <c r="CJ11" s="3" t="n"/>
      <c r="CK11" s="3" t="n"/>
      <c r="CL11" s="3" t="n"/>
      <c r="CM11" s="3" t="n"/>
      <c r="CN11" s="3" t="n"/>
      <c r="CO11" s="3" t="n"/>
      <c r="CP11" s="3" t="n"/>
      <c r="CQ11" s="3" t="n"/>
      <c r="CR11" s="3" t="n"/>
      <c r="CS11" s="3" t="n"/>
    </row>
    <row r="12" ht="15.15" customHeight="1" s="1">
      <c r="A12" s="40" t="inlineStr">
        <is>
          <t>000913.SH</t>
        </is>
      </c>
      <c r="B12" s="0" t="inlineStr">
        <is>
          <t>沪深300医药</t>
        </is>
      </c>
      <c r="D12" s="10" t="inlineStr"/>
      <c r="E12" s="0" t="n">
        <v>0</v>
      </c>
      <c r="F12" s="12" t="n">
        <v>10896.1567</v>
      </c>
      <c r="G12" s="12" t="n">
        <v>2.99842381404257</v>
      </c>
      <c r="H12" s="0" t="n">
        <v>1</v>
      </c>
      <c r="I12" s="12" t="n">
        <v>2.99842381404257</v>
      </c>
      <c r="J12" s="12" t="n">
        <v>0.256093974</v>
      </c>
      <c r="K12" s="0" t="inlineStr">
        <is>
          <t>20200205 00:12:48</t>
        </is>
      </c>
      <c r="L12" s="45">
        <f>(M12-F12)/F12*100</f>
        <v/>
      </c>
      <c r="M12" s="0" t="n">
        <v>9107</v>
      </c>
      <c r="N12" s="0" t="n">
        <v>20190806</v>
      </c>
      <c r="O12" s="45">
        <f>(P12-F12)/F12*100</f>
        <v/>
      </c>
      <c r="P12" s="0" t="n">
        <v>11566</v>
      </c>
      <c r="Q12" s="0" t="n">
        <v>20191119</v>
      </c>
      <c r="R12" s="41" t="n"/>
      <c r="S12" s="3" t="n"/>
      <c r="T12" s="3" t="n"/>
      <c r="U12" s="41" t="n"/>
      <c r="V12" s="3" t="n"/>
      <c r="W12" s="3" t="n"/>
      <c r="X12" s="41" t="n"/>
      <c r="Y12" s="3" t="n"/>
      <c r="Z12" s="3" t="n"/>
      <c r="AA12" s="41" t="n"/>
      <c r="AB12" s="3" t="n"/>
      <c r="AC12" s="3" t="n"/>
      <c r="AD12" s="41" t="n"/>
      <c r="AE12" s="3" t="n"/>
      <c r="AF12" s="3" t="n"/>
      <c r="AG12" s="41" t="n"/>
      <c r="AH12" s="3" t="n"/>
      <c r="AI12" s="3" t="n"/>
      <c r="AJ12" s="41" t="n"/>
      <c r="AK12" s="3" t="n"/>
      <c r="AL12" s="3" t="n"/>
      <c r="AM12" s="41" t="n"/>
      <c r="AN12" s="3" t="n"/>
      <c r="AO12" s="3" t="n"/>
      <c r="AP12" s="41" t="n"/>
      <c r="AQ12" s="3" t="n"/>
      <c r="AR12" s="3" t="n"/>
      <c r="AS12" s="41" t="n"/>
      <c r="AT12" s="3" t="n"/>
      <c r="AU12" s="3" t="n"/>
      <c r="AV12" s="41" t="n"/>
      <c r="AW12" s="3" t="n"/>
      <c r="AX12" s="3" t="n"/>
      <c r="AY12" s="41" t="n"/>
      <c r="AZ12" s="3" t="n"/>
      <c r="BA12" s="3" t="n"/>
      <c r="BB12" s="41" t="n"/>
      <c r="BC12" s="3" t="n"/>
      <c r="BD12" s="3" t="n"/>
      <c r="BE12" s="41" t="n"/>
      <c r="BF12" s="3" t="n"/>
      <c r="BG12" s="3" t="n"/>
      <c r="BH12" s="41" t="n"/>
      <c r="BI12" s="3" t="n"/>
      <c r="BJ12" s="3" t="n"/>
      <c r="BK12" s="3" t="n"/>
      <c r="BL12" s="3" t="n"/>
      <c r="BM12" s="3" t="n"/>
      <c r="BN12" s="3" t="n"/>
      <c r="BO12" s="3" t="n"/>
      <c r="BP12" s="3" t="n"/>
      <c r="BQ12" s="3" t="n"/>
      <c r="BR12" s="3" t="n"/>
      <c r="BS12" s="3" t="n"/>
      <c r="BT12" s="3" t="n"/>
      <c r="BU12" s="3" t="n"/>
      <c r="BV12" s="3" t="n"/>
      <c r="BW12" s="3" t="n"/>
      <c r="BX12" s="3" t="n"/>
      <c r="BY12" s="3" t="n"/>
      <c r="BZ12" s="3" t="n"/>
      <c r="CA12" s="3" t="n"/>
      <c r="CB12" s="3" t="n"/>
      <c r="CC12" s="3" t="n"/>
      <c r="CD12" s="3" t="n"/>
      <c r="CE12" s="3" t="n"/>
      <c r="CF12" s="3" t="n"/>
      <c r="CG12" s="3" t="n"/>
      <c r="CH12" s="3" t="n"/>
      <c r="CI12" s="3" t="n"/>
      <c r="CJ12" s="3" t="n"/>
      <c r="CK12" s="3" t="n"/>
      <c r="CL12" s="3" t="n"/>
      <c r="CM12" s="3" t="n"/>
      <c r="CN12" s="3" t="n"/>
      <c r="CO12" s="3" t="n"/>
      <c r="CP12" s="3" t="n"/>
      <c r="CQ12" s="3" t="n"/>
      <c r="CR12" s="3" t="n"/>
      <c r="CS12" s="3" t="n"/>
    </row>
    <row r="13" ht="15.15" customHeight="1" s="1">
      <c r="A13" s="19" t="inlineStr">
        <is>
          <t>399975.SZ</t>
        </is>
      </c>
      <c r="B13" s="0" t="inlineStr">
        <is>
          <t>证券公司指数</t>
        </is>
      </c>
      <c r="D13" s="10" t="inlineStr">
        <is>
          <t>501016</t>
        </is>
      </c>
      <c r="E13" s="0" t="n">
        <v>3</v>
      </c>
      <c r="F13" s="12" t="n">
        <v>674.227</v>
      </c>
      <c r="G13" s="12" t="n">
        <v>-0.137597829242423</v>
      </c>
      <c r="H13" s="0" t="n">
        <v>3</v>
      </c>
      <c r="I13" s="12" t="n">
        <v>-14.0054313943368</v>
      </c>
      <c r="J13" s="12" t="n">
        <v>0.440251189</v>
      </c>
      <c r="K13" s="0" t="inlineStr">
        <is>
          <t>20200205 00:12:48</t>
        </is>
      </c>
      <c r="L13" s="45">
        <f>(M13-F13)/F13*100</f>
        <v/>
      </c>
      <c r="M13" s="0" t="n">
        <v>677</v>
      </c>
      <c r="N13" s="0" t="n">
        <v>20190815</v>
      </c>
      <c r="O13" s="45">
        <f>(P13-F13)/F13*100</f>
        <v/>
      </c>
      <c r="P13" s="0" t="n">
        <v>785</v>
      </c>
      <c r="Q13" s="0" t="n">
        <v>20190912</v>
      </c>
      <c r="R13" s="41" t="n"/>
      <c r="S13" s="3" t="n"/>
      <c r="T13" s="3" t="n"/>
      <c r="U13" s="41" t="n"/>
      <c r="V13" s="3" t="n"/>
      <c r="W13" s="3" t="n"/>
      <c r="X13" s="41" t="n"/>
      <c r="Y13" s="3" t="n"/>
      <c r="Z13" s="3" t="n"/>
      <c r="AA13" s="41" t="n"/>
      <c r="AB13" s="3" t="n"/>
      <c r="AC13" s="3" t="n"/>
      <c r="AD13" s="41" t="n"/>
      <c r="AE13" s="3" t="n"/>
      <c r="AF13" s="3" t="n"/>
      <c r="AG13" s="41" t="n"/>
      <c r="AH13" s="3" t="n"/>
      <c r="AI13" s="3" t="n"/>
      <c r="AJ13" s="41" t="n"/>
      <c r="AK13" s="3" t="n"/>
      <c r="AL13" s="3" t="n"/>
      <c r="AM13" s="41" t="n"/>
      <c r="AN13" s="3" t="n"/>
      <c r="AO13" s="3" t="n"/>
      <c r="AP13" s="41" t="n"/>
      <c r="AQ13" s="3" t="n"/>
      <c r="AR13" s="3" t="n"/>
      <c r="AS13" s="41" t="n"/>
      <c r="AT13" s="3" t="n"/>
      <c r="AU13" s="3" t="n"/>
      <c r="AV13" s="41" t="n"/>
      <c r="AW13" s="3" t="n"/>
      <c r="AX13" s="3" t="n"/>
      <c r="AY13" s="41" t="n"/>
      <c r="AZ13" s="3" t="n"/>
      <c r="BA13" s="3" t="n"/>
      <c r="BB13" s="41" t="n"/>
      <c r="BC13" s="3" t="n"/>
      <c r="BD13" s="3" t="n"/>
      <c r="BE13" s="41" t="n"/>
      <c r="BF13" s="3" t="n"/>
      <c r="BG13" s="3" t="n"/>
      <c r="BH13" s="41" t="n"/>
      <c r="BI13" s="3" t="n"/>
      <c r="BJ13" s="3" t="n"/>
      <c r="BK13" s="3" t="n"/>
      <c r="BL13" s="3" t="n"/>
      <c r="BM13" s="3" t="n"/>
      <c r="BN13" s="3" t="n"/>
      <c r="BO13" s="3" t="n"/>
      <c r="BP13" s="3" t="n"/>
      <c r="BQ13" s="3" t="n"/>
      <c r="BR13" s="3" t="n"/>
      <c r="BS13" s="3" t="n"/>
      <c r="BT13" s="3" t="n"/>
      <c r="BU13" s="3" t="n"/>
      <c r="BV13" s="3" t="n"/>
      <c r="BW13" s="3" t="n"/>
      <c r="BX13" s="3" t="n"/>
      <c r="BY13" s="3" t="n"/>
      <c r="BZ13" s="3" t="n"/>
      <c r="CA13" s="3" t="n"/>
      <c r="CB13" s="3" t="n"/>
      <c r="CC13" s="3" t="n"/>
      <c r="CD13" s="3" t="n"/>
      <c r="CE13" s="3" t="n"/>
      <c r="CF13" s="3" t="n"/>
      <c r="CG13" s="3" t="n"/>
      <c r="CH13" s="3" t="n"/>
      <c r="CI13" s="3" t="n"/>
      <c r="CJ13" s="3" t="n"/>
      <c r="CK13" s="3" t="n"/>
      <c r="CL13" s="3" t="n"/>
      <c r="CM13" s="3" t="n"/>
      <c r="CN13" s="3" t="n"/>
      <c r="CO13" s="3" t="n"/>
      <c r="CP13" s="3" t="n"/>
      <c r="CQ13" s="3" t="n"/>
      <c r="CR13" s="3" t="n"/>
      <c r="CS13" s="3" t="n"/>
    </row>
    <row r="14" ht="15.15" customHeight="1" s="1">
      <c r="A14" s="0" t="inlineStr">
        <is>
          <t>399986.CSI</t>
        </is>
      </c>
      <c r="B14" s="0" t="inlineStr">
        <is>
          <t>中证银行</t>
        </is>
      </c>
      <c r="C14" s="17" t="inlineStr">
        <is>
          <t>https://finance.sina.com.cn/realstock/company/sz399986/nc.shtml</t>
        </is>
      </c>
      <c r="D14" s="10" t="inlineStr">
        <is>
          <t>160517</t>
        </is>
      </c>
      <c r="E14" s="0" t="n">
        <v>2</v>
      </c>
      <c r="F14" s="12" t="n">
        <v>6210.196</v>
      </c>
      <c r="G14" s="12" t="n">
        <v>2.09569039908292</v>
      </c>
      <c r="H14" s="0" t="n">
        <v>1</v>
      </c>
      <c r="I14" s="12" t="n">
        <v>2.09569039908292</v>
      </c>
      <c r="J14" s="12" t="n">
        <v>0.216120054</v>
      </c>
      <c r="K14" s="0" t="inlineStr">
        <is>
          <t>20200205 00:12:48</t>
        </is>
      </c>
      <c r="L14" s="45">
        <f>(M14-F14)/F14*100</f>
        <v/>
      </c>
      <c r="M14" s="0" t="n">
        <v>6343</v>
      </c>
      <c r="N14" s="0" t="n">
        <v>20190925</v>
      </c>
      <c r="O14" s="45">
        <f>(P14-F14)/F14*100</f>
        <v/>
      </c>
      <c r="P14" s="0" t="n">
        <v>6932</v>
      </c>
      <c r="Q14" s="0" t="n">
        <v>20191106</v>
      </c>
      <c r="R14" s="41" t="n"/>
      <c r="S14" s="3" t="n"/>
      <c r="T14" s="3" t="n"/>
      <c r="U14" s="41" t="n"/>
      <c r="V14" s="3" t="n"/>
      <c r="W14" s="3" t="n"/>
      <c r="X14" s="41" t="n"/>
      <c r="Y14" s="3" t="n"/>
      <c r="Z14" s="3" t="n"/>
      <c r="AA14" s="41" t="n"/>
      <c r="AB14" s="3" t="n"/>
      <c r="AC14" s="3" t="n"/>
      <c r="AD14" s="41" t="n"/>
      <c r="AE14" s="3" t="n"/>
      <c r="AF14" s="3" t="n"/>
      <c r="AG14" s="41" t="n"/>
      <c r="AH14" s="3" t="n"/>
      <c r="AI14" s="3" t="n"/>
      <c r="AJ14" s="41" t="n"/>
      <c r="AK14" s="3" t="n"/>
      <c r="AL14" s="3" t="n"/>
      <c r="AM14" s="41" t="n"/>
      <c r="AN14" s="3" t="n"/>
      <c r="AO14" s="3" t="n"/>
      <c r="AP14" s="41" t="n"/>
      <c r="AQ14" s="3" t="n"/>
      <c r="AR14" s="3" t="n"/>
      <c r="AS14" s="41" t="n"/>
      <c r="AT14" s="3" t="n"/>
      <c r="AU14" s="3" t="n"/>
      <c r="AV14" s="41" t="n"/>
      <c r="AW14" s="3" t="n"/>
      <c r="AX14" s="3" t="n"/>
      <c r="AY14" s="41" t="n"/>
      <c r="AZ14" s="3" t="n"/>
      <c r="BA14" s="3" t="n"/>
      <c r="BB14" s="41" t="n"/>
      <c r="BC14" s="3" t="n"/>
      <c r="BD14" s="3" t="n"/>
      <c r="BE14" s="41" t="n"/>
      <c r="BF14" s="3" t="n"/>
      <c r="BG14" s="3" t="n"/>
      <c r="BH14" s="41" t="n"/>
      <c r="BI14" s="3" t="n"/>
      <c r="BJ14" s="3" t="n"/>
      <c r="BK14" s="3" t="n"/>
      <c r="BL14" s="3" t="n"/>
      <c r="BM14" s="3" t="n"/>
      <c r="BN14" s="3" t="n"/>
      <c r="BO14" s="3" t="n"/>
      <c r="BP14" s="3" t="n"/>
      <c r="BQ14" s="3" t="n"/>
      <c r="BR14" s="3" t="n"/>
      <c r="BS14" s="3" t="n"/>
      <c r="BT14" s="3" t="n"/>
      <c r="BU14" s="3" t="n"/>
      <c r="BV14" s="3" t="n"/>
      <c r="BW14" s="3" t="n"/>
      <c r="BX14" s="3" t="n"/>
      <c r="BY14" s="3" t="n"/>
      <c r="BZ14" s="3" t="n"/>
      <c r="CA14" s="3" t="n"/>
      <c r="CB14" s="3" t="n"/>
      <c r="CC14" s="3" t="n"/>
      <c r="CD14" s="3" t="n"/>
      <c r="CE14" s="3" t="n"/>
      <c r="CF14" s="3" t="n"/>
      <c r="CG14" s="3" t="n"/>
      <c r="CH14" s="3" t="n"/>
      <c r="CI14" s="3" t="n"/>
      <c r="CJ14" s="3" t="n"/>
      <c r="CK14" s="3" t="n"/>
      <c r="CL14" s="3" t="n"/>
      <c r="CM14" s="3" t="n"/>
      <c r="CN14" s="3" t="n"/>
      <c r="CO14" s="3" t="n"/>
      <c r="CP14" s="3" t="n"/>
      <c r="CQ14" s="3" t="n"/>
      <c r="CR14" s="3" t="n"/>
      <c r="CS14" s="3" t="n"/>
    </row>
    <row r="15" ht="15.15" customHeight="1" s="1">
      <c r="A15" s="19" t="inlineStr">
        <is>
          <t>399989.CSI</t>
        </is>
      </c>
      <c r="B15" s="0" t="inlineStr">
        <is>
          <t>中证医疗</t>
        </is>
      </c>
      <c r="C15" s="17" t="inlineStr">
        <is>
          <t>https://finance.sina.com.cn/realstock/company/sz399989/nc.shtml</t>
        </is>
      </c>
      <c r="D15" s="10" t="inlineStr"/>
      <c r="E15" s="0" t="n">
        <v>0</v>
      </c>
      <c r="F15" s="11" t="n">
        <v>9779.516</v>
      </c>
      <c r="G15" s="11" t="n">
        <v>4.50556696007327</v>
      </c>
      <c r="H15" s="0" t="n">
        <v>1</v>
      </c>
      <c r="I15" s="11" t="n">
        <v>4.50556696007327</v>
      </c>
      <c r="J15" s="11" t="n">
        <v>0.251188762</v>
      </c>
      <c r="K15" s="0" t="inlineStr">
        <is>
          <t>20200204</t>
        </is>
      </c>
      <c r="L15" s="45">
        <f>(M15-F15)/F15*100</f>
        <v/>
      </c>
      <c r="M15" s="0" t="n">
        <v>8937</v>
      </c>
      <c r="N15" s="0" t="n">
        <v>20191025</v>
      </c>
      <c r="O15" s="45">
        <f>(P15-F15)/F15*100</f>
        <v/>
      </c>
      <c r="P15" s="0" t="n">
        <v>9898</v>
      </c>
      <c r="Q15" s="0" t="n">
        <v>20191119</v>
      </c>
      <c r="R15" s="41" t="n"/>
      <c r="S15" s="3" t="n"/>
      <c r="T15" s="3" t="n"/>
      <c r="U15" s="41" t="n"/>
      <c r="V15" s="3" t="n"/>
      <c r="W15" s="3" t="n"/>
      <c r="X15" s="41" t="n"/>
      <c r="Y15" s="3" t="n"/>
      <c r="Z15" s="3" t="n"/>
      <c r="AA15" s="41" t="n"/>
      <c r="AB15" s="3" t="n"/>
      <c r="AC15" s="3" t="n"/>
      <c r="AD15" s="41" t="n"/>
      <c r="AE15" s="3" t="n"/>
      <c r="AF15" s="3" t="n"/>
      <c r="AG15" s="41" t="n"/>
      <c r="AH15" s="3" t="n"/>
      <c r="AI15" s="3" t="n"/>
      <c r="AJ15" s="41" t="n"/>
      <c r="AK15" s="3" t="n"/>
      <c r="AL15" s="3" t="n"/>
      <c r="AM15" s="41" t="n"/>
      <c r="AN15" s="3" t="n"/>
      <c r="AO15" s="3" t="n"/>
      <c r="AP15" s="41" t="n"/>
      <c r="AQ15" s="3" t="n"/>
      <c r="AR15" s="3" t="n"/>
      <c r="AS15" s="41" t="n"/>
      <c r="AT15" s="3" t="n"/>
      <c r="AU15" s="3" t="n"/>
      <c r="AV15" s="41" t="n"/>
      <c r="AW15" s="3" t="n"/>
      <c r="AX15" s="3" t="n"/>
      <c r="AY15" s="41" t="n"/>
      <c r="AZ15" s="3" t="n"/>
      <c r="BA15" s="3" t="n"/>
      <c r="BB15" s="41" t="n"/>
      <c r="BC15" s="3" t="n"/>
      <c r="BD15" s="3" t="n"/>
      <c r="BE15" s="41" t="n"/>
      <c r="BF15" s="3" t="n"/>
      <c r="BG15" s="3" t="n"/>
      <c r="BH15" s="41" t="n"/>
      <c r="BI15" s="3" t="n"/>
      <c r="BJ15" s="3" t="n"/>
      <c r="BK15" s="3" t="n"/>
      <c r="BL15" s="3" t="n"/>
      <c r="BM15" s="3" t="n"/>
      <c r="BN15" s="3" t="n"/>
      <c r="BO15" s="3" t="n"/>
      <c r="BP15" s="3" t="n"/>
      <c r="BQ15" s="3" t="n"/>
      <c r="BR15" s="3" t="n"/>
      <c r="BS15" s="3" t="n"/>
      <c r="BT15" s="3" t="n"/>
      <c r="BU15" s="3" t="n"/>
      <c r="BV15" s="3" t="n"/>
      <c r="BW15" s="3" t="n"/>
      <c r="BX15" s="3" t="n"/>
      <c r="BY15" s="3" t="n"/>
      <c r="BZ15" s="3" t="n"/>
      <c r="CA15" s="3" t="n"/>
      <c r="CB15" s="3" t="n"/>
      <c r="CC15" s="3" t="n"/>
      <c r="CD15" s="3" t="n"/>
      <c r="CE15" s="3" t="n"/>
      <c r="CF15" s="3" t="n"/>
      <c r="CG15" s="3" t="n"/>
      <c r="CH15" s="3" t="n"/>
      <c r="CI15" s="3" t="n"/>
      <c r="CJ15" s="3" t="n"/>
      <c r="CK15" s="3" t="n"/>
      <c r="CL15" s="3" t="n"/>
      <c r="CM15" s="3" t="n"/>
      <c r="CN15" s="3" t="n"/>
      <c r="CO15" s="3" t="n"/>
      <c r="CP15" s="3" t="n"/>
      <c r="CQ15" s="3" t="n"/>
      <c r="CR15" s="3" t="n"/>
      <c r="CS15" s="3" t="n"/>
    </row>
    <row r="16" ht="15.15" customHeight="1" s="1">
      <c r="A16" s="0" t="inlineStr">
        <is>
          <t>000170.SH</t>
        </is>
      </c>
      <c r="B16" s="0" t="inlineStr">
        <is>
          <t>50AH优选</t>
        </is>
      </c>
      <c r="D16" s="10" t="n">
        <v>501050</v>
      </c>
      <c r="E16" s="0" t="n">
        <v>2</v>
      </c>
      <c r="F16" s="12" t="n">
        <v>5274.2612</v>
      </c>
      <c r="G16" s="12" t="n">
        <v>1.99523075046071</v>
      </c>
      <c r="H16" s="0" t="n">
        <v>1</v>
      </c>
      <c r="I16" s="12" t="n">
        <v>2.12732850250198</v>
      </c>
      <c r="J16" s="12" t="n">
        <v>0.529511509</v>
      </c>
      <c r="K16" s="0" t="inlineStr">
        <is>
          <t>20200205 00:12:49</t>
        </is>
      </c>
      <c r="L16" s="45">
        <f>(M16-F16)/F16*100</f>
        <v/>
      </c>
      <c r="M16" s="0" t="n">
        <v>4308</v>
      </c>
      <c r="N16" s="0" t="inlineStr"/>
      <c r="O16" s="45">
        <f>(P16-F16)/F16*100</f>
        <v/>
      </c>
      <c r="P16" s="0" t="n">
        <v>5623</v>
      </c>
      <c r="Q16" s="0" t="inlineStr"/>
      <c r="R16" s="41" t="n"/>
      <c r="S16" s="3" t="n"/>
      <c r="T16" s="3" t="n"/>
      <c r="U16" s="41" t="n"/>
      <c r="V16" s="3" t="n"/>
      <c r="W16" s="3" t="n"/>
      <c r="X16" s="41" t="n"/>
      <c r="Y16" s="3" t="n"/>
      <c r="Z16" s="3" t="n"/>
      <c r="AA16" s="41" t="n"/>
      <c r="AB16" s="3" t="n"/>
      <c r="AC16" s="3" t="n"/>
      <c r="AD16" s="41" t="n"/>
      <c r="AE16" s="3" t="n"/>
      <c r="AF16" s="3" t="n"/>
      <c r="AG16" s="41" t="n"/>
      <c r="AH16" s="3" t="n"/>
      <c r="AI16" s="3" t="n"/>
      <c r="AJ16" s="41" t="n"/>
      <c r="AK16" s="3" t="n"/>
      <c r="AL16" s="3" t="n"/>
      <c r="AM16" s="41" t="n"/>
      <c r="AN16" s="3" t="n"/>
      <c r="AO16" s="3" t="n"/>
      <c r="AP16" s="41" t="n"/>
      <c r="AQ16" s="3" t="n"/>
      <c r="AR16" s="3" t="n"/>
      <c r="AS16" s="41" t="n"/>
      <c r="AT16" s="3" t="n"/>
      <c r="AU16" s="3" t="n"/>
      <c r="AV16" s="41" t="n"/>
      <c r="AW16" s="3" t="n"/>
      <c r="AX16" s="3" t="n"/>
      <c r="AY16" s="41" t="n"/>
      <c r="AZ16" s="3" t="n"/>
      <c r="BA16" s="3" t="n"/>
      <c r="BB16" s="41" t="n"/>
      <c r="BC16" s="3" t="n"/>
      <c r="BD16" s="3" t="n"/>
      <c r="BE16" s="41" t="n"/>
      <c r="BF16" s="3" t="n"/>
      <c r="BG16" s="3" t="n"/>
      <c r="BH16" s="41" t="n"/>
      <c r="BI16" s="3" t="n"/>
      <c r="BJ16" s="3" t="n"/>
      <c r="BK16" s="3" t="n"/>
      <c r="BL16" s="3" t="n"/>
      <c r="BM16" s="3" t="n"/>
      <c r="BN16" s="3" t="n"/>
      <c r="BO16" s="3" t="n"/>
      <c r="BP16" s="3" t="n"/>
      <c r="BQ16" s="3" t="n"/>
      <c r="BR16" s="3" t="n"/>
      <c r="BS16" s="3" t="n"/>
      <c r="BT16" s="3" t="n"/>
      <c r="BU16" s="3" t="n"/>
      <c r="BV16" s="3" t="n"/>
      <c r="BW16" s="3" t="n"/>
      <c r="BX16" s="3" t="n"/>
      <c r="BY16" s="3" t="n"/>
      <c r="BZ16" s="3" t="n"/>
      <c r="CA16" s="3" t="n"/>
      <c r="CB16" s="3" t="n"/>
      <c r="CC16" s="3" t="n"/>
      <c r="CD16" s="3" t="n"/>
      <c r="CE16" s="3" t="n"/>
      <c r="CF16" s="3" t="n"/>
      <c r="CG16" s="3" t="n"/>
      <c r="CH16" s="3" t="n"/>
      <c r="CI16" s="3" t="n"/>
      <c r="CJ16" s="3" t="n"/>
      <c r="CK16" s="3" t="n"/>
      <c r="CL16" s="3" t="n"/>
      <c r="CM16" s="3" t="n"/>
      <c r="CN16" s="3" t="n"/>
      <c r="CO16" s="3" t="n"/>
      <c r="CP16" s="3" t="n"/>
      <c r="CQ16" s="3" t="n"/>
      <c r="CR16" s="3" t="n"/>
      <c r="CS16" s="3" t="n"/>
    </row>
    <row r="17">
      <c r="A17" s="0" t="inlineStr">
        <is>
          <t>100.HSI</t>
        </is>
      </c>
      <c r="B17" s="0" t="inlineStr">
        <is>
          <t>恒生指数</t>
        </is>
      </c>
      <c r="C17" s="0" t="inlineStr">
        <is>
          <t xml:space="preserve">http://stock.finance.sina.com.cn/hkstock/quotes/HSI.html   </t>
        </is>
      </c>
      <c r="D17" s="10" t="inlineStr">
        <is>
          <t>000075</t>
        </is>
      </c>
      <c r="E17" s="0" t="n">
        <v>3</v>
      </c>
      <c r="F17" s="12" t="n">
        <v>26675.98</v>
      </c>
      <c r="G17" s="12" t="n">
        <v>1.21</v>
      </c>
      <c r="H17" s="0" t="inlineStr"/>
      <c r="I17" s="11" t="inlineStr"/>
      <c r="J17" s="11" t="inlineStr"/>
      <c r="K17" s="0" t="inlineStr">
        <is>
          <t>20200205 00:12:49</t>
        </is>
      </c>
      <c r="L17" s="45">
        <f>(M17-F17)/F17*100</f>
        <v/>
      </c>
      <c r="M17" s="0" t="n">
        <v>25302</v>
      </c>
      <c r="N17" s="0" t="inlineStr"/>
      <c r="O17" s="45">
        <f>(P17-F17)/F17*100</f>
        <v/>
      </c>
      <c r="P17" s="0" t="n">
        <v>30157</v>
      </c>
      <c r="Q17" s="0" t="inlineStr"/>
      <c r="R17" s="41" t="n"/>
      <c r="S17" s="3" t="n"/>
      <c r="T17" s="3" t="n"/>
      <c r="U17" s="41" t="n"/>
      <c r="V17" s="3" t="n"/>
      <c r="W17" s="3" t="n"/>
      <c r="X17" s="41" t="n"/>
      <c r="Y17" s="3" t="n"/>
      <c r="Z17" s="3" t="n"/>
      <c r="AA17" s="41" t="n"/>
      <c r="AB17" s="3" t="n"/>
      <c r="AC17" s="3" t="n"/>
      <c r="AD17" s="41" t="n"/>
      <c r="AE17" s="3" t="n"/>
      <c r="AF17" s="3" t="n"/>
      <c r="AG17" s="41" t="n"/>
      <c r="AH17" s="3" t="n"/>
      <c r="AI17" s="3" t="n"/>
      <c r="AJ17" s="41" t="n"/>
      <c r="AK17" s="3" t="n"/>
      <c r="AL17" s="3" t="n"/>
      <c r="AM17" s="41" t="n"/>
      <c r="AN17" s="3" t="n"/>
      <c r="AO17" s="3" t="n"/>
      <c r="AP17" s="41" t="n"/>
      <c r="AQ17" s="3" t="n"/>
      <c r="AR17" s="3" t="n"/>
      <c r="AS17" s="41" t="n"/>
      <c r="AT17" s="3" t="n"/>
      <c r="AU17" s="3" t="n"/>
      <c r="AV17" s="41" t="n"/>
      <c r="AW17" s="3" t="n"/>
      <c r="AX17" s="3" t="n"/>
      <c r="AY17" s="41" t="n"/>
      <c r="AZ17" s="3" t="n"/>
      <c r="BA17" s="3" t="n"/>
      <c r="BB17" s="41" t="n"/>
      <c r="BC17" s="3" t="n"/>
      <c r="BD17" s="3" t="n"/>
      <c r="BE17" s="41" t="n"/>
      <c r="BF17" s="3" t="n"/>
      <c r="BG17" s="3" t="n"/>
      <c r="BH17" s="41" t="n"/>
      <c r="BI17" s="3" t="n"/>
      <c r="BJ17" s="3" t="n"/>
      <c r="BK17" s="3" t="n"/>
      <c r="BL17" s="3" t="n"/>
      <c r="BM17" s="3" t="n"/>
      <c r="BN17" s="3" t="n"/>
      <c r="BO17" s="3" t="n"/>
      <c r="BP17" s="3" t="n"/>
      <c r="BQ17" s="3" t="n"/>
      <c r="BR17" s="3" t="n"/>
      <c r="BS17" s="3" t="n"/>
      <c r="BT17" s="3" t="n"/>
      <c r="BU17" s="3" t="n"/>
      <c r="BV17" s="3" t="n"/>
      <c r="BW17" s="3" t="n"/>
      <c r="BX17" s="3" t="n"/>
      <c r="BY17" s="3" t="n"/>
      <c r="BZ17" s="3" t="n"/>
      <c r="CA17" s="3" t="n"/>
      <c r="CB17" s="3" t="n"/>
      <c r="CC17" s="3" t="n"/>
      <c r="CD17" s="3" t="n"/>
      <c r="CE17" s="3" t="n"/>
      <c r="CF17" s="3" t="n"/>
      <c r="CG17" s="3" t="n"/>
      <c r="CH17" s="3" t="n"/>
      <c r="CI17" s="3" t="n"/>
      <c r="CJ17" s="3" t="n"/>
      <c r="CK17" s="3" t="n"/>
      <c r="CL17" s="3" t="n"/>
      <c r="CM17" s="3" t="n"/>
      <c r="CN17" s="3" t="n"/>
      <c r="CO17" s="3" t="n"/>
      <c r="CP17" s="3" t="n"/>
      <c r="CQ17" s="3" t="n"/>
      <c r="CR17" s="3" t="n"/>
      <c r="CS17" s="3" t="n"/>
    </row>
    <row r="18">
      <c r="A18" s="3" t="inlineStr">
        <is>
          <t>HSSI</t>
        </is>
      </c>
      <c r="B18" s="3" t="inlineStr">
        <is>
          <t>恒生综合小型股指数</t>
        </is>
      </c>
      <c r="C18" s="17"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41" t="n"/>
      <c r="S18" s="3" t="n"/>
      <c r="T18" s="3" t="n"/>
      <c r="U18" s="41" t="n"/>
      <c r="V18" s="3" t="n"/>
      <c r="W18" s="3" t="n"/>
      <c r="X18" s="41" t="n"/>
      <c r="Y18" s="3" t="n"/>
      <c r="Z18" s="3" t="n"/>
      <c r="AA18" s="41" t="n"/>
      <c r="AB18" s="3" t="n"/>
      <c r="AC18" s="3" t="n"/>
      <c r="AD18" s="41" t="n"/>
      <c r="AE18" s="3" t="n"/>
      <c r="AF18" s="3" t="n"/>
      <c r="AG18" s="41" t="n"/>
      <c r="AH18" s="3" t="n"/>
      <c r="AI18" s="3" t="n"/>
      <c r="AJ18" s="41" t="n"/>
      <c r="AK18" s="3" t="n"/>
      <c r="AL18" s="3" t="n"/>
      <c r="AM18" s="41" t="n"/>
      <c r="AN18" s="3" t="n"/>
      <c r="AO18" s="3" t="n"/>
      <c r="AP18" s="41" t="n"/>
      <c r="AQ18" s="3" t="n"/>
      <c r="AR18" s="3" t="n"/>
      <c r="AS18" s="41" t="n"/>
      <c r="AT18" s="3" t="n"/>
      <c r="AU18" s="3" t="n"/>
      <c r="AV18" s="41" t="n"/>
      <c r="AW18" s="3" t="n"/>
      <c r="AX18" s="3" t="n"/>
      <c r="AY18" s="41" t="n"/>
      <c r="AZ18" s="3" t="n"/>
      <c r="BA18" s="3" t="n"/>
      <c r="BB18" s="41" t="n"/>
      <c r="BC18" s="3" t="n"/>
      <c r="BD18" s="3" t="n"/>
      <c r="BE18" s="41" t="n"/>
      <c r="BF18" s="3" t="n"/>
      <c r="BG18" s="3" t="n"/>
      <c r="BH18" s="41" t="n"/>
      <c r="BI18" s="3" t="n"/>
      <c r="BJ18" s="3" t="n"/>
      <c r="BK18" s="3" t="n"/>
      <c r="BL18" s="3" t="n"/>
      <c r="BM18" s="3" t="n"/>
      <c r="BN18" s="3" t="n"/>
      <c r="BO18" s="3" t="n"/>
      <c r="BP18" s="3" t="n"/>
      <c r="BQ18" s="3" t="n"/>
      <c r="BR18" s="3" t="n"/>
      <c r="BS18" s="3" t="n"/>
      <c r="BT18" s="3" t="n"/>
      <c r="BU18" s="3" t="n"/>
      <c r="BV18" s="3" t="n"/>
      <c r="BW18" s="3" t="n"/>
      <c r="BX18" s="3" t="n"/>
      <c r="BY18" s="3" t="n"/>
      <c r="BZ18" s="3" t="n"/>
      <c r="CA18" s="3" t="n"/>
      <c r="CB18" s="3" t="n"/>
      <c r="CC18" s="3" t="n"/>
      <c r="CD18" s="3" t="n"/>
      <c r="CE18" s="3" t="n"/>
      <c r="CF18" s="3" t="n"/>
      <c r="CG18" s="3" t="n"/>
      <c r="CH18" s="3" t="n"/>
      <c r="CI18" s="3" t="n"/>
      <c r="CJ18" s="3" t="n"/>
      <c r="CK18" s="3" t="n"/>
      <c r="CL18" s="3" t="n"/>
      <c r="CM18" s="3" t="n"/>
      <c r="CN18" s="3" t="n"/>
      <c r="CO18" s="3" t="n"/>
      <c r="CP18" s="3" t="n"/>
      <c r="CQ18" s="3" t="n"/>
      <c r="CR18" s="3" t="n"/>
      <c r="CS18" s="3" t="n"/>
    </row>
    <row r="19">
      <c r="A19" s="0" t="inlineStr">
        <is>
          <t>NDX</t>
        </is>
      </c>
      <c r="B19" s="0" t="inlineStr">
        <is>
          <t>纳斯达克100</t>
        </is>
      </c>
      <c r="C19" s="0" t="inlineStr">
        <is>
          <t>https://stock.finance.sina.com.cn/usstock/quotes/.NDX.html</t>
        </is>
      </c>
      <c r="D19" s="10" t="inlineStr">
        <is>
          <t>040046</t>
        </is>
      </c>
      <c r="E19" s="0" t="n">
        <v>100</v>
      </c>
      <c r="F19" s="12" t="n">
        <v>9334.0555</v>
      </c>
      <c r="G19" s="12" t="n">
        <v>2.28</v>
      </c>
      <c r="H19" s="0" t="inlineStr"/>
      <c r="I19" s="11" t="inlineStr"/>
      <c r="J19" s="11" t="inlineStr"/>
      <c r="K19" s="0" t="inlineStr">
        <is>
          <t>20200205 00:12:50</t>
        </is>
      </c>
      <c r="L19" s="45">
        <f>(M19-F19)/F19*100</f>
        <v/>
      </c>
      <c r="M19" s="0" t="n">
        <v>7166</v>
      </c>
      <c r="N19" s="0" t="inlineStr"/>
      <c r="O19" s="45">
        <f>(P19-F19)/F19*100</f>
        <v/>
      </c>
      <c r="P19" s="0" t="n">
        <v>8010</v>
      </c>
      <c r="Q19" s="0" t="inlineStr"/>
      <c r="R19" s="41" t="n"/>
      <c r="S19" s="3" t="n"/>
      <c r="T19" s="3" t="n"/>
      <c r="U19" s="41" t="n"/>
      <c r="V19" s="3" t="n"/>
      <c r="W19" s="3" t="n"/>
      <c r="X19" s="41" t="n"/>
      <c r="Y19" s="3" t="n"/>
      <c r="Z19" s="3" t="n"/>
      <c r="AA19" s="41" t="n"/>
      <c r="AB19" s="3" t="n"/>
      <c r="AC19" s="3" t="n"/>
      <c r="AD19" s="41" t="n"/>
      <c r="AE19" s="3" t="n"/>
      <c r="AF19" s="3" t="n"/>
      <c r="AG19" s="41" t="n"/>
      <c r="AH19" s="3" t="n"/>
      <c r="AI19" s="3" t="n"/>
      <c r="AJ19" s="41" t="n"/>
      <c r="AK19" s="3" t="n"/>
      <c r="AL19" s="3" t="n"/>
      <c r="AM19" s="41" t="n"/>
      <c r="AN19" s="3" t="n"/>
      <c r="AO19" s="3" t="n"/>
      <c r="AP19" s="41" t="n"/>
      <c r="AQ19" s="3" t="n"/>
      <c r="AR19" s="3" t="n"/>
      <c r="AS19" s="41" t="n"/>
      <c r="AT19" s="3" t="n"/>
      <c r="AU19" s="3" t="n"/>
      <c r="AV19" s="41" t="n"/>
      <c r="AW19" s="3" t="n"/>
      <c r="AX19" s="3" t="n"/>
      <c r="AY19" s="41" t="n"/>
      <c r="AZ19" s="3" t="n"/>
      <c r="BA19" s="3" t="n"/>
      <c r="BB19" s="41" t="n"/>
      <c r="BC19" s="3" t="n"/>
      <c r="BD19" s="3" t="n"/>
      <c r="BE19" s="41" t="n"/>
      <c r="BF19" s="3" t="n"/>
      <c r="BG19" s="3" t="n"/>
      <c r="BH19" s="41" t="n"/>
      <c r="BI19" s="3" t="n"/>
      <c r="BJ19" s="3" t="n"/>
      <c r="BK19" s="3" t="n"/>
      <c r="BL19" s="3" t="n"/>
      <c r="BM19" s="3" t="n"/>
      <c r="BN19" s="3" t="n"/>
      <c r="BO19" s="3" t="n"/>
      <c r="BP19" s="3" t="n"/>
      <c r="BQ19" s="3" t="n"/>
      <c r="BR19" s="3" t="n"/>
      <c r="BS19" s="3" t="n"/>
      <c r="BT19" s="3" t="n"/>
      <c r="BU19" s="3" t="n"/>
      <c r="BV19" s="3" t="n"/>
      <c r="BW19" s="3" t="n"/>
      <c r="BX19" s="3" t="n"/>
      <c r="BY19" s="3" t="n"/>
      <c r="BZ19" s="3" t="n"/>
      <c r="CA19" s="3" t="n"/>
      <c r="CB19" s="3" t="n"/>
      <c r="CC19" s="3" t="n"/>
      <c r="CD19" s="3" t="n"/>
      <c r="CE19" s="3" t="n"/>
      <c r="CF19" s="3" t="n"/>
      <c r="CG19" s="3" t="n"/>
      <c r="CH19" s="3" t="n"/>
      <c r="CI19" s="3" t="n"/>
      <c r="CJ19" s="3" t="n"/>
      <c r="CK19" s="3" t="n"/>
      <c r="CL19" s="3" t="n"/>
      <c r="CM19" s="3" t="n"/>
      <c r="CN19" s="3" t="n"/>
      <c r="CO19" s="3" t="n"/>
      <c r="CP19" s="3" t="n"/>
      <c r="CQ19" s="3" t="n"/>
      <c r="CR19" s="3" t="n"/>
      <c r="CS19" s="3" t="n"/>
    </row>
    <row r="20">
      <c r="A20" s="16" t="inlineStr">
        <is>
          <t>h30588.CSI</t>
        </is>
      </c>
      <c r="B20" s="16" t="inlineStr">
        <is>
          <t>中证证保</t>
        </is>
      </c>
      <c r="C20" s="0" t="inlineStr">
        <is>
          <t>no_stock_link</t>
        </is>
      </c>
      <c r="D20" s="15" t="inlineStr">
        <is>
          <t>001553</t>
        </is>
      </c>
      <c r="E20" s="0" t="n">
        <v>0</v>
      </c>
      <c r="F20" s="0" t="inlineStr"/>
      <c r="G20" s="0" t="inlineStr"/>
      <c r="H20" s="0" t="inlineStr"/>
      <c r="I20" s="0" t="inlineStr"/>
      <c r="J20" s="0" t="inlineStr"/>
      <c r="K20" s="0" t="inlineStr"/>
      <c r="L20" s="0">
        <f>(M20-F20)/F20*100</f>
        <v/>
      </c>
      <c r="M20" s="0" t="inlineStr"/>
      <c r="N20" s="0" t="inlineStr"/>
      <c r="O20" s="0">
        <f>(P20-F20)/F20*100</f>
        <v/>
      </c>
      <c r="P20" s="0" t="inlineStr"/>
      <c r="Q20" s="0" t="inlineStr"/>
    </row>
    <row r="21">
      <c r="A21" s="16" t="inlineStr">
        <is>
          <t>399976.CSI</t>
        </is>
      </c>
      <c r="B21" s="16" t="inlineStr">
        <is>
          <t>CS新能车(CSI)</t>
        </is>
      </c>
      <c r="C21" s="17" t="inlineStr">
        <is>
          <t>https://finance.sina.com.cn/realstock/company/sz399976/nc.shtml</t>
        </is>
      </c>
      <c r="D21" s="15" t="inlineStr">
        <is>
          <t>161028</t>
        </is>
      </c>
      <c r="E21" s="0" t="n">
        <v>0</v>
      </c>
      <c r="F21" s="0" t="n">
        <v>2261.009</v>
      </c>
      <c r="G21" s="11" t="n">
        <v>7.34261385108254</v>
      </c>
      <c r="H21" s="0" t="n">
        <v>1</v>
      </c>
      <c r="I21" s="11" t="n">
        <v>7.34261385108254</v>
      </c>
      <c r="J21" s="11" t="n">
        <v>0.310530244</v>
      </c>
      <c r="K21" s="0" t="inlineStr">
        <is>
          <t>20200204</t>
        </is>
      </c>
      <c r="L21" s="0">
        <f>(M21-F21)/F21*100</f>
        <v/>
      </c>
      <c r="M21" s="0" t="n">
        <v>2106</v>
      </c>
      <c r="N21" s="0" t="n">
        <v>20200203</v>
      </c>
      <c r="O21" s="0">
        <f>(P21-F21)/F21*100</f>
        <v/>
      </c>
      <c r="P21" s="0" t="n">
        <v>2333</v>
      </c>
      <c r="Q21" s="0" t="n">
        <v>20200122</v>
      </c>
    </row>
    <row r="22">
      <c r="A22" s="16" t="inlineStr">
        <is>
          <t>930651.CSI</t>
        </is>
      </c>
      <c r="B22" s="16" t="inlineStr">
        <is>
          <t>CS计算机</t>
        </is>
      </c>
      <c r="C22" s="0" t="inlineStr">
        <is>
          <t>no_stock_link</t>
        </is>
      </c>
      <c r="D22" s="15" t="inlineStr">
        <is>
          <t>001630</t>
        </is>
      </c>
      <c r="E22" s="0" t="n">
        <v>0</v>
      </c>
      <c r="F22" s="0" t="n">
        <v>7731.734</v>
      </c>
      <c r="G22" s="11" t="n">
        <v>2.58219628183797</v>
      </c>
      <c r="H22" s="0" t="n">
        <v>1</v>
      </c>
      <c r="I22" s="11" t="n">
        <v>2.58219628183797</v>
      </c>
      <c r="J22" s="11" t="n">
        <v>0.543121038</v>
      </c>
      <c r="K22" s="0" t="inlineStr">
        <is>
          <t>20200204</t>
        </is>
      </c>
      <c r="L22" s="0">
        <f>(M22-F22)/F22*100</f>
        <v/>
      </c>
      <c r="M22" s="0" t="n">
        <v>7537</v>
      </c>
      <c r="N22" s="0" t="n">
        <v>20200203</v>
      </c>
      <c r="O22" s="0">
        <f>(P22-F22)/F22*100</f>
        <v/>
      </c>
      <c r="P22" s="0" t="n">
        <v>8676</v>
      </c>
      <c r="Q22" s="0" t="n">
        <v>20200122</v>
      </c>
    </row>
    <row r="23">
      <c r="A23" s="16" t="inlineStr">
        <is>
          <t>931087.CSI</t>
        </is>
      </c>
      <c r="B23" s="16" t="inlineStr">
        <is>
          <t>科技龙头</t>
        </is>
      </c>
      <c r="C23" s="0" t="inlineStr">
        <is>
          <t>no_stock_link</t>
        </is>
      </c>
      <c r="D23" s="15" t="inlineStr">
        <is>
          <t>007874</t>
        </is>
      </c>
      <c r="E23" s="0" t="n">
        <v>0</v>
      </c>
      <c r="F23" s="0" t="n">
        <v>3678.69</v>
      </c>
      <c r="G23" s="11" t="n">
        <v>4.76476349333781</v>
      </c>
      <c r="H23" s="0" t="n">
        <v>1</v>
      </c>
      <c r="I23" s="11" t="n">
        <v>4.76476349333781</v>
      </c>
      <c r="J23" s="11" t="n">
        <v>0.793796382</v>
      </c>
      <c r="K23" s="0" t="inlineStr">
        <is>
          <t>20200204</t>
        </is>
      </c>
      <c r="L23" s="0">
        <f>(M23-F23)/F23*100</f>
        <v/>
      </c>
      <c r="M23" s="0" t="n">
        <v>3511</v>
      </c>
      <c r="N23" s="0" t="n">
        <v>20200203</v>
      </c>
      <c r="O23" s="0">
        <f>(P23-F23)/F23*100</f>
        <v/>
      </c>
      <c r="P23" s="0" t="n">
        <v>3969</v>
      </c>
      <c r="Q23" s="0" t="n">
        <v>20200122</v>
      </c>
    </row>
    <row r="24">
      <c r="A24" s="16" t="inlineStr">
        <is>
          <t>h30184.CSI</t>
        </is>
      </c>
      <c r="B24" s="16" t="inlineStr">
        <is>
          <t>中证全指半导体</t>
        </is>
      </c>
      <c r="C24" s="0" t="inlineStr">
        <is>
          <t>no_stock_link</t>
        </is>
      </c>
      <c r="D24" s="15" t="inlineStr">
        <is>
          <t>007301</t>
        </is>
      </c>
      <c r="E24" s="0" t="n">
        <v>0</v>
      </c>
      <c r="F24" s="0" t="inlineStr"/>
      <c r="G24" s="0" t="inlineStr"/>
      <c r="H24" s="0" t="inlineStr"/>
      <c r="I24" s="0" t="inlineStr"/>
      <c r="J24" s="0" t="inlineStr"/>
      <c r="K24" s="0" t="inlineStr"/>
      <c r="L24" s="0">
        <f>(M24-F24)/F24*100</f>
        <v/>
      </c>
      <c r="M24" s="0" t="n">
        <v>5144</v>
      </c>
      <c r="N24" s="0" t="n">
        <v>20200203</v>
      </c>
      <c r="O24" s="0">
        <f>(P24-F24)/F24*100</f>
        <v/>
      </c>
      <c r="P24" s="0" t="n">
        <v>5811</v>
      </c>
      <c r="Q24" s="0" t="n">
        <v>20200122</v>
      </c>
    </row>
    <row r="25">
      <c r="A25" s="16" t="inlineStr">
        <is>
          <t>399007.SZ</t>
        </is>
      </c>
      <c r="B25" s="16" t="inlineStr">
        <is>
          <t>深证300</t>
        </is>
      </c>
      <c r="C25" s="16" t="inlineStr">
        <is>
          <t>规模指数</t>
        </is>
      </c>
      <c r="D25" s="15" t="inlineStr">
        <is>
          <t>470068,700002</t>
        </is>
      </c>
      <c r="E25" s="0" t="n">
        <v>0</v>
      </c>
      <c r="F25" s="0" t="n">
        <v>4329.3658</v>
      </c>
      <c r="G25" s="11" t="n">
        <v>3.50882977172145</v>
      </c>
      <c r="H25" s="0" t="n">
        <v>1</v>
      </c>
      <c r="I25" s="11" t="n">
        <v>3.50882977172145</v>
      </c>
      <c r="J25" s="11" t="n">
        <v>2.425202245</v>
      </c>
      <c r="K25" s="0" t="inlineStr">
        <is>
          <t>20200204</t>
        </is>
      </c>
      <c r="L25" s="0">
        <f>(M25-F25)/F25*100</f>
        <v/>
      </c>
      <c r="M25" s="0" t="n">
        <v>4182</v>
      </c>
      <c r="N25" s="0" t="n">
        <v>20200203</v>
      </c>
      <c r="O25" s="0">
        <f>(P25-F25)/F25*100</f>
        <v/>
      </c>
      <c r="P25" s="0" t="n">
        <v>4761</v>
      </c>
      <c r="Q25" s="0" t="n">
        <v>20200120</v>
      </c>
    </row>
    <row r="26">
      <c r="A26" s="16" t="inlineStr">
        <is>
          <t>399004.SZ</t>
        </is>
      </c>
      <c r="B26" s="16" t="inlineStr">
        <is>
          <t>深证100R</t>
        </is>
      </c>
      <c r="D26" s="10" t="inlineStr">
        <is>
          <t>217016</t>
        </is>
      </c>
      <c r="E26" s="0" t="n">
        <v>0</v>
      </c>
      <c r="F26" s="0" t="n">
        <v>5712.4505</v>
      </c>
      <c r="G26" s="11" t="n">
        <v>3.79446979726461</v>
      </c>
      <c r="H26" s="0" t="n">
        <v>1</v>
      </c>
      <c r="I26" s="11" t="n">
        <v>3.79446979726461</v>
      </c>
      <c r="J26" s="11" t="n">
        <v>1.319236389</v>
      </c>
      <c r="K26" s="0" t="inlineStr">
        <is>
          <t>20200204</t>
        </is>
      </c>
      <c r="L26" s="0">
        <f>(M26-F26)/F26*100</f>
        <v/>
      </c>
      <c r="M26" s="0" t="n">
        <v>5503</v>
      </c>
      <c r="N26" s="0" t="n">
        <v>20200203</v>
      </c>
      <c r="O26" s="0">
        <f>(P26-F26)/F26*100</f>
        <v/>
      </c>
      <c r="P26" s="0" t="n">
        <v>6291</v>
      </c>
      <c r="Q26" s="0" t="n">
        <v>20200120</v>
      </c>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row>
    <row r="28">
      <c r="A28" s="16" t="inlineStr">
        <is>
          <t>930719.CSI</t>
        </is>
      </c>
      <c r="B28" s="16" t="inlineStr">
        <is>
          <t>CS精准医</t>
        </is>
      </c>
      <c r="C28" s="0" t="inlineStr">
        <is>
          <t>no_stock_link</t>
        </is>
      </c>
      <c r="D28" s="15" t="n">
        <v>501006</v>
      </c>
      <c r="E28" s="0" t="n">
        <v>0</v>
      </c>
      <c r="F28" s="0" t="n">
        <v>3314.647</v>
      </c>
      <c r="G28" s="11" t="n">
        <v>3.7248866727959</v>
      </c>
      <c r="H28" s="0" t="n">
        <v>1</v>
      </c>
      <c r="I28" s="11" t="n">
        <v>3.7248866727959</v>
      </c>
      <c r="J28" s="11" t="n">
        <v>0.242581953</v>
      </c>
      <c r="K28" s="0" t="inlineStr">
        <is>
          <t>20200204</t>
        </is>
      </c>
      <c r="L28" s="0">
        <f>(M28-F28)/F28*100</f>
        <v/>
      </c>
      <c r="M28" s="0" t="inlineStr"/>
      <c r="N28" s="0" t="inlineStr"/>
      <c r="O28" s="0">
        <f>(P28-F28)/F28*100</f>
        <v/>
      </c>
      <c r="P28" s="0" t="inlineStr"/>
      <c r="Q28" s="0" t="inlineStr"/>
    </row>
    <row r="29">
      <c r="A29" s="16" t="inlineStr">
        <is>
          <t>399970.CSI</t>
        </is>
      </c>
      <c r="B29" s="16" t="inlineStr">
        <is>
          <t>中证移动互联(CSI)</t>
        </is>
      </c>
      <c r="C29" s="17" t="inlineStr">
        <is>
          <t>https://finance.sina.com.cn/realstock/company/sz399970/nc.shtml</t>
        </is>
      </c>
      <c r="D29" s="15" t="inlineStr">
        <is>
          <t>160636</t>
        </is>
      </c>
      <c r="E29" s="0" t="n">
        <v>3</v>
      </c>
      <c r="F29" s="0" t="n">
        <v>2775.282</v>
      </c>
      <c r="G29" s="11" t="n">
        <v>4.78737121430371</v>
      </c>
      <c r="H29" s="0" t="n">
        <v>1</v>
      </c>
      <c r="I29" s="11" t="n">
        <v>4.78737121430371</v>
      </c>
      <c r="J29" s="11" t="n">
        <v>1.190070357</v>
      </c>
      <c r="K29" s="0" t="inlineStr">
        <is>
          <t>20200204</t>
        </is>
      </c>
      <c r="L29" s="0">
        <f>(M29-F29)/F29*100</f>
        <v/>
      </c>
      <c r="M29" s="0" t="n">
        <v>2648</v>
      </c>
      <c r="N29" s="0" t="n">
        <v>20200203</v>
      </c>
      <c r="O29" s="0">
        <f>(P29-F29)/F29*100</f>
        <v/>
      </c>
      <c r="P29" s="0" t="n">
        <v>3023</v>
      </c>
      <c r="Q29" s="0" t="n">
        <v>20200122</v>
      </c>
    </row>
    <row r="30">
      <c r="A30" s="16" t="inlineStr">
        <is>
          <t>399996.SZ</t>
        </is>
      </c>
      <c r="B30" s="16" t="inlineStr">
        <is>
          <t>中证智能家居</t>
        </is>
      </c>
      <c r="D30" s="15" t="inlineStr">
        <is>
          <t>165524</t>
        </is>
      </c>
      <c r="E30" s="0" t="n">
        <v>3</v>
      </c>
      <c r="F30" s="0" t="n">
        <v>2808.4536</v>
      </c>
      <c r="G30" s="11" t="n">
        <v>2.32581661249277</v>
      </c>
      <c r="H30" s="0" t="n">
        <v>1</v>
      </c>
      <c r="I30" s="11" t="n">
        <v>2.32581661249277</v>
      </c>
      <c r="J30" s="11" t="n">
        <v>1.057870127</v>
      </c>
      <c r="K30" s="0" t="inlineStr">
        <is>
          <t>20200204</t>
        </is>
      </c>
      <c r="L30" s="0">
        <f>(M30-F30)/F30*100</f>
        <v/>
      </c>
      <c r="M30" s="0" t="n">
        <v>2744</v>
      </c>
      <c r="N30" s="0" t="n">
        <v>20200203</v>
      </c>
      <c r="O30" s="0">
        <f>(P30-F30)/F30*100</f>
        <v/>
      </c>
      <c r="P30" s="0" t="n">
        <v>3148</v>
      </c>
      <c r="Q30" s="0" t="n">
        <v>20200122</v>
      </c>
    </row>
    <row r="31">
      <c r="A31" s="16" t="inlineStr">
        <is>
          <t>000993.SH</t>
        </is>
      </c>
      <c r="B31" s="16" t="inlineStr">
        <is>
          <t>全指信息</t>
        </is>
      </c>
      <c r="D31" s="15" t="inlineStr">
        <is>
          <t>002974</t>
        </is>
      </c>
      <c r="E31" s="0" t="n">
        <v>3</v>
      </c>
      <c r="F31" s="0" t="n">
        <v>6011.5652</v>
      </c>
      <c r="G31" s="11" t="n">
        <v>2.57769850049634</v>
      </c>
      <c r="H31" s="0" t="n">
        <v>1</v>
      </c>
      <c r="I31" s="11" t="n">
        <v>2.57769850049634</v>
      </c>
      <c r="J31" s="11" t="n">
        <v>2.057320032</v>
      </c>
      <c r="K31" s="0" t="inlineStr">
        <is>
          <t>20200204</t>
        </is>
      </c>
      <c r="L31" s="0">
        <f>(M31-F31)/F31*100</f>
        <v/>
      </c>
      <c r="M31" s="0" t="n">
        <v>5860</v>
      </c>
      <c r="N31" s="0" t="n">
        <v>20200203</v>
      </c>
      <c r="O31" s="0">
        <f>(P31-F31)/F31*100</f>
        <v/>
      </c>
      <c r="P31" s="0" t="n">
        <v>6729</v>
      </c>
      <c r="Q31" s="0" t="n">
        <v>20200122</v>
      </c>
    </row>
    <row r="32">
      <c r="A32" s="16" t="inlineStr">
        <is>
          <t>399993.SZ</t>
        </is>
      </c>
      <c r="B32" s="16" t="inlineStr">
        <is>
          <t>CSWD生科</t>
        </is>
      </c>
      <c r="D32" s="15" t="inlineStr">
        <is>
          <t>161122</t>
        </is>
      </c>
      <c r="E32" s="0" t="n">
        <v>0</v>
      </c>
      <c r="F32" s="0" t="n">
        <v>3271.3322</v>
      </c>
      <c r="G32" s="11" t="n">
        <v>3.30040487057262</v>
      </c>
      <c r="H32" s="0" t="n">
        <v>1</v>
      </c>
      <c r="I32" s="11" t="n">
        <v>3.30040487057262</v>
      </c>
      <c r="J32" s="11" t="n">
        <v>0.243051623</v>
      </c>
      <c r="K32" s="0" t="inlineStr">
        <is>
          <t>20200204</t>
        </is>
      </c>
      <c r="L32" s="0">
        <f>(M32-F32)/F32*100</f>
        <v/>
      </c>
      <c r="M32" s="0" t="inlineStr"/>
      <c r="N32" s="0" t="inlineStr"/>
      <c r="O32" s="0">
        <f>(P32-F32)/F32*100</f>
        <v/>
      </c>
      <c r="P32" s="0" t="inlineStr"/>
      <c r="Q32" s="0" t="inlineStr"/>
    </row>
    <row r="33">
      <c r="A33" s="16" t="inlineStr">
        <is>
          <t>000998.SH</t>
        </is>
      </c>
      <c r="B33" s="16" t="inlineStr">
        <is>
          <t>中证TMT(数字媒体)</t>
        </is>
      </c>
      <c r="D33" s="15" t="inlineStr">
        <is>
          <t>165522</t>
        </is>
      </c>
      <c r="E33" s="0" t="n">
        <v>0</v>
      </c>
      <c r="F33" s="0" t="n">
        <v>2054.7256</v>
      </c>
      <c r="G33" s="11" t="n">
        <v>3.03421889907954</v>
      </c>
      <c r="H33" s="0" t="n">
        <v>1</v>
      </c>
      <c r="I33" s="11" t="n">
        <v>3.03421889907954</v>
      </c>
      <c r="J33" s="11" t="n">
        <v>1.167199572</v>
      </c>
      <c r="K33" s="0" t="inlineStr">
        <is>
          <t>20200204</t>
        </is>
      </c>
      <c r="L33" s="0">
        <f>(M33-F33)/F33*100</f>
        <v/>
      </c>
      <c r="M33" s="0" t="n">
        <v>1994</v>
      </c>
      <c r="N33" s="0" t="n">
        <v>20200203</v>
      </c>
      <c r="O33" s="0">
        <f>(P33-F33)/F33*100</f>
        <v/>
      </c>
      <c r="P33" s="0" t="n">
        <v>2280</v>
      </c>
      <c r="Q33" s="0" t="n">
        <v>20200122</v>
      </c>
    </row>
    <row r="34">
      <c r="A34" s="16" t="inlineStr">
        <is>
          <t>399324.SZ</t>
        </is>
      </c>
      <c r="B34" s="16" t="inlineStr">
        <is>
          <t>深证红利</t>
        </is>
      </c>
      <c r="D34" s="15" t="inlineStr">
        <is>
          <t>006724</t>
        </is>
      </c>
      <c r="E34" s="0" t="n">
        <v>5</v>
      </c>
      <c r="F34" s="0" t="n">
        <v>9149.3572</v>
      </c>
      <c r="G34" s="11" t="n">
        <v>3.05954252541104</v>
      </c>
      <c r="H34" s="0" t="n">
        <v>1</v>
      </c>
      <c r="I34" s="11" t="n">
        <v>3.05954252541104</v>
      </c>
      <c r="J34" s="11" t="n">
        <v>0.451145756</v>
      </c>
      <c r="K34" s="0" t="inlineStr">
        <is>
          <t>20200204</t>
        </is>
      </c>
      <c r="L34" s="0">
        <f>(M34-F34)/F34*100</f>
        <v/>
      </c>
      <c r="M34" s="0" t="n">
        <v>8877</v>
      </c>
      <c r="N34" s="0" t="n">
        <v>20200203</v>
      </c>
      <c r="O34" s="0">
        <f>(P34-F34)/F34*100</f>
        <v/>
      </c>
      <c r="P34" s="0" t="n">
        <v>10599</v>
      </c>
      <c r="Q34" s="0" t="n">
        <v>20200113</v>
      </c>
    </row>
    <row r="35">
      <c r="A35" s="16" t="inlineStr">
        <is>
          <t>399330.SZ</t>
        </is>
      </c>
      <c r="B35" s="16" t="inlineStr">
        <is>
          <t>深证100</t>
        </is>
      </c>
      <c r="D35" s="15" t="inlineStr">
        <is>
          <t>004742</t>
        </is>
      </c>
      <c r="E35" s="0" t="n">
        <v>0</v>
      </c>
      <c r="F35" s="0" t="n">
        <v>4450.382</v>
      </c>
      <c r="G35" s="11" t="n">
        <v>3.79447007209248</v>
      </c>
      <c r="H35" s="0" t="n">
        <v>1</v>
      </c>
      <c r="I35" s="11" t="n">
        <v>3.79447007209248</v>
      </c>
      <c r="J35" s="11" t="n">
        <v>1.319236389</v>
      </c>
      <c r="K35" s="0" t="inlineStr">
        <is>
          <t>20200204</t>
        </is>
      </c>
      <c r="L35" s="0">
        <f>(M35-F35)/F35*100</f>
        <v/>
      </c>
      <c r="M35" s="0" t="n">
        <v>4287</v>
      </c>
      <c r="N35" s="0" t="n">
        <v>20200203</v>
      </c>
      <c r="O35" s="0">
        <f>(P35-F35)/F35*100</f>
        <v/>
      </c>
      <c r="P35" s="0" t="n">
        <v>4901</v>
      </c>
      <c r="Q35" s="0" t="n">
        <v>20200120</v>
      </c>
    </row>
    <row r="36">
      <c r="A36" s="16" t="inlineStr">
        <is>
          <t>399441.SZ</t>
        </is>
      </c>
      <c r="B36" s="16" t="inlineStr">
        <is>
          <t>生物医药</t>
        </is>
      </c>
      <c r="D36" s="15" t="inlineStr">
        <is>
          <t>161726</t>
        </is>
      </c>
      <c r="E36" s="0" t="n">
        <v>0</v>
      </c>
      <c r="F36" s="0" t="n">
        <v>3411.729</v>
      </c>
      <c r="G36" s="11" t="n">
        <v>3.4820565240716</v>
      </c>
      <c r="H36" s="0" t="n">
        <v>1</v>
      </c>
      <c r="I36" s="11" t="n">
        <v>3.4820565240716</v>
      </c>
      <c r="J36" s="11" t="n">
        <v>0.218455237</v>
      </c>
      <c r="K36" s="0" t="inlineStr">
        <is>
          <t>20200204</t>
        </is>
      </c>
      <c r="L36" s="0">
        <f>(M36-F36)/F36*100</f>
        <v/>
      </c>
      <c r="M36" s="0" t="inlineStr"/>
      <c r="N36" s="0" t="inlineStr"/>
      <c r="O36" s="0">
        <f>(P36-F36)/F36*100</f>
        <v/>
      </c>
      <c r="P36" s="0" t="inlineStr"/>
      <c r="Q36" s="0" t="inlineStr"/>
    </row>
    <row r="37">
      <c r="A37" s="16" t="inlineStr">
        <is>
          <t>930653.CSI</t>
        </is>
      </c>
      <c r="B37" s="16" t="inlineStr">
        <is>
          <t>CS食品饮</t>
        </is>
      </c>
      <c r="C37" s="0" t="inlineStr">
        <is>
          <t>no_stock_link</t>
        </is>
      </c>
      <c r="D37" s="15" t="inlineStr">
        <is>
          <t>001632</t>
        </is>
      </c>
      <c r="E37" s="0" t="n">
        <v>0</v>
      </c>
      <c r="F37" s="0" t="n">
        <v>13597.053</v>
      </c>
      <c r="G37" s="11" t="n">
        <v>1.21076544278811</v>
      </c>
      <c r="H37" s="0" t="n">
        <v>1</v>
      </c>
      <c r="I37" s="11" t="n">
        <v>1.21076544278811</v>
      </c>
      <c r="J37" s="11" t="n">
        <v>0.382530704</v>
      </c>
      <c r="K37" s="0" t="inlineStr">
        <is>
          <t>20200204</t>
        </is>
      </c>
      <c r="L37" s="0">
        <f>(M37-F37)/F37*100</f>
        <v/>
      </c>
      <c r="M37" s="0" t="n">
        <v>13434</v>
      </c>
      <c r="N37" s="0" t="n">
        <v>20200203</v>
      </c>
      <c r="O37" s="0">
        <f>(P37-F37)/F37*100</f>
        <v/>
      </c>
      <c r="P37" s="0" t="n">
        <v>15692</v>
      </c>
      <c r="Q37" s="0" t="n">
        <v>20200113</v>
      </c>
    </row>
    <row r="38">
      <c r="A38" s="16" t="inlineStr">
        <is>
          <t>930713.CSI</t>
        </is>
      </c>
      <c r="B38" s="16" t="inlineStr">
        <is>
          <t>CS人工智</t>
        </is>
      </c>
      <c r="C38" s="0" t="inlineStr">
        <is>
          <t>no_stock_link</t>
        </is>
      </c>
      <c r="D38" s="15" t="inlineStr">
        <is>
          <t>161631</t>
        </is>
      </c>
      <c r="E38" s="0" t="n">
        <v>3</v>
      </c>
      <c r="F38" s="0" t="n">
        <v>3093.611</v>
      </c>
      <c r="G38" s="11" t="n">
        <v>3.95484687414101</v>
      </c>
      <c r="H38" s="0" t="n">
        <v>1</v>
      </c>
      <c r="I38" s="11" t="n">
        <v>3.95484687414101</v>
      </c>
      <c r="J38" s="11" t="n">
        <v>0.683259661</v>
      </c>
      <c r="K38" s="0" t="inlineStr">
        <is>
          <t>20200204</t>
        </is>
      </c>
      <c r="L38" s="0">
        <f>(M38-F38)/F38*100</f>
        <v/>
      </c>
      <c r="M38" s="0" t="n">
        <v>2975</v>
      </c>
      <c r="N38" s="0" t="n">
        <v>20200203</v>
      </c>
      <c r="O38" s="0">
        <f>(P38-F38)/F38*100</f>
        <v/>
      </c>
      <c r="P38" s="0" t="n">
        <v>3404</v>
      </c>
      <c r="Q38" s="0" t="n">
        <v>20200122</v>
      </c>
    </row>
    <row r="39">
      <c r="A39" s="16" t="inlineStr">
        <is>
          <t>931009.CSI</t>
        </is>
      </c>
      <c r="B39" s="16" t="inlineStr">
        <is>
          <t>中证全指建筑材料</t>
        </is>
      </c>
      <c r="C39" s="0" t="inlineStr">
        <is>
          <t>no_stock_link</t>
        </is>
      </c>
      <c r="D39" s="15" t="inlineStr">
        <is>
          <t>004857</t>
        </is>
      </c>
      <c r="E39" s="0" t="n">
        <v>2</v>
      </c>
      <c r="F39" s="0" t="n">
        <v>7303.247</v>
      </c>
      <c r="G39" s="11" t="n">
        <v>2.12774556046701</v>
      </c>
      <c r="H39" s="0" t="n">
        <v>1</v>
      </c>
      <c r="I39" s="11" t="n">
        <v>2.12774556046701</v>
      </c>
      <c r="J39" s="11" t="n">
        <v>0.096094956</v>
      </c>
      <c r="K39" s="0" t="inlineStr">
        <is>
          <t>20200204</t>
        </is>
      </c>
      <c r="L39" s="0">
        <f>(M39-F39)/F39*100</f>
        <v/>
      </c>
      <c r="M39" s="0" t="n">
        <v>7151</v>
      </c>
      <c r="N39" s="0" t="n">
        <v>20200203</v>
      </c>
      <c r="O39" s="0">
        <f>(P39-F39)/F39*100</f>
        <v/>
      </c>
      <c r="P39" s="0" t="n">
        <v>8535</v>
      </c>
      <c r="Q39" s="0" t="n">
        <v>20200102</v>
      </c>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row>
    <row r="41">
      <c r="A41" s="16" t="inlineStr">
        <is>
          <t>399967.SZ</t>
        </is>
      </c>
      <c r="B41" s="16" t="inlineStr">
        <is>
          <t>中证军工</t>
        </is>
      </c>
      <c r="D41" s="15" t="inlineStr">
        <is>
          <t>502003</t>
        </is>
      </c>
      <c r="E41" s="0" t="n">
        <v>2</v>
      </c>
      <c r="F41" s="0" t="n">
        <v>7364.6625</v>
      </c>
      <c r="G41" s="11" t="n">
        <v>0.5223635246057921</v>
      </c>
      <c r="H41" s="0" t="n">
        <v>1</v>
      </c>
      <c r="I41" s="11" t="n">
        <v>0.5223635246057921</v>
      </c>
      <c r="J41" s="11" t="n">
        <v>0.14044738</v>
      </c>
      <c r="K41" s="0" t="inlineStr">
        <is>
          <t>20200204</t>
        </is>
      </c>
      <c r="L41" s="0">
        <f>(M41-F41)/F41*100</f>
        <v/>
      </c>
      <c r="M41" s="0" t="n">
        <v>7326</v>
      </c>
      <c r="N41" s="0" t="n">
        <v>20200203</v>
      </c>
      <c r="O41" s="0">
        <f>(P41-F41)/F41*100</f>
        <v/>
      </c>
      <c r="P41" s="0" t="n">
        <v>8846</v>
      </c>
      <c r="Q41" s="0" t="n">
        <v>20190909</v>
      </c>
    </row>
  </sheetData>
  <conditionalFormatting sqref="G2:G65538">
    <cfRule type="cellIs" priority="17" operator="lessThan" dxfId="2">
      <formula>0</formula>
    </cfRule>
    <cfRule type="cellIs" priority="18" operator="greaterThan" dxfId="1">
      <formula>0</formula>
    </cfRule>
  </conditionalFormatting>
  <conditionalFormatting sqref="I2:I65538">
    <cfRule type="cellIs" priority="15" operator="lessThan" dxfId="2">
      <formula>0</formula>
    </cfRule>
    <cfRule type="cellIs" priority="16" operator="greaterThan" dxfId="1">
      <formula>0</formula>
    </cfRule>
  </conditionalFormatting>
  <conditionalFormatting sqref="J2:J3">
    <cfRule type="cellIs" priority="13" operator="greaterThan" dxfId="1">
      <formula>5</formula>
    </cfRule>
    <cfRule type="cellIs" priority="14" operator="greaterThan" dxfId="0">
      <formula>4</formula>
    </cfRule>
  </conditionalFormatting>
  <conditionalFormatting sqref="L2:L65538">
    <cfRule type="cellIs" priority="10" operator="greaterThan" dxfId="0">
      <formula>-3</formula>
    </cfRule>
    <cfRule type="cellIs" priority="11" operator="lessThan" dxfId="2">
      <formula>0</formula>
    </cfRule>
    <cfRule type="cellIs" priority="12" operator="greaterThan" dxfId="1">
      <formula>0</formula>
    </cfRule>
  </conditionalFormatting>
  <conditionalFormatting sqref="O2:O65538">
    <cfRule type="cellIs" priority="7" operator="lessThan" dxfId="0">
      <formula>3</formula>
    </cfRule>
    <cfRule type="cellIs" priority="8" operator="lessThan" dxfId="2">
      <formula>0</formula>
    </cfRule>
    <cfRule type="cellIs" priority="9" operator="greaterThan" dxfId="1">
      <formula>0</formula>
    </cfRule>
  </conditionalFormatting>
  <conditionalFormatting sqref="R2:R65538 AJ2:AJ65538 AD2:AD65538 AP2:AP65538 BH2:BH65538 BB2:BB65538 AV2:AV65538 X2:X65538">
    <cfRule type="cellIs" priority="4" operator="greaterThan" dxfId="0">
      <formula>-3</formula>
    </cfRule>
    <cfRule type="cellIs" priority="5" operator="lessThan" dxfId="2">
      <formula>0</formula>
    </cfRule>
    <cfRule type="cellIs" priority="6" operator="greaterThan" dxfId="1">
      <formula>0</formula>
    </cfRule>
  </conditionalFormatting>
  <conditionalFormatting sqref="U2:U65538 AG2:AG65538 AY2:AY65538 AM2:AM65538 AS2:AS65538 BE2:BE65538 AA2:AA65538">
    <cfRule type="cellIs" priority="1" operator="lessThan" dxfId="0">
      <formula>3</formula>
    </cfRule>
    <cfRule type="cellIs" priority="2" operator="greaterThan" dxfId="1">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37"/>
  <sheetViews>
    <sheetView tabSelected="1" topLeftCell="A14" zoomScale="115" zoomScaleNormal="115" workbookViewId="0">
      <selection activeCell="F33" sqref="F33"/>
    </sheetView>
  </sheetViews>
  <sheetFormatPr baseColWidth="8" defaultColWidth="8.888888888888889" defaultRowHeight="14.4"/>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22" max="22"/>
    <col width="9.66666666666667" customWidth="1" style="1" min="24" max="24"/>
    <col width="9.66666666666667" customWidth="1" style="1" min="26" max="26"/>
    <col width="10.7777777777778" customWidth="1" style="1" min="30" max="30"/>
    <col width="10.7777777777778" customWidth="1" style="1" min="32" max="32"/>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基金</t>
        </is>
      </c>
      <c r="AA1" s="0" t="inlineStr"/>
      <c r="AB1" s="0" t="inlineStr">
        <is>
          <t>基金</t>
        </is>
      </c>
      <c r="AC1" s="0" t="inlineStr"/>
      <c r="AD1" s="0" t="inlineStr">
        <is>
          <t>指数</t>
        </is>
      </c>
      <c r="AE1" s="0" t="inlineStr"/>
      <c r="AF1" s="0" t="inlineStr">
        <is>
          <t>指数</t>
        </is>
      </c>
      <c r="AG1" s="0" t="inlineStr"/>
      <c r="AH1" s="0" t="inlineStr">
        <is>
          <t>指数</t>
        </is>
      </c>
      <c r="AI1" s="0" t="inlineStr"/>
      <c r="AJ1" s="0" t="inlineStr">
        <is>
          <t>指数</t>
        </is>
      </c>
      <c r="AK1" s="0" t="inlineStr"/>
    </row>
    <row r="2">
      <c r="A2" s="0" t="n">
        <v>2</v>
      </c>
      <c r="B2" s="10" t="inlineStr">
        <is>
          <t>总投资</t>
        </is>
      </c>
      <c r="C2" s="0" t="inlineStr"/>
      <c r="D2" s="0" t="n">
        <v>501016</v>
      </c>
      <c r="E2" s="0" t="inlineStr">
        <is>
          <t>国泰中证申万证券行业指数</t>
        </is>
      </c>
      <c r="F2" s="39" t="inlineStr">
        <is>
          <t>004070</t>
        </is>
      </c>
      <c r="G2" s="0" t="inlineStr">
        <is>
          <t>南方中证全指证券ETF联接C</t>
        </is>
      </c>
      <c r="H2" s="39" t="inlineStr">
        <is>
          <t>006021</t>
        </is>
      </c>
      <c r="I2" s="0" t="inlineStr">
        <is>
          <t>广发沪深300增强C</t>
        </is>
      </c>
      <c r="J2" s="39" t="inlineStr">
        <is>
          <t>007801</t>
        </is>
      </c>
      <c r="K2" s="0" t="inlineStr">
        <is>
          <t>大成中证红利C</t>
        </is>
      </c>
      <c r="L2" s="39" t="inlineStr">
        <is>
          <t>005911</t>
        </is>
      </c>
      <c r="M2" s="0" t="inlineStr">
        <is>
          <t>广发双擎升级混合</t>
        </is>
      </c>
      <c r="N2" s="39" t="inlineStr">
        <is>
          <t>161810</t>
        </is>
      </c>
      <c r="O2" s="0" t="inlineStr">
        <is>
          <t>银华内需精选混合(LOF)</t>
        </is>
      </c>
      <c r="P2" s="10" t="inlineStr">
        <is>
          <t>320007</t>
        </is>
      </c>
      <c r="Q2" s="0" t="inlineStr">
        <is>
          <t>诺安成长混合</t>
        </is>
      </c>
      <c r="R2" s="10" t="inlineStr">
        <is>
          <t>161033</t>
        </is>
      </c>
      <c r="S2" s="0" t="inlineStr">
        <is>
          <t>富国中证智能汽车(LOF)</t>
        </is>
      </c>
      <c r="T2" s="10" t="inlineStr">
        <is>
          <t>519005</t>
        </is>
      </c>
      <c r="U2" s="0" t="inlineStr">
        <is>
          <t>海富通股票混合</t>
        </is>
      </c>
      <c r="V2" s="10" t="inlineStr">
        <is>
          <t>110003</t>
        </is>
      </c>
      <c r="W2" s="0" t="inlineStr">
        <is>
          <t>易方达上证50指数A</t>
        </is>
      </c>
      <c r="X2" s="0" t="n">
        <v>110011</v>
      </c>
      <c r="Y2" s="0" t="inlineStr">
        <is>
          <t>易方达中小盘混合</t>
        </is>
      </c>
      <c r="Z2" s="0" t="inlineStr">
        <is>
          <t>003096</t>
        </is>
      </c>
      <c r="AA2" s="0" t="inlineStr">
        <is>
          <t>中欧医疗健康混合C</t>
        </is>
      </c>
      <c r="AB2" s="0" t="inlineStr">
        <is>
          <t>040046</t>
        </is>
      </c>
      <c r="AC2" s="0" t="inlineStr">
        <is>
          <t>华安纳斯达克100指数</t>
        </is>
      </c>
      <c r="AD2" s="10" t="inlineStr">
        <is>
          <t>100.HSI</t>
        </is>
      </c>
      <c r="AE2" s="0" t="inlineStr">
        <is>
          <t>恒生指数组合</t>
        </is>
      </c>
      <c r="AF2" s="10" t="inlineStr">
        <is>
          <t>000922.CSI</t>
        </is>
      </c>
      <c r="AG2" s="0" t="inlineStr">
        <is>
          <t>红利指数组合</t>
        </is>
      </c>
      <c r="AH2" s="10" t="inlineStr">
        <is>
          <t>000300.SH</t>
        </is>
      </c>
      <c r="AI2" s="0" t="inlineStr">
        <is>
          <t>沪深300指数组合</t>
        </is>
      </c>
      <c r="AJ2" s="10" t="inlineStr">
        <is>
          <t>000001.SH</t>
        </is>
      </c>
      <c r="AK2" s="0" t="inlineStr">
        <is>
          <t>睿定投</t>
        </is>
      </c>
    </row>
    <row r="3">
      <c r="A3" s="0" t="n">
        <v>3</v>
      </c>
      <c r="B3" s="0" t="n">
        <v>3000</v>
      </c>
      <c r="C3" s="0" t="inlineStr"/>
      <c r="D3" s="0" t="n">
        <v>13000</v>
      </c>
      <c r="E3" s="0" t="n">
        <v>1.1178</v>
      </c>
      <c r="F3" s="0" t="n">
        <v>12000</v>
      </c>
      <c r="G3" s="0" t="n">
        <v>1.0395</v>
      </c>
      <c r="H3" s="0" t="inlineStr"/>
      <c r="I3" s="0" t="inlineStr"/>
      <c r="J3" s="0" t="inlineStr"/>
      <c r="K3" s="0" t="inlineStr"/>
      <c r="L3" s="0" t="n">
        <v>5000</v>
      </c>
      <c r="M3" s="0" t="n">
        <v>2.2168</v>
      </c>
      <c r="N3" s="0" t="n">
        <v>5000</v>
      </c>
      <c r="O3" s="0" t="n">
        <v>2.251</v>
      </c>
      <c r="P3" s="0" t="n">
        <v>5000</v>
      </c>
      <c r="Q3" s="0" t="n">
        <v>1.275</v>
      </c>
      <c r="R3" s="0" t="n">
        <v>3000</v>
      </c>
      <c r="S3" s="0" t="n">
        <v>1.262</v>
      </c>
      <c r="T3" s="0" t="n">
        <v>3000</v>
      </c>
      <c r="U3" s="0" t="n">
        <v>0.976</v>
      </c>
      <c r="V3" s="0" t="n">
        <v>2000</v>
      </c>
      <c r="W3" s="0" t="n">
        <v>1.8266</v>
      </c>
      <c r="X3" s="0" t="n">
        <v>2000</v>
      </c>
      <c r="Y3" s="0" t="n">
        <v>4.9348</v>
      </c>
      <c r="Z3" s="0" t="n">
        <v>3000</v>
      </c>
      <c r="AA3" s="0" t="n">
        <v>1.727</v>
      </c>
      <c r="AB3" s="0" t="n">
        <v>3000</v>
      </c>
      <c r="AC3" s="0" t="n">
        <v>2.8</v>
      </c>
      <c r="AD3" s="0" t="n">
        <v>19308</v>
      </c>
      <c r="AE3" s="0" t="n">
        <v>28543.52</v>
      </c>
      <c r="AF3" s="0" t="n">
        <v>14000</v>
      </c>
      <c r="AG3" s="0" t="n">
        <v>4503.087</v>
      </c>
      <c r="AH3" s="0" t="inlineStr"/>
      <c r="AI3" s="0" t="inlineStr"/>
      <c r="AJ3" s="0" t="inlineStr"/>
      <c r="AK3" s="0" t="inlineStr"/>
    </row>
    <row r="4">
      <c r="A4" s="0" t="n">
        <v>4</v>
      </c>
      <c r="B4" s="11" t="n">
        <v>218.390804597701</v>
      </c>
      <c r="C4" s="11" t="n">
        <v>7.27969348659004</v>
      </c>
      <c r="D4" s="11" t="n">
        <v>2049.08864954432</v>
      </c>
      <c r="E4" s="11" t="n">
        <v>15.7622203811102</v>
      </c>
      <c r="F4" s="11" t="n">
        <v>1886.22954469554</v>
      </c>
      <c r="G4" s="11" t="n">
        <v>15.7185795391295</v>
      </c>
      <c r="H4" s="11" t="inlineStr"/>
      <c r="I4" s="11" t="inlineStr"/>
      <c r="J4" s="11" t="inlineStr"/>
      <c r="K4" s="11" t="inlineStr"/>
      <c r="L4" s="11" t="n">
        <v>-11.9256559110753</v>
      </c>
      <c r="M4" s="11" t="n">
        <v>-0.238513118221506</v>
      </c>
      <c r="N4" s="11" t="n">
        <v>153.388278388278</v>
      </c>
      <c r="O4" s="11" t="n">
        <v>3.06776556776556</v>
      </c>
      <c r="P4" s="11" t="n">
        <v>-27.3010920436822</v>
      </c>
      <c r="Q4" s="11" t="n">
        <v>-0.546021840873644</v>
      </c>
      <c r="R4" s="11" t="n">
        <v>43.4083601286174</v>
      </c>
      <c r="S4" s="11" t="n">
        <v>1.44694533762058</v>
      </c>
      <c r="T4" s="12" t="n">
        <v>-135.029354207437</v>
      </c>
      <c r="U4" s="12" t="n">
        <v>-4.50097847358122</v>
      </c>
      <c r="V4" s="12" t="n">
        <v>12.1172064331349</v>
      </c>
      <c r="W4" s="12" t="n">
        <v>0.605860321656747</v>
      </c>
      <c r="X4" s="11" t="n">
        <v>27.4445357436318</v>
      </c>
      <c r="Y4" s="11" t="n">
        <v>1.37222678718159</v>
      </c>
      <c r="Z4" s="12" t="n">
        <v>15.7159487776486</v>
      </c>
      <c r="AA4" s="12" t="n">
        <v>0.523864959254955</v>
      </c>
      <c r="AB4" s="12" t="n">
        <v>218.390804597701</v>
      </c>
      <c r="AC4" s="12" t="n">
        <v>7.27969348659004</v>
      </c>
      <c r="AD4" s="12" t="n">
        <v>1442.69205765272</v>
      </c>
      <c r="AE4" s="12" t="n">
        <v>7.47199118320242</v>
      </c>
      <c r="AF4" s="12" t="n">
        <v>1053.2994269341</v>
      </c>
      <c r="AG4" s="12" t="n">
        <v>7.52356733524356</v>
      </c>
      <c r="AH4" s="0" t="inlineStr"/>
      <c r="AI4" s="0" t="inlineStr"/>
      <c r="AJ4" s="0" t="inlineStr"/>
      <c r="AK4" s="0" t="inlineStr"/>
    </row>
    <row r="5">
      <c r="A5" s="0" t="n">
        <v>5</v>
      </c>
      <c r="B5" s="11" t="n">
        <v>-11.7395944503737</v>
      </c>
      <c r="C5" s="11" t="n">
        <v>-0.391319815012455</v>
      </c>
      <c r="D5" s="11" t="n">
        <v>85.45700135074129</v>
      </c>
      <c r="E5" s="11" t="n">
        <v>0.657361548851856</v>
      </c>
      <c r="F5" s="11" t="n">
        <v>72.0023226555693</v>
      </c>
      <c r="G5" s="11" t="n">
        <v>0.6000193554630781</v>
      </c>
      <c r="H5" s="11" t="inlineStr"/>
      <c r="I5" s="11" t="inlineStr"/>
      <c r="J5" s="11" t="inlineStr"/>
      <c r="K5" s="11" t="inlineStr"/>
      <c r="L5" s="11" t="n">
        <v>86.2701908957422</v>
      </c>
      <c r="M5" s="11" t="n">
        <v>1.72540381791484</v>
      </c>
      <c r="N5" s="11" t="n">
        <v>125.227686703096</v>
      </c>
      <c r="O5" s="11" t="n">
        <v>2.50455373406192</v>
      </c>
      <c r="P5" s="11" t="n">
        <v>128.720836685438</v>
      </c>
      <c r="Q5" s="11" t="n">
        <v>2.57441673370875</v>
      </c>
      <c r="R5" s="11" t="n">
        <v>53.2258064516129</v>
      </c>
      <c r="S5" s="11" t="n">
        <v>1.7741935483871</v>
      </c>
      <c r="T5" s="12" t="n">
        <v>59.5611285266458</v>
      </c>
      <c r="U5" s="12" t="n">
        <v>1.98537095088819</v>
      </c>
      <c r="V5" s="12" t="n">
        <v>20.575221238938</v>
      </c>
      <c r="W5" s="12" t="n">
        <v>1.0287610619469</v>
      </c>
      <c r="X5" s="11" t="n">
        <v>-10.4420747071986</v>
      </c>
      <c r="Y5" s="11" t="n">
        <v>-0.52210373535993</v>
      </c>
      <c r="Z5" s="12" t="n">
        <v>-10.3866128101558</v>
      </c>
      <c r="AA5" s="12" t="n">
        <v>-0.346220427005194</v>
      </c>
      <c r="AB5" s="12" t="n">
        <v>-11.7395944503737</v>
      </c>
      <c r="AC5" s="12" t="n">
        <v>-0.391319815012455</v>
      </c>
      <c r="AD5" s="12" t="n">
        <v>241.35</v>
      </c>
      <c r="AE5" s="12" t="n">
        <v>1.25</v>
      </c>
      <c r="AF5" s="12" t="n">
        <v>197.030035634891</v>
      </c>
      <c r="AG5" s="12" t="n">
        <v>1.40735739739208</v>
      </c>
      <c r="AH5" s="0" t="inlineStr"/>
      <c r="AI5" s="0" t="inlineStr"/>
      <c r="AJ5" s="0" t="inlineStr"/>
      <c r="AK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inlineStr"/>
      <c r="AA6" s="0" t="inlineStr"/>
      <c r="AB6" s="0" t="inlineStr"/>
      <c r="AC6" s="0" t="inlineStr"/>
      <c r="AD6" s="0" t="n">
        <v>20000</v>
      </c>
      <c r="AE6" s="0" t="n">
        <v>26681</v>
      </c>
      <c r="AF6" s="0" t="n">
        <v>20000</v>
      </c>
      <c r="AG6" s="0" t="n">
        <v>4401</v>
      </c>
      <c r="AH6" s="0" t="n">
        <v>13040</v>
      </c>
      <c r="AI6" s="0" t="n">
        <v>3972</v>
      </c>
      <c r="AJ6" s="0" t="n">
        <v>10000</v>
      </c>
      <c r="AK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inlineStr"/>
      <c r="AA7" s="0" t="inlineStr"/>
      <c r="AB7" s="0" t="inlineStr"/>
      <c r="AC7" s="0" t="inlineStr"/>
      <c r="AD7" s="45" t="n">
        <v>754.844271204228</v>
      </c>
      <c r="AE7" s="45" t="n">
        <v>3.77422135602114</v>
      </c>
      <c r="AF7" s="45" t="n">
        <v>-595.319245625994</v>
      </c>
      <c r="AG7" s="45" t="n">
        <v>-2.97659622812997</v>
      </c>
      <c r="AH7" s="45" t="n">
        <v>39.3957703927492</v>
      </c>
      <c r="AI7" s="45" t="n">
        <v>0.302114803625378</v>
      </c>
      <c r="AJ7" s="45" t="n">
        <v>-152.116402116402</v>
      </c>
      <c r="AK7" s="45"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inlineStr"/>
      <c r="AA8" s="0" t="inlineStr"/>
      <c r="AB8" s="0" t="inlineStr"/>
      <c r="AC8" s="0" t="inlineStr"/>
      <c r="AD8" s="0" t="n">
        <v>10000</v>
      </c>
      <c r="AE8" s="0" t="n">
        <v>25893</v>
      </c>
      <c r="AF8" s="0" t="n">
        <v>6077</v>
      </c>
      <c r="AG8" s="0" t="n">
        <v>4225</v>
      </c>
      <c r="AH8" s="0" t="inlineStr"/>
      <c r="AI8" s="0" t="inlineStr"/>
      <c r="AJ8" s="0" t="inlineStr"/>
      <c r="AK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inlineStr"/>
      <c r="AA9" s="0" t="inlineStr"/>
      <c r="AB9" s="0" t="inlineStr"/>
      <c r="AC9" s="0" t="inlineStr"/>
      <c r="AD9" s="45" t="n">
        <v>693.237554551423</v>
      </c>
      <c r="AE9" s="45" t="n">
        <v>6.93237554551423</v>
      </c>
      <c r="AF9" s="45" t="n">
        <v>64.7254437869823</v>
      </c>
      <c r="AG9" s="45" t="n">
        <v>1.06508875739645</v>
      </c>
      <c r="AH9" s="0" t="inlineStr"/>
      <c r="AI9" s="0" t="inlineStr"/>
      <c r="AJ9" s="0" t="inlineStr"/>
      <c r="AK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inlineStr"/>
      <c r="AA10" s="0" t="inlineStr"/>
      <c r="AB10" s="0" t="inlineStr"/>
      <c r="AC10" s="0" t="inlineStr"/>
      <c r="AD10" s="0" t="n">
        <v>-31575.22</v>
      </c>
      <c r="AE10" s="0" t="n">
        <v>27688</v>
      </c>
      <c r="AF10" s="0" t="n">
        <v>-26487.2</v>
      </c>
      <c r="AG10" s="0" t="n">
        <v>4270</v>
      </c>
      <c r="AH10" s="0" t="n">
        <v>-13224.51</v>
      </c>
      <c r="AI10" s="0" t="n">
        <v>3984</v>
      </c>
      <c r="AJ10" s="0" t="n">
        <v>-9973</v>
      </c>
      <c r="AK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inlineStr"/>
      <c r="AA11" s="0" t="inlineStr"/>
      <c r="AB11" s="0" t="inlineStr"/>
      <c r="AC11" s="0" t="inlineStr"/>
      <c r="AD11" s="45" t="n">
        <v>1448.08</v>
      </c>
      <c r="AE11" s="45" t="n">
        <v>4.83</v>
      </c>
      <c r="AF11" s="45" t="n">
        <v>400</v>
      </c>
      <c r="AG11" s="45" t="n">
        <v>1.53</v>
      </c>
      <c r="AH11" s="45" t="n">
        <v>150</v>
      </c>
      <c r="AI11" s="45" t="n">
        <v>1.53</v>
      </c>
      <c r="AJ11" s="45" t="n">
        <v>-152.116402116402</v>
      </c>
      <c r="AK11" s="45"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inlineStr"/>
      <c r="AA12" s="0" t="inlineStr"/>
      <c r="AB12" s="0" t="inlineStr"/>
      <c r="AC12" s="0" t="inlineStr"/>
      <c r="AD12" s="0" t="n">
        <v>14298</v>
      </c>
      <c r="AE12" s="0" t="n">
        <v>26681</v>
      </c>
      <c r="AF12" s="0" t="n">
        <v>14000</v>
      </c>
      <c r="AG12" s="0" t="n">
        <v>4188</v>
      </c>
      <c r="AH12" s="0" t="inlineStr"/>
      <c r="AI12" s="0" t="inlineStr"/>
      <c r="AJ12" s="0" t="inlineStr"/>
      <c r="AK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12" t="n">
        <v>998.100182152093</v>
      </c>
      <c r="AE13" s="12" t="n">
        <v>6.98069787489225</v>
      </c>
      <c r="AF13" s="12" t="n">
        <v>1053.2994269341</v>
      </c>
      <c r="AG13" s="12" t="n">
        <v>7.52356733524356</v>
      </c>
      <c r="AH13" s="0" t="inlineStr"/>
      <c r="AI13" s="0" t="inlineStr"/>
      <c r="AJ13" s="0" t="inlineStr"/>
      <c r="AK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c r="AH14" s="0" t="inlineStr"/>
      <c r="AI14" s="0" t="inlineStr"/>
      <c r="AJ14" s="0" t="inlineStr"/>
      <c r="AK14" s="0" t="inlineStr"/>
    </row>
    <row r="15">
      <c r="A15" s="0" t="n">
        <v>15</v>
      </c>
      <c r="B15" s="0" t="inlineStr"/>
      <c r="C15" s="0" t="inlineStr"/>
      <c r="D15" s="12" t="n">
        <v>2049.08864954432</v>
      </c>
      <c r="E15" s="12" t="n">
        <v>15.7622203811102</v>
      </c>
      <c r="F15" s="12" t="n">
        <v>1886.22954469554</v>
      </c>
      <c r="G15" s="12" t="n">
        <v>15.7185795391295</v>
      </c>
      <c r="H15" s="12" t="inlineStr"/>
      <c r="I15" s="12" t="inlineStr"/>
      <c r="J15" s="12" t="inlineStr"/>
      <c r="K15" s="12"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c r="AH15" s="0" t="inlineStr"/>
      <c r="AI15" s="0" t="inlineStr"/>
      <c r="AJ15" s="0" t="inlineStr"/>
      <c r="AK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inlineStr"/>
      <c r="W16" s="0" t="inlineStr"/>
      <c r="X16" s="0" t="inlineStr"/>
      <c r="Y16" s="0" t="inlineStr"/>
      <c r="Z16" s="0" t="n">
        <v>3000</v>
      </c>
      <c r="AA16" s="0" t="n">
        <v>1.718</v>
      </c>
      <c r="AB16" s="0" t="inlineStr"/>
      <c r="AC16" s="0" t="inlineStr"/>
      <c r="AD16" s="0" t="inlineStr"/>
      <c r="AE16" s="0" t="inlineStr"/>
      <c r="AF16" s="0" t="inlineStr"/>
      <c r="AG16" s="0" t="inlineStr"/>
      <c r="AH16" s="0" t="inlineStr"/>
      <c r="AI16" s="0" t="inlineStr"/>
      <c r="AJ16" s="0" t="inlineStr"/>
      <c r="AK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inlineStr"/>
      <c r="Y17" s="0" t="inlineStr"/>
      <c r="Z17" s="11" t="n">
        <v>15.7159487776486</v>
      </c>
      <c r="AA17" s="11" t="n">
        <v>0.523864959254955</v>
      </c>
      <c r="AB17" s="0" t="inlineStr"/>
      <c r="AC17" s="0" t="inlineStr"/>
      <c r="AD17" s="0" t="inlineStr"/>
      <c r="AE17" s="0" t="inlineStr"/>
      <c r="AF17" s="0" t="inlineStr"/>
      <c r="AG17" s="0" t="inlineStr"/>
      <c r="AH17" s="0" t="inlineStr"/>
      <c r="AI17" s="0" t="inlineStr"/>
      <c r="AJ17" s="0" t="inlineStr"/>
      <c r="AK17" s="0" t="inlineStr"/>
    </row>
    <row r="18">
      <c r="A18" s="0" t="n">
        <v>18</v>
      </c>
      <c r="B18" s="10" t="inlineStr">
        <is>
          <t>20191205</t>
        </is>
      </c>
      <c r="C18" s="10"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inlineStr"/>
      <c r="Y18" s="0" t="inlineStr"/>
      <c r="Z18" s="0" t="inlineStr"/>
      <c r="AA18" s="0" t="inlineStr"/>
      <c r="AB18" s="0" t="n">
        <v>3000</v>
      </c>
      <c r="AC18" s="0" t="n">
        <v>2.61</v>
      </c>
      <c r="AD18" s="0" t="inlineStr"/>
      <c r="AE18" s="0" t="inlineStr"/>
      <c r="AF18" s="0" t="inlineStr"/>
      <c r="AG18" s="0" t="inlineStr"/>
      <c r="AH18" s="0" t="inlineStr"/>
      <c r="AI18" s="0" t="inlineStr"/>
      <c r="AJ18" s="0" t="inlineStr"/>
      <c r="AK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11" t="n">
        <v>218.390804597701</v>
      </c>
      <c r="AC19" s="11" t="n">
        <v>7.27969348659004</v>
      </c>
      <c r="AD19" s="12" t="inlineStr"/>
      <c r="AE19" s="12" t="inlineStr"/>
      <c r="AF19" s="0" t="inlineStr"/>
      <c r="AG19" s="0" t="inlineStr"/>
      <c r="AH19" s="0" t="inlineStr"/>
      <c r="AI19" s="0" t="inlineStr"/>
      <c r="AJ19" s="0" t="inlineStr"/>
      <c r="AK19" s="0" t="inlineStr"/>
    </row>
    <row r="20">
      <c r="A20" s="0" t="inlineStr">
        <is>
          <t>20</t>
        </is>
      </c>
      <c r="B20" s="0" t="inlineStr">
        <is>
          <t>20191216</t>
        </is>
      </c>
      <c r="C20" s="0" t="inlineStr">
        <is>
          <t>已赎回</t>
        </is>
      </c>
      <c r="D20" s="0" t="inlineStr"/>
      <c r="E20" s="0" t="inlineStr"/>
      <c r="F20" s="0" t="inlineStr"/>
      <c r="G20" s="0" t="inlineStr"/>
      <c r="H20" s="0" t="inlineStr"/>
      <c r="I20" s="0" t="inlineStr"/>
      <c r="J20" s="0" t="inlineStr"/>
      <c r="K20" s="0" t="inlineStr"/>
      <c r="L20" s="0" t="inlineStr">
        <is>
          <t>5000</t>
        </is>
      </c>
      <c r="M20" s="0" t="n">
        <v>2.2221</v>
      </c>
      <c r="N20" s="0" t="inlineStr">
        <is>
          <t>5000</t>
        </is>
      </c>
      <c r="O20" s="0" t="n">
        <v>2.184</v>
      </c>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c r="AH20" s="0" t="inlineStr"/>
      <c r="AI20" s="0" t="inlineStr"/>
      <c r="AJ20" s="0" t="inlineStr"/>
      <c r="AK20" s="0" t="inlineStr"/>
    </row>
    <row r="21">
      <c r="A21" s="0" t="inlineStr">
        <is>
          <t>21</t>
        </is>
      </c>
      <c r="B21" s="0" t="inlineStr"/>
      <c r="C21" s="0" t="inlineStr"/>
      <c r="D21" s="0" t="inlineStr"/>
      <c r="E21" s="0" t="inlineStr"/>
      <c r="F21" s="0" t="inlineStr"/>
      <c r="G21" s="0" t="inlineStr"/>
      <c r="H21" s="0" t="inlineStr"/>
      <c r="I21" s="0" t="inlineStr"/>
      <c r="J21" s="0" t="inlineStr"/>
      <c r="K21" s="0" t="inlineStr"/>
      <c r="L21" s="12" t="n">
        <v>-11.9256559110753</v>
      </c>
      <c r="M21" s="12" t="n">
        <v>-0.238513118221506</v>
      </c>
      <c r="N21" s="12" t="n">
        <v>153.388278388278</v>
      </c>
      <c r="O21" s="12" t="n">
        <v>3.06776556776555</v>
      </c>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c r="AH21" s="0" t="inlineStr"/>
      <c r="AI21" s="0" t="inlineStr"/>
      <c r="AJ21" s="0" t="inlineStr"/>
      <c r="AK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c r="O22" s="0" t="inlineStr"/>
      <c r="P22" s="0" t="inlineStr"/>
      <c r="Q22" s="0" t="inlineStr"/>
      <c r="R22" s="0" t="inlineStr">
        <is>
          <t>3000</t>
        </is>
      </c>
      <c r="S22" s="0" t="n">
        <v>1.244</v>
      </c>
      <c r="T22" s="0" t="inlineStr">
        <is>
          <t>3000</t>
        </is>
      </c>
      <c r="U22" s="0" t="n">
        <v>1.022</v>
      </c>
      <c r="V22" s="0" t="inlineStr">
        <is>
          <t>2000</t>
        </is>
      </c>
      <c r="W22" s="0" t="n">
        <v>1.8156</v>
      </c>
      <c r="X22" s="0" t="n">
        <v>2000</v>
      </c>
      <c r="Y22" s="0" t="n">
        <v>4.868</v>
      </c>
      <c r="Z22" s="0" t="inlineStr"/>
      <c r="AA22" s="0" t="inlineStr"/>
      <c r="AB22" s="0" t="inlineStr"/>
      <c r="AC22" s="0" t="inlineStr"/>
      <c r="AD22" s="0" t="inlineStr"/>
      <c r="AE22" s="0" t="inlineStr"/>
      <c r="AF22" s="0" t="inlineStr"/>
      <c r="AG22" s="0" t="inlineStr"/>
      <c r="AH22" s="0" t="inlineStr"/>
      <c r="AI22" s="0" t="inlineStr"/>
      <c r="AJ22" s="0" t="inlineStr"/>
      <c r="AK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0" t="inlineStr"/>
      <c r="O23" s="0" t="inlineStr"/>
      <c r="P23" s="0" t="inlineStr"/>
      <c r="Q23" s="0" t="inlineStr"/>
      <c r="R23" s="12" t="n">
        <v>43.4083601286174</v>
      </c>
      <c r="S23" s="12" t="n">
        <v>1.44694533762058</v>
      </c>
      <c r="T23" s="12" t="n">
        <v>-135.029354207437</v>
      </c>
      <c r="U23" s="12" t="n">
        <v>-4.50097847358122</v>
      </c>
      <c r="V23" s="12" t="n">
        <v>12.1172064331349</v>
      </c>
      <c r="W23" s="12" t="n">
        <v>0.605860321656747</v>
      </c>
      <c r="X23" s="11" t="n">
        <v>27.4445357436318</v>
      </c>
      <c r="Y23" s="11" t="n">
        <v>1.37222678718159</v>
      </c>
      <c r="Z23" s="0" t="inlineStr"/>
      <c r="AA23" s="0" t="inlineStr"/>
      <c r="AB23" s="0" t="inlineStr"/>
      <c r="AC23" s="0" t="inlineStr"/>
      <c r="AD23" s="0" t="inlineStr"/>
      <c r="AE23" s="0" t="inlineStr"/>
      <c r="AF23" s="0" t="inlineStr"/>
      <c r="AG23" s="0" t="inlineStr"/>
      <c r="AH23" s="0" t="inlineStr"/>
      <c r="AI23" s="0" t="inlineStr"/>
      <c r="AJ23" s="0" t="inlineStr"/>
      <c r="AK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c r="M24" s="0" t="inlineStr"/>
      <c r="N24" s="0" t="inlineStr"/>
      <c r="O24" s="0" t="inlineStr"/>
      <c r="P24" s="0" t="inlineStr">
        <is>
          <t>5000</t>
        </is>
      </c>
      <c r="Q24" s="0" t="n">
        <v>1.282</v>
      </c>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c r="AH24" s="0" t="inlineStr"/>
      <c r="AI24" s="0" t="inlineStr"/>
      <c r="AJ24" s="0" t="inlineStr"/>
      <c r="AK24" s="0" t="inlineStr"/>
    </row>
    <row r="25">
      <c r="A25" s="0" t="n">
        <v>25</v>
      </c>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12" t="n">
        <v>-27.3010920436822</v>
      </c>
      <c r="Q25" s="11" t="n">
        <v>-0.546021840873644</v>
      </c>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c r="AH25" s="0" t="inlineStr"/>
      <c r="AI25" s="0" t="inlineStr"/>
      <c r="AJ25" s="0" t="inlineStr"/>
      <c r="AK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is>
          <t>5010</t>
        </is>
      </c>
      <c r="AE26" s="0" t="inlineStr">
        <is>
          <t>26217</t>
        </is>
      </c>
      <c r="AF26" s="0" t="inlineStr"/>
      <c r="AG26" s="0" t="inlineStr"/>
      <c r="AH26" s="0" t="inlineStr"/>
      <c r="AI26" s="0" t="inlineStr"/>
      <c r="AJ26" s="0" t="inlineStr"/>
      <c r="AK26" s="0" t="inlineStr"/>
    </row>
    <row r="27">
      <c r="A27" s="0" t="inlineStr">
        <is>
          <t>19.1</t>
        </is>
      </c>
      <c r="B27" s="0" t="inlineStr"/>
      <c r="C27" s="0" t="inlineStr"/>
      <c r="D27" s="45" t="inlineStr"/>
      <c r="E27" s="45"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0" t="inlineStr"/>
      <c r="AA27" s="0" t="inlineStr"/>
      <c r="AB27" s="0" t="inlineStr"/>
      <c r="AC27" s="0" t="inlineStr"/>
      <c r="AD27" s="11" t="n">
        <v>444.591875500629</v>
      </c>
      <c r="AE27" s="11" t="n">
        <v>8.874089331349889</v>
      </c>
      <c r="AF27" s="0" t="inlineStr"/>
      <c r="AG27" s="0" t="inlineStr"/>
      <c r="AH27" s="0" t="inlineStr"/>
      <c r="AI27" s="0" t="inlineStr"/>
      <c r="AJ27" s="0" t="inlineStr"/>
      <c r="AK27" s="0" t="inlineStr"/>
    </row>
    <row r="28">
      <c r="A28" s="0" t="inlineStr">
        <is>
          <t>26</t>
        </is>
      </c>
      <c r="B28" s="0" t="inlineStr">
        <is>
          <t>20200102</t>
        </is>
      </c>
      <c r="C28" s="0" t="inlineStr">
        <is>
          <t>赎回(86308)</t>
        </is>
      </c>
      <c r="D28" s="45" t="n">
        <v>13000</v>
      </c>
      <c r="E28" s="45" t="inlineStr"/>
      <c r="F28" s="45" t="n">
        <v>12000</v>
      </c>
      <c r="G28" s="45" t="inlineStr"/>
      <c r="H28" s="45" t="inlineStr"/>
      <c r="I28" s="45" t="inlineStr"/>
      <c r="J28" s="45" t="inlineStr"/>
      <c r="K28" s="45" t="inlineStr"/>
      <c r="L28" s="45" t="n">
        <v>5000</v>
      </c>
      <c r="M28" s="45" t="inlineStr"/>
      <c r="N28" s="45" t="n">
        <v>5000</v>
      </c>
      <c r="O28" s="45" t="inlineStr"/>
      <c r="P28" s="45" t="n">
        <v>5000</v>
      </c>
      <c r="Q28" s="45" t="inlineStr"/>
      <c r="R28" s="45" t="n">
        <v>3000</v>
      </c>
      <c r="S28" s="45" t="inlineStr"/>
      <c r="T28" s="45" t="n">
        <v>3000</v>
      </c>
      <c r="U28" s="45" t="inlineStr"/>
      <c r="V28" s="45" t="n">
        <v>2000</v>
      </c>
      <c r="W28" s="45" t="inlineStr"/>
      <c r="X28" s="45" t="n">
        <v>2000</v>
      </c>
      <c r="Y28" s="45" t="inlineStr"/>
      <c r="Z28" s="45" t="n">
        <v>3000</v>
      </c>
      <c r="AA28" s="45" t="inlineStr"/>
      <c r="AB28" s="45" t="inlineStr"/>
      <c r="AC28" s="45" t="inlineStr"/>
      <c r="AD28" s="45" t="n">
        <v>19308</v>
      </c>
      <c r="AE28" s="45" t="inlineStr"/>
      <c r="AF28" s="45" t="n">
        <v>14000</v>
      </c>
      <c r="AG28" s="45" t="inlineStr"/>
      <c r="AH28" s="0" t="inlineStr"/>
      <c r="AI28" s="0" t="inlineStr"/>
      <c r="AJ28" s="0" t="inlineStr"/>
      <c r="AK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inlineStr"/>
      <c r="I29" s="0" t="inlineStr"/>
      <c r="J29" s="0" t="inlineStr"/>
      <c r="K29" s="0" t="inlineStr"/>
      <c r="L29" s="0" t="n">
        <v>-19.41</v>
      </c>
      <c r="M29" s="0" t="n">
        <v>-0.24</v>
      </c>
      <c r="N29" s="0" t="n">
        <v>145.67</v>
      </c>
      <c r="O29" s="0" t="inlineStr">
        <is>
          <t>3.07</t>
        </is>
      </c>
      <c r="P29" s="0" t="n">
        <v>-34.76</v>
      </c>
      <c r="Q29" s="0" t="n">
        <v>-0.55</v>
      </c>
      <c r="R29" s="0" t="n">
        <v>39.75</v>
      </c>
      <c r="S29" s="0" t="inlineStr">
        <is>
          <t>1.45</t>
        </is>
      </c>
      <c r="T29" s="0" t="n">
        <v>-139.32</v>
      </c>
      <c r="U29" s="0" t="n">
        <v>-4.5</v>
      </c>
      <c r="V29" s="0" t="n">
        <v>42.09</v>
      </c>
      <c r="W29" s="0" t="inlineStr">
        <is>
          <t>0.61</t>
        </is>
      </c>
      <c r="X29" s="0" t="n">
        <v>24.4</v>
      </c>
      <c r="Y29" s="0" t="inlineStr">
        <is>
          <t>1.37</t>
        </is>
      </c>
      <c r="Z29" s="0" t="n">
        <v>15.72</v>
      </c>
      <c r="AA29" s="0" t="inlineStr">
        <is>
          <t>0.52</t>
        </is>
      </c>
      <c r="AB29" s="0" t="inlineStr"/>
      <c r="AC29" s="0" t="inlineStr"/>
      <c r="AD29" s="0" t="inlineStr">
        <is>
          <t>665</t>
        </is>
      </c>
      <c r="AE29" s="0" t="n">
        <v>3.44</v>
      </c>
      <c r="AF29" s="0" t="inlineStr">
        <is>
          <t>670.15</t>
        </is>
      </c>
      <c r="AG29" s="0" t="n">
        <v>4.79</v>
      </c>
      <c r="AH29" s="0" t="inlineStr"/>
      <c r="AI29" s="0" t="inlineStr"/>
      <c r="AJ29" s="0" t="inlineStr"/>
      <c r="AK29" s="0" t="inlineStr"/>
    </row>
    <row r="30">
      <c r="A30" s="0" t="n">
        <v>28</v>
      </c>
      <c r="B30" s="0" t="n">
        <v>20200205</v>
      </c>
      <c r="C30" s="0" t="inlineStr">
        <is>
          <t>投资</t>
        </is>
      </c>
      <c r="D30" s="0" t="inlineStr"/>
      <c r="E30" s="0" t="inlineStr"/>
      <c r="F30" s="0" t="n">
        <v>10000</v>
      </c>
      <c r="G30" s="0" t="inlineStr"/>
      <c r="H30" s="0" t="n">
        <v>10000</v>
      </c>
      <c r="I30" s="0" t="inlineStr"/>
      <c r="J30" s="0" t="n">
        <v>10000</v>
      </c>
      <c r="K30" s="0" t="inlineStr"/>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n">
        <v>10000</v>
      </c>
      <c r="AE30" s="0" t="inlineStr">
        <is>
          <t>26786.74</t>
        </is>
      </c>
      <c r="AF30" s="0" t="inlineStr"/>
      <c r="AG30" s="0" t="inlineStr"/>
      <c r="AH30" s="0" t="inlineStr"/>
      <c r="AI30" s="0" t="inlineStr"/>
      <c r="AJ30" s="0" t="inlineStr"/>
      <c r="AK30" s="0" t="inlineStr"/>
    </row>
    <row r="31">
      <c r="A31" s="0" t="n">
        <v>29</v>
      </c>
      <c r="B31" s="0" t="inlineStr"/>
      <c r="C31" s="0" t="inlineStr"/>
      <c r="D31" s="0" t="inlineStr"/>
      <c r="E31" s="0" t="inlineStr"/>
      <c r="F31" s="0" t="inlineStr"/>
      <c r="G31" s="0" t="inlineStr"/>
      <c r="H31" s="0" t="inlineStr"/>
      <c r="I31" s="0" t="inlineStr"/>
      <c r="J31" s="0" t="inlineStr"/>
      <c r="K31" s="0" t="inlineStr"/>
      <c r="L31" s="0" t="inlineStr"/>
      <c r="M31" s="0" t="inlineStr"/>
      <c r="N31" s="0" t="inlineStr"/>
      <c r="O31" s="0" t="inlineStr"/>
      <c r="P31" s="0" t="inlineStr"/>
      <c r="Q31" s="0" t="inlineStr"/>
      <c r="R31" s="0" t="inlineStr"/>
      <c r="S31" s="0" t="inlineStr"/>
      <c r="T31" s="0" t="inlineStr"/>
      <c r="U31" s="0" t="inlineStr"/>
      <c r="V31" s="0" t="inlineStr"/>
      <c r="W31" s="0" t="inlineStr"/>
      <c r="X31" s="0" t="inlineStr"/>
      <c r="Y31" s="0" t="inlineStr"/>
      <c r="Z31" s="0" t="inlineStr"/>
      <c r="AA31" s="0" t="inlineStr"/>
      <c r="AB31" s="0" t="inlineStr"/>
      <c r="AC31" s="0" t="inlineStr"/>
      <c r="AD31" s="0" t="inlineStr"/>
      <c r="AE31" s="0" t="inlineStr"/>
      <c r="AF31" s="0" t="inlineStr"/>
      <c r="AG31" s="0" t="inlineStr"/>
      <c r="AH31" s="0" t="inlineStr"/>
      <c r="AI31" s="0" t="inlineStr"/>
      <c r="AJ31" s="0" t="inlineStr"/>
      <c r="AK31" s="0" t="inlineStr"/>
    </row>
    <row r="32">
      <c r="A32" s="0" t="inlineStr"/>
      <c r="B32" s="0" t="inlineStr"/>
      <c r="C32" s="0" t="inlineStr"/>
      <c r="D32" s="0" t="inlineStr"/>
      <c r="E32" s="0" t="inlineStr"/>
      <c r="F32" s="0" t="inlineStr"/>
      <c r="G32" s="0" t="inlineStr"/>
      <c r="H32" s="0" t="inlineStr"/>
      <c r="I32" s="0" t="inlineStr"/>
      <c r="J32" s="0" t="inlineStr"/>
      <c r="K32" s="0" t="inlineStr"/>
      <c r="L32" s="0" t="inlineStr"/>
      <c r="M32" s="0" t="inlineStr"/>
      <c r="N32" s="0" t="inlineStr"/>
      <c r="O32" s="0" t="inlineStr"/>
      <c r="P32" s="0" t="inlineStr"/>
      <c r="Q32" s="0" t="inlineStr"/>
      <c r="R32" s="0" t="inlineStr"/>
      <c r="S32" s="0" t="inlineStr"/>
      <c r="T32" s="0" t="inlineStr"/>
      <c r="U32" s="0" t="inlineStr"/>
      <c r="V32" s="0" t="inlineStr"/>
      <c r="W32" s="0" t="inlineStr"/>
      <c r="X32" s="0" t="inlineStr"/>
      <c r="Y32" s="0" t="inlineStr"/>
      <c r="Z32" s="0" t="inlineStr"/>
      <c r="AA32" s="0" t="inlineStr"/>
      <c r="AB32" s="0" t="inlineStr"/>
      <c r="AC32" s="0" t="inlineStr"/>
      <c r="AD32" s="0" t="inlineStr"/>
      <c r="AE32" s="0" t="inlineStr"/>
      <c r="AF32" s="0" t="inlineStr"/>
      <c r="AG32" s="0" t="inlineStr"/>
      <c r="AH32" s="0" t="inlineStr"/>
      <c r="AI32" s="0" t="inlineStr"/>
      <c r="AJ32" s="0" t="inlineStr"/>
      <c r="AK32" s="0" t="inlineStr"/>
    </row>
    <row r="33"/>
    <row r="34"/>
    <row r="35"/>
    <row r="36"/>
    <row r="37">
      <c r="D37" s="46" t="n"/>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V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W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X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Y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Z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A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B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onditionalFormatting>
  <conditionalFormatting sqref="AC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onditionalFormatting>
  <conditionalFormatting sqref="AD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onditionalFormatting>
  <conditionalFormatting sqref="AE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onditionalFormatting>
  <conditionalFormatting sqref="AF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onditionalFormatting>
  <conditionalFormatting sqref="AG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V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W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X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Y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Z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A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B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onditionalFormatting>
  <conditionalFormatting sqref="AC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onditionalFormatting>
  <conditionalFormatting sqref="AD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onditionalFormatting>
  <conditionalFormatting sqref="AE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onditionalFormatting>
  <conditionalFormatting sqref="AF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onditionalFormatting>
  <conditionalFormatting sqref="AG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onditionalFormatting>
  <conditionalFormatting sqref="AD7:AK7">
    <cfRule type="cellIs" priority="7" operator="lessThan" dxfId="2">
      <formula>0</formula>
    </cfRule>
    <cfRule type="cellIs" priority="8" operator="greaterThan" dxfId="1">
      <formula>0</formula>
    </cfRule>
  </conditionalFormatting>
  <conditionalFormatting sqref="AD9:AG9">
    <cfRule type="cellIs" priority="5" operator="lessThan" dxfId="2">
      <formula>0</formula>
    </cfRule>
    <cfRule type="cellIs" priority="6" operator="greaterThan" dxfId="1">
      <formula>0</formula>
    </cfRule>
  </conditionalFormatting>
  <conditionalFormatting sqref="AD11:AK11">
    <cfRule type="cellIs" priority="3" operator="lessThan" dxfId="2">
      <formula>0</formula>
    </cfRule>
    <cfRule type="cellIs" priority="4" operator="greaterThan" dxfId="1">
      <formula>0</formula>
    </cfRule>
  </conditionalFormatting>
  <conditionalFormatting sqref="AD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E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F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G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Z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A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B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onditionalFormatting>
  <conditionalFormatting sqref="AC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onditionalFormatting>
  <conditionalFormatting sqref="AD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AE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358" operator="greaterThan" dxfId="6" stopIfTrue="1">
      <formula>0</formula>
    </cfRule>
    <cfRule type="cellIs" priority="6358" operator="greaterThan" dxfId="6"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V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W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X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onditionalFormatting>
  <conditionalFormatting sqref="Y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onditionalFormatting>
  <conditionalFormatting sqref="AD27">
    <cfRule type="cellIs" priority="6047" operator="greaterThan" dxfId="6" stopIfTrue="1">
      <formula>0</formula>
    </cfRule>
    <cfRule type="cellIs" priority="6048" operator="lessThan" dxfId="7" stopIfTrue="1">
      <formula>0</formula>
    </cfRule>
  </conditionalFormatting>
  <conditionalFormatting sqref="AE27">
    <cfRule type="cellIs" priority="6049" operator="greaterThan" dxfId="6" stopIfTrue="1">
      <formula>0</formula>
    </cfRule>
    <cfRule type="cellIs" priority="6050" operator="lessThan" dxfId="7" stopIfTrue="1">
      <formula>0</formula>
    </cfRule>
  </conditionalFormatting>
  <conditionalFormatting sqref="B29:AG29">
    <cfRule type="cellIs" priority="1" operator="lessThan" dxfId="5">
      <formula>0</formula>
    </cfRule>
    <cfRule type="cellIs" priority="2" operator="greaterThan" dxfId="4">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6358" operator="greaterThan" dxfId="6" stopIfTrue="1">
      <formula>0</formula>
    </cfRule>
    <cfRule type="cellIs" priority="6358" operator="greaterThan" dxfId="6" stopIfTrue="1">
      <formula>0</formula>
    </cfRule>
    <cfRule type="cellIs" priority="6358"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U4:U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6358" operator="greaterThan" dxfId="6" stopIfTrue="1">
      <formula>0</formula>
    </cfRule>
  </conditionalFormatting>
  <conditionalFormatting sqref="V4:V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W4:W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X4:X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onditionalFormatting>
  <conditionalFormatting sqref="Y4:Y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greaterThan" dxfId="6" stopIfTrue="1">
      <formula>0</formula>
    </cfRule>
  </conditionalFormatting>
  <conditionalFormatting sqref="Z4:Z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A4:AA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B4:AB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C4:AC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D4:AD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E4:AE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AF4:AF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6358" operator="greaterThan" dxfId="6" stopIfTrue="1">
      <formula>0</formula>
    </cfRule>
    <cfRule type="cellIs" priority="6358" operator="greaterThan" dxfId="6" stopIfTrue="1">
      <formula>0</formula>
    </cfRule>
  </conditionalFormatting>
  <conditionalFormatting sqref="AG4:AG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6358"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Z4:AG5">
    <cfRule type="cellIs" priority="9" operator="lessThan" dxfId="2">
      <formula>0</formula>
    </cfRule>
    <cfRule type="cellIs" priority="10" operator="greaterThan" dxfId="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4"/>
  <sheetViews>
    <sheetView workbookViewId="0">
      <selection activeCell="H14" sqref="H14"/>
    </sheetView>
  </sheetViews>
  <sheetFormatPr baseColWidth="8" defaultColWidth="8.888888888888889" defaultRowHeight="14.4"/>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2020-02-05T07:04:45Z</dcterms:modified>
  <cp:lastModifiedBy>WPS_122838883</cp:lastModifiedBy>
</cp:coreProperties>
</file>