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2"/>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<sst xmlns="http://schemas.openxmlformats.org/spreadsheetml/2006/main" count="1569" uniqueCount="526">
  <si>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</si>
  <si>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</si>
  <si>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</si>
  <si>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</si>
  <si>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</si>
  <si>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</si>
  <si>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</si>
  <si>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</si>
  <si>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</si>
  <si>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</si>
  <si>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</si>
  <si>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</si>
  <si>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</si>
  <si>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</si>
  <si>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</si>
  <si>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</si>
  <si>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</si>
  <si>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</si>
  <si>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</si>
  <si>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</si>
  <si>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</si>
  <si>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</si>
  <si>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</si>
  <si>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</si>
  <si>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</si>
  <si>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</si>
  <si>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</si>
  <si>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</si>
  <si>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</si>
  <si>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</si>
  <si>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</si>
  <si>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</si>
  <si>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</si>
  <si>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</si>
  <si>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</si>
  <si>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</si>
  <si>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</si>
  <si>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</si>
  <si>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</si>
  <si>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</si>
  <si>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</si>
  <si>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</si>
  <si>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</si>
  <si>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</si>
  <si>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</si>
  <si>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</si>
  <si>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</si>
  <si>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</si>
  <si>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</si>
  <si>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</si>
  <si>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</si>
  <si>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</si>
  <si>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</si>
  <si>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</si>
  <si>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</si>
  <si>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</si>
  <si>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</si>
  <si>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</si>
  <si>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</si>
  <si>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</si>
  <si>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</si>
  <si>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</si>
  <si>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</si>
  <si>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</si>
  <si>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</si>
  <si>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</si>
  <si>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</si>
  <si>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1.8876, 1.9322, 1.9036, 1.904, 1.8911, 1.8595, 1.8624, 1.9337, 1.9786, 1.9708, 1.9662, 2.0156, 2.016, 2.0069, 1.9292, 1.8758, 1.9094, 1.9462, 1.9415, 1.9334, 1.9657, 2.0333, 2.0368, 2.0594, 2.0833, 2.1021, 2.1619, 2.1357, 2.1591, 2.1756, 2.2221, 2.2334, 2.2205, 2.2061, 2.1742, 2.1436, 2.1972, 2.2256, 2.2204, 2.1711, 2.1752, 2.1792, 2.2168, 2.203, 2.2107, 2.2143, 2.1871, 2.2483, 2.2799, 2.3195, 2.2982, 2.3311, 2.351, 2.3749, 2.4625, 2.44, 2.4958, 2.4445, 2.2939, 2.393</t>
  </si>
  <si>
    <t>回撤时买</t>
  </si>
  <si>
    <t>中</t>
  </si>
  <si>
    <t>2020-02-04</t>
  </si>
  <si>
    <t>20191120</t>
  </si>
  <si>
    <t>诺安成长混合</t>
  </si>
  <si>
    <t>1.084, 1.115, 1.086, 1.097, 1.098, 1.085, 1.079, 1.124, 1.146, 1.149, 1.133, 1.15, 1.135, 1.138, 1.099, 1.063, 1.086, 1.123, 1.121, 1.116, 1.145, 1.189, 1.195, 1.208, 1.239, 1.251, 1.284, 1.277, 1.29, 1.291, 1.312, 1.314, 1.326, 1.282, 1.264, 1.226, 1.265, 1.311, 1.288, 1.244, 1.244, 1.243, 1.275, 1.253, 1.249, 1.244, 1.235, 1.278, 1.313, 1.387, 1.354, 1.375, 1.376, 1.373, 1.43, 1.441, 1.487, 1.439, 1.317, 1.392</t>
  </si>
  <si>
    <t>20191021</t>
  </si>
  <si>
    <t>20191119</t>
  </si>
  <si>
    <t>银河创新成长混合</t>
  </si>
  <si>
    <t>3.5675, 3.6056, 3.5585, 3.584, 3.5713, 3.5102, 3.5084, 3.6217, 3.7299, 3.6813, 3.6526, 3.698, 3.6566, 3.6777, 3.5981, 3.4791, 3.5305, 3.6562, 3.6666, 3.6823, 3.7375, 3.7957, 3.8074, 3.8782, 3.9198, 3.927, 4.0568, 4.0206, 4.0601, 4.1019, 4.2549, 4.2962, 4.2832, 4.1795, 4.1366, 3.9861, 4.097, 4.1918, 4.1732, 4.0528, 4.0374, 4.0288, 4.2087, 4.2386, 4.2866, 4.2851, 4.174, 4.2587, 4.3341, 4.4817, 4.5077, 4.5983, 4.6206, 4.6398, 4.8649, 4.8899, 5.1199, 5.0136, 4.6553, 4.8895</t>
  </si>
  <si>
    <t>20191018</t>
  </si>
  <si>
    <t>003745</t>
  </si>
  <si>
    <t>广发多元新兴股票</t>
  </si>
  <si>
    <t>1.3625, 1.3922, 1.3719, 1.371, 1.3601, 1.3337, 1.3356, 1.3835, 1.4115, 1.405, 1.4044, 1.4379, 1.4363, 1.4366, 1.3776, 1.3389, 1.3573, 1.3817, 1.3824, 1.3756, 1.3968, 1.4373, 1.4445, 1.4642, 1.489, 1.5025, 1.551, 1.531, 1.5467, 1.5604, 1.5956, 1.6014, 1.5942, 1.5793, 1.5578, 1.5335, 1.5722, 1.5956, 1.5907, 1.5523, 1.5573, 1.5628, 1.592, 1.5822, 1.5893, 1.5914, 1.5712, 1.6147, 1.6356, 1.669, 1.6556, 1.6782, 1.6928, 1.7128, 1.7753, 1.758, 1.7993, 1.7584, 1.6472, 1.7278</t>
  </si>
  <si>
    <t>银华内需精选混合(LOF)</t>
  </si>
  <si>
    <t>2.171, 2.184, 2.124, 2.163, 2.135, 2.102, 2.092, 2.12, 2.145, 2.094, 2.101, 2.144, 2.118, 2.103, 2.041, 2.003, 2.043, 2.041, 2.05, 2.036, 2.068, 2.084, 2.078, 2.103, 2.131, 2.148, 2.152, 2.112, 2.133, 2.136, 2.184, 2.229, 2.219, 2.202, 2.196, 2.116, 2.155, 2.198, 2.203, 2.164, 2.171, 2.196, 2.251, 2.243, 2.262, 2.317, 2.289, 2.321, 2.305, 2.363, 2.358, 2.357, 2.343, 2.361, 2.407, 2.373, 2.395, 2.273, 2.087, 2.157</t>
  </si>
  <si>
    <t>有机会</t>
  </si>
  <si>
    <t>20191016</t>
  </si>
  <si>
    <t>华宝中证医疗指数分级</t>
  </si>
  <si>
    <t>中证医疗指数</t>
  </si>
  <si>
    <t>1.1756, 1.1739, 1.169, 1.1814, 1.1736, 1.1441, 1.1517, 1.1767, 1.1876, 1.177, 1.1841, 1.2157, 1.2194, 1.1982, 1.1561, 1.1391, 1.1423, 1.1292, 1.1279, 1.1065, 1.0957, 1.0971, 1.1028, 1.1169, 1.1227, 1.104, 1.1201, 1.1185, 1.1135, 1.1062, 1.119, 1.1277, 1.1111, 1.109, 1.0965, 1.0857, 1.0896, 1.0891, 1.0908, 1.0768, 1.0815, 1.1022, 1.1038, 1.0981, 1.0917, 1.1144, 1.1055, 1.1465, 1.1473, 1.1566, 1.1466, 1.1548, 1.169, 1.1797, 1.1911, 1.2034, 1.1944, 1.1711, 1.136, 1.1782</t>
  </si>
  <si>
    <t>本次回撤结束就买，同类前4，指数到8700左右时买</t>
  </si>
  <si>
    <t>20191024</t>
  </si>
  <si>
    <t>006113</t>
  </si>
  <si>
    <t>汇添富创新医药混合</t>
  </si>
  <si>
    <t>1.6679, 1.6647, 1.649, 1.6615, 1.6545, 1.6223, 1.6311, 1.6683, 1.6873, 1.6728, 1.671, 1.7046, 1.7004, 1.6698, 1.6047, 1.5899, 1.6046, 1.5896, 1.5956, 1.5578, 1.5421, 1.5451, 1.5607, 1.581, 1.594, 1.5636, 1.5832, 1.5825, 1.5853, 1.6122, 1.6105, 1.6167, 1.5937, 1.5863, 1.5692, 1.5659, 1.5675, 1.5697, 1.5777, 1.5704, 1.5775, 1.5971, 1.5973, 1.5803, 1.5686, 1.5998, 1.5972, 1.6535, 1.6539, 1.6725, 1.6581, 1.6817, 1.7073, 1.7254, 1.7513, 1.7561, 1.7484, 1.7006, 1.6286, 1.6837</t>
  </si>
  <si>
    <t>1808成立</t>
  </si>
  <si>
    <t>001480</t>
  </si>
  <si>
    <t>财通成长优选混合</t>
  </si>
  <si>
    <t>1.235, 1.241, 1.226, 1.219, 1.226, 1.205, 1.2, 1.212, 1.241, 1.229, 1.214, 1.237, 1.221, 1.218, 1.182, 1.141, 1.145, 1.158, 1.17, 1.171, 1.181, 1.193, 1.186, 1.222, 1.249, 1.256, 1.27, 1.256, 1.263, 1.276, 1.311, 1.327, 1.318, 1.289, 1.272, 1.234, 1.259, 1.275, 1.272, 1.238, 1.238, 1.252, 1.3, 1.313, 1.324, 1.329, 1.293, 1.342, 1.364, 1.418, 1.405, 1.412, 1.41, 1.405, 1.467, 1.482, 1.536, 1.483, 1.363, 1.398</t>
  </si>
  <si>
    <t>最近涨了不少</t>
  </si>
  <si>
    <t>20191008</t>
  </si>
  <si>
    <t>20191114</t>
  </si>
  <si>
    <t>006879</t>
  </si>
  <si>
    <t>华安智能生活混合</t>
  </si>
  <si>
    <t>1.4315, 1.4668, 1.4605, 1.4545, 1.4575, 1.4321, 1.432, 1.4478, 1.4678, 1.4657, 1.4648, 1.5032, 1.4891, 1.4887, 1.4683, 1.4495, 1.4588, 1.4811, 1.4775, 1.4791, 1.4871, 1.4975, 1.5055, 1.518, 1.5225, 1.5257, 1.5338, 1.5191, 1.5153, 1.5364, 1.5617, 1.5784, 1.5779, 1.5782, 1.5614, 1.5454, 1.5875, 1.5954, 1.5974, 1.6028, 1.6091, 1.6206, 1.6645, 1.6935, 1.7343, 1.7419, 1.7236, 1.74, 1.7302, 1.7444, 1.7512, 1.7344, 1.7254, 1.7181, 1.7239, 1.711, 1.7341, 1.7011, 1.6122, 1.6534</t>
  </si>
  <si>
    <t>1905成立</t>
  </si>
  <si>
    <t>20191023</t>
  </si>
  <si>
    <t>007873</t>
  </si>
  <si>
    <t>华宝科技ETF联接A</t>
  </si>
  <si>
    <t>1.0519, 1.0628, 1.0541, 1.0592, 1.0645, 1.0454, 1.0449, 1.0618, 1.0755, 1.0668, 1.0686, 1.0902, 1.0837, 1.0781, 1.0485, 1.0308, 1.0416, 1.0473, 1.0445, 1.0392, 1.0359, 1.0425, 1.0454, 1.065, 1.0728, 1.0665, 1.0808, 1.0744, 1.0731, 1.0914, 1.1116, 1.1268, 1.118, 1.1105, 1.0965, 1.0756, 1.0908, 1.0997, 1.1043, 1.0862, 1.0934, 1.1035, 1.1274, 1.1289, 1.138, 1.1435, 1.1326, 1.1605, 1.1671, 1.1945, 1.1888, 1.205, 1.2073, 1.2112, 1.2423, 1.2315, 1.2639, 1.2241, 1.1368, 1.1893</t>
  </si>
  <si>
    <t>1908成立</t>
  </si>
  <si>
    <t>007490</t>
  </si>
  <si>
    <t>南方信息创新混合A</t>
  </si>
  <si>
    <t>1.3119, 1.3204, 1.3022, 1.3179, 1.3273, 1.3155, 1.2942, 1.32, 1.3447, 1.3323, 1.3367, 1.3667, 1.3602, 1.3542, 1.3271, 1.2906, 1.3009, 1.3192, 1.3209, 1.3088, 1.3308, 1.3357, 1.348, 1.3841, 1.4134, 1.424, 1.4583, 1.4436, 1.4503, 1.4564, 1.4935, 1.5217, 1.5246, 1.508, 1.4893, 1.46, 1.4888, 1.5075, 1.5104, 1.4884, 1.4913, 1.5001, 1.544, 1.548, 1.5676, 1.5706, 1.5458, 1.5876, 1.5872, 1.6302, 1.6253, 1.6337, 1.6499, 1.6498, 1.7044, 1.683, 1.746, 1.6898, 1.5591, 1.6529</t>
  </si>
  <si>
    <t>1906成立</t>
  </si>
  <si>
    <t>050026</t>
  </si>
  <si>
    <t>博时医疗保健行业混合A</t>
  </si>
  <si>
    <t>2.368, 2.371, 2.364, 2.366, 2.36, 2.311, 2.321, 2.365, 2.392, 2.38, 2.388, 2.425, 2.433, 2.402, 2.313, 2.291, 2.303, 2.29, 2.291, 2.248, 2.223, 2.222, 2.236, 2.258, 2.268, 2.23, 2.249, 2.245, 2.254, 2.298, 2.308, 2.321, 2.286, 2.278, 2.252, 2.235, 2.238, 2.232, 2.245, 2.233, 2.236, 2.281, 2.289, 2.288, 2.271, 2.307, 2.29, 2.349, 2.358, 2.378, 2.352, 2.373, 2.403, 2.425, 2.456, 2.474, 2.457, 2.389, 2.286, 2.36</t>
  </si>
  <si>
    <t>易方达中小盘混合</t>
  </si>
  <si>
    <t>5.4667, 5.4931, 5.4546, 5.4822, 5.4775, 5.4148, 5.4479, 5.5077, 5.5334, 5.4922, 5.4984, 5.5653, 5.5537, 5.5118, 4.8745, 4.851, 4.8865, 4.8578, 4.8471, 4.7459, 4.7341, 4.7245, 4.748, 4.7673, 4.8305, 4.7867, 4.8021, 4.7974, 4.7769, 4.8731, 4.8619, 4.8923, 4.868, 4.8449, 4.8361, 4.8142, 4.8313, 4.7994, 4.8552, 4.8483, 4.9114, 4.9607, 4.9348, 4.8767, 4.7873, 4.8272, 4.8134, 4.9049, 4.9685, 5.0368, 4.9983, 5.0017, 5.0181, 5.0197, 5.0262, 4.9916, 4.975, 4.8404, 4.5302, 4.5848</t>
  </si>
  <si>
    <t>11月大幅下降，是因为分红,盘子太大</t>
  </si>
  <si>
    <t>招商中证白酒指数分级</t>
  </si>
  <si>
    <t>中证白酒指数</t>
  </si>
  <si>
    <t>1.0021, 1.0043, 0.9933, 1.0012, 1.005, 0.9951, 0.9986, 1.0052, 1.0158, 1.0093, 1.0048, 1.0131, 1.0184, 1.0167, 0.9896, 0.9869, 0.9964, 0.9999, 0.9939, 0.9686, 0.9686, 0.9641, 0.9697, 0.9686, 0.9889, 0.9833, 0.9836, 0.9733, 0.9654, 0.9803, 0.9649, 0.9761, 0.9807, 0.9735, 0.9698, 0.9635, 0.9676, 0.9566, 0.9637, 0.9734, 1.0068, 1.0073, 0.9966, 0.9857, 0.9779, 0.988, 0.9896, 1.01, 1.0337, 1.0486, 1.0332, 1.0381, 1.04, 1.0401, 1.0295, 1.0006, 1.0043, 0.9675, 0.8865, 0.8809</t>
  </si>
  <si>
    <t>当前估值太高，近三月表现不佳</t>
  </si>
  <si>
    <t>003096</t>
  </si>
  <si>
    <t>中欧医疗健康混合C</t>
  </si>
  <si>
    <t>1.837, 1.827, 1.817, 1.831, 1.819, 1.781, 1.799, 1.851, 1.878, 1.858, 1.862, 1.908, 1.91, 1.877, 1.787, 1.76, 1.773, 1.761, 1.772, 1.726, 1.707, 1.702, 1.718, 1.739, 1.754, 1.713, 1.732, 1.73, 1.726, 1.764, 1.765, 1.772, 1.739, 1.729, 1.712, 1.706, 1.711, 1.709, 1.715, 1.705, 1.706, 1.733, 1.727, 1.715, 1.699, 1.733, 1.727, 1.789, 1.798, 1.814, 1.794, 1.823, 1.853, 1.876, 1.915, 1.917, 1.919, 1.865, 1.774, 1.846</t>
  </si>
  <si>
    <t>回撤时可买少量</t>
  </si>
  <si>
    <t>少</t>
  </si>
  <si>
    <t>004851</t>
  </si>
  <si>
    <t>广发医疗保健股票</t>
  </si>
  <si>
    <t>1.7799, 1.7801, 1.7673, 1.7788, 1.7738, 1.7396, 1.761, 1.816, 1.8341, 1.8157, 1.8188, 1.8605, 1.8682, 1.8275, 1.7434, 1.7228, 1.7321, 1.7125, 1.7214, 1.6762, 1.6551, 1.6533, 1.6719, 1.6955, 1.7107, 1.6733, 1.6936, 1.6934, 1.6944, 1.7286, 1.726, 1.7313, 1.6992, 1.6892, 1.671, 1.6652, 1.6706, 1.6734, 1.6803, 1.67, 1.6783, 1.7051, 1.7031, 1.6944, 1.6826, 1.7221, 1.7157, 1.7829, 1.7836, 1.8001, 1.7809, 1.8068, 1.8401, 1.8616, 1.888, 1.8958, 1.8887, 1.8384, 1.7604, 1.8216</t>
  </si>
  <si>
    <t>似乎回撤结束</t>
  </si>
  <si>
    <t>000913</t>
  </si>
  <si>
    <t>农银医疗保健股票</t>
  </si>
  <si>
    <t>1.6409, 1.6355, 1.6223, 1.6337, 1.6306, 1.5935, 1.6014, 1.6479, 1.6737, 1.6646, 1.665, 1.7066, 1.7058, 1.6791, 1.5942, 1.577, 1.6024, 1.5964, 1.6024, 1.5521, 1.5316, 1.5392, 1.5577, 1.582, 1.5959, 1.561, 1.5798, 1.5718, 1.5727, 1.6094, 1.6056, 1.6183, 1.5962, 1.5828, 1.563, 1.5493, 1.5532, 1.5582, 1.5611, 1.5432, 1.5446, 1.5693, 1.5706, 1.5547, 1.5403, 1.566, 1.5558, 1.6241, 1.6349, 1.6584, 1.6409, 1.6638, 1.6859, 1.7106, 1.738, 1.7398, 1.7496, 1.7044, 1.6276, 1.6889</t>
  </si>
  <si>
    <t>似乎回撤结束，盈利空间太小</t>
  </si>
  <si>
    <t>招商中证银行指数分级</t>
  </si>
  <si>
    <t>1.1428, 1.1555, 1.16, 1.1572, 1.1441, 1.1276, 1.1295, 1.125, 1.1197, 1.1204, 1.1357, 1.1355, 1.1164, 1.1135, 1.1097, 1.1218, 1.1154, 1.1163, 1.1123, 1.106, 1.1066, 1.1103, 1.1049, 1.11, 1.1111, 1.1097, 1.1061, 1.1176, 1.1149, 1.1351, 1.1099, 1.1249, 1.1258, 1.1277, 1.1277, 1.1164, 1.1228, 1.1181, 1.1261, 1.1273, 1.1266, 1.1261, 1.143, 1.1458, 1.1385, 1.1436, 1.1265, 1.1321, 1.1319, 1.1347, 1.1322, 1.1205, 1.114, 1.1149, 1.1214, 1.107, 1.1067, 1.0836, 1.0166, 1.0373</t>
  </si>
  <si>
    <t>盈利空间太小</t>
  </si>
  <si>
    <t>20191030</t>
  </si>
  <si>
    <t>20191106</t>
  </si>
  <si>
    <t>001071</t>
  </si>
  <si>
    <t>华安媒体互联网混合</t>
  </si>
  <si>
    <t>1.769, 1.815, 1.806, 1.798, 1.805, 1.773, 1.772, 1.794, 1.819, 1.816, 1.816, 1.866, 1.848, 1.847, 1.821, 1.797, 1.81, 1.84, 1.835, 1.837, 1.847, 1.86, 1.871, 1.889, 1.894, 1.897, 1.908, 1.889, 1.884, 1.91, 1.942, 1.963, 1.963, 1.963, 1.941, 1.918, 1.974, 1.984, 1.987, 1.994, 2.002, 2.017, 2.072, 2.111, 2.164, 2.173, 2.149, 2.171, 2.159, 2.179, 2.189, 2.166, 2.153, 2.142, 2.152, 2.133, 2.166, 2.116, 1.984, 2.037</t>
  </si>
  <si>
    <t>在高点</t>
  </si>
  <si>
    <t>20191111</t>
  </si>
  <si>
    <t>004070</t>
  </si>
  <si>
    <t>南方中证全指证券ETF联接C</t>
  </si>
  <si>
    <t>0.9317, 0.9438, 0.9337, 0.9381, 0.926, 0.9094, 0.912, 0.9031, 0.9038, 0.8946, 0.9066, 0.9137, 0.8999, 0.9003, 0.8975, 0.902, 0.9025, 0.8952, 0.8947, 0.8983, 0.9044, 0.9102, 0.9075, 0.9211, 0.925, 0.9236, 0.9218, 0.9231, 0.9179, 0.9508, 0.9654, 0.9905, 0.9934, 0.9887, 0.9923, 0.9687, 0.9782, 0.9796, 1.004, 0.9835, 1.0372, 1.0333, 1.0395, 1.0382, 1.0389, 1.0457, 1.0141, 1.0291, 1.0305, 1.0433, 1.0308, 1.0263, 1.0208, 1.0247, 1.0402, 1.0218, 1.0295, 0.9886, 0.8991, 0.8979</t>
  </si>
  <si>
    <t>20190815</t>
  </si>
  <si>
    <t>20190911</t>
  </si>
  <si>
    <t>040046</t>
  </si>
  <si>
    <t>华安纳斯达克100指数</t>
  </si>
  <si>
    <t>宽基</t>
  </si>
  <si>
    <t>2.562, 2.575, 2.575, 2.56, 2.565, 2.574, 2.569, 2.577, 2.577, 2.579, 2.596, 2.597, 2.6, 2.588, 2.586, 2.591, 2.623, 2.625, 2.643, 2.64, 2.629, 2.6, 2.582, 2.6, 2.61, 2.631, 2.621, 2.619, 2.633, 2.647, 2.65, 2.664, 2.667, 2.668, 2.688, 2.699, 2.709, 2.709, 2.708, 2.722, 2.723, 2.703, 2.709, 2.744, 2.724, 2.74, 2.738, 2.748, 2.772, 2.76, 2.786, 2.764, 2.76, 2.784, 2.8, 2.792, 2.788, 2.802, 2.811, 2.8</t>
  </si>
  <si>
    <t>2020-02-03</t>
  </si>
  <si>
    <t>20191128</t>
  </si>
  <si>
    <t>国泰中证申万证券行业指数</t>
  </si>
  <si>
    <t>0.998, 1.0107, 1.0009, 1.0061, 0.9936, 0.9758, 0.9783, 0.9692, 0.9701, 0.9605, 0.9733, 0.9812, 0.9661, 0.9666, 0.964, 0.9691, 0.9702, 0.9626, 0.9619, 0.9656, 0.9723, 0.9786, 0.9759, 0.9908, 0.9949, 0.9936, 0.9921, 0.9932, 0.9877, 1.0227, 1.0376, 1.064, 1.0659, 1.0619, 1.067, 1.0416, 1.0508, 1.0517, 1.0779, 1.0568, 1.1154, 1.1105, 1.1178, 1.1158, 1.1159, 1.1234, 1.091, 1.1058, 1.107, 1.1219, 1.1091, 1.104, 1.0983, 1.1025, 1.1192, 1.0998, 1.1071, 1.0629, 0.9641, 0.963</t>
  </si>
  <si>
    <t>20190807</t>
  </si>
  <si>
    <t>20190912</t>
  </si>
  <si>
    <t>519727</t>
  </si>
  <si>
    <t>交银成长30混合</t>
  </si>
  <si>
    <t>1.478, 1.507, 1.499, 1.496, 1.5, 1.484, 1.476, 1.493, 1.504, 1.504, 1.497, 1.521, 1.516, 1.512, 1.496, 1.483, 1.51, 1.527, 1.526, 1.519, 1.532, 1.545, 1.549, 1.566, 1.584, 1.592, 1.604, 1.581, 1.581, 1.626, 1.657, 1.67, 1.649, 1.62, 1.618, 1.59, 1.606, 1.604, 1.609, 1.58, 1.597, 1.609, 1.642, 1.634, 1.65, 1.651, 1.632, 1.665, 1.67, 1.705, 1.709, 1.716, 1.715, 1.709, 1.755, 1.735, 1.784, 1.731, 1.604, 1.661</t>
  </si>
  <si>
    <t>20191212</t>
  </si>
  <si>
    <t>20191217</t>
  </si>
  <si>
    <t>002939</t>
  </si>
  <si>
    <t>广发创新升级混合</t>
  </si>
  <si>
    <t>1.6228, 1.658, 1.6312, 1.6324, 1.6231, 1.5916, 1.5963, 1.6583, 1.6932, 1.683, 1.6798, 1.719, 1.7163, 1.7134, 1.6409, 1.5957, 1.6259, 1.6451, 1.6407, 1.6363, 1.6574, 1.7108, 1.7164, 1.7361, 1.7637, 1.7824, 1.8359, 1.8088, 1.8309, 1.8497, 1.8954, 1.9017, 1.8895, 1.8703, 1.8415, 1.8062, 1.864, 1.8918, 1.8817, 1.8308, 1.8379, 1.8454, 1.8824, 1.8705, 1.8822, 1.8826, 1.8552, 1.9101, 1.9396, 1.982, 1.9654, 1.9967, 2.0032, 2.0143, 2.0945, 2.0749, 2.129, 2.0843, 1.9474, 2.034</t>
  </si>
  <si>
    <t>20191211</t>
  </si>
  <si>
    <t>001410</t>
  </si>
  <si>
    <t>信达澳银新能源产业股票</t>
  </si>
  <si>
    <t>1.979, 2.008, 1.992, 1.996, 1.996, 1.956, 1.943, 1.974, 2.026, 2.013, 2.01, 2.056, 2.037, 2.045, 2.006, 1.946, 1.966, 2.017, 2.015, 2.019, 2.055, 2.078, 2.072, 2.131, 2.164, 2.178, 2.226, 2.203, 2.23, 2.262, 2.352, 2.379, 2.383, 2.356, 2.319, 2.249, 2.304, 2.349, 2.35, 2.298, 2.312, 2.308, 2.383, 2.398, 2.434, 2.454, 2.414, 2.471, 2.484, 2.558, 2.546, 2.577, 2.586, 2.592, 2.674, 2.649, 2.739, 2.646, 2.435, 2.523</t>
  </si>
  <si>
    <t>20191218</t>
  </si>
  <si>
    <t>005461</t>
  </si>
  <si>
    <t>南方希元转债</t>
  </si>
  <si>
    <t>1.1193, 1.1325, 1.1287, 1.1288, 1.1281, 1.1161, 1.1134, 1.1185, 1.1219, 1.1127, 1.1209, 1.1348, 1.1289, 1.1244, 1.1164, 1.1142, 1.1171, 1.1176, 1.1149, 1.1086, 1.1122, 1.1144, 1.1165, 1.1276, 1.1346, 1.1362, 1.1447, 1.1471, 1.1512, 1.1643, 1.1761, 1.1839, 1.1826, 1.1762, 1.1691, 1.1609, 1.173, 1.1797, 1.1846, 1.1787, 1.1897, 1.1982, 1.2174, 1.2225, 1.2272, 1.2349, 1.2271, 1.2388, 1.2347, 1.2452, 1.2487, 1.2422, 1.2368, 1.24, 1.26, 1.2557, 1.2639, 1.2383, 1.1689, 1.2131</t>
  </si>
  <si>
    <t>20191129</t>
  </si>
  <si>
    <t>150201</t>
  </si>
  <si>
    <t>招商中证全指证券公司分级B</t>
  </si>
  <si>
    <t>1.0127, 1.0392, 1.0175, 1.0271, 1.0006, 0.9632, 0.9687, 0.949, 0.9503, 0.9297, 0.954, 0.9697, 0.9387, 0.9394, 0.9333, 0.9427, 0.9436, 0.9273, 0.9261, 0.9342, 0.947, 0.9593, 0.9536, 0.9831, 0.9912, 0.9876, 0.9837, 0.9859, 0.9746, 1.0475, 1.0772, 1.1303, 1.1348, 1.1244, 1.1315, 1.0805, 1.1006, 1.1029, 1.1536, 1.1092, 1.2243, 1.2154, 1.2283, 1.2258, 1.2266, 1.2403, 1.1714, 1.2046, 1.2077, 1.2351, 1.208, 1.1977, 1.1858, 1.1941, 1.2261, 1.186, 1.2016, 1.1115, 0.9104, 0.9076</t>
  </si>
  <si>
    <t>161028</t>
  </si>
  <si>
    <t>富国中证新能源汽车指数分级</t>
  </si>
  <si>
    <t>0.98, 1.006, 1.02, 1.013, 1.007, 0.99, 0.994, 0.996, 1, 0.985, 0.991, 1.03, 1.028, 1.032, 1.04, 1.036, 1.06, 1.07, 1.067, 1.062, 1.058, 1.066, 1.073, 1.094, 1.105, 1.099, 1.097, 1.079, 1.076, 1.085, 1.1, 1.132, 1.12, 1.122, 1.122, 1.12, 1.175, 1.19, 1.195, 1.186, 1.206, 1.206, 1.219, 1.231, 1.278, 1.27, 1.274, 1.289, 1.285, 1.31, 1.332, 1.309, 1.309, 1.306, 1.34, 1.32, 1.375, 1.345, 1.251, 1.339</t>
  </si>
  <si>
    <t>110003</t>
  </si>
  <si>
    <t>易方达上证50指数A</t>
  </si>
  <si>
    <t>1.8423, 1.8501, 1.8439, 1.845, 1.8371, 1.8083, 1.8142, 1.8209, 1.823, 1.8148, 1.8259, 1.8422, 1.8237, 1.8085, 1.7809, 1.7907, 1.7907, 1.7898, 1.7839, 1.7542, 1.7555, 1.7626, 1.7641, 1.7722, 1.7847, 1.775, 1.7794, 1.7841, 1.7774, 1.8144, 1.8057, 1.8216, 1.8156, 1.8097, 1.8065, 1.7942, 1.7721, 1.7641, 1.778, 1.7856, 1.802, 1.808, 1.8266, 1.8226, 1.8043, 1.8185, 1.8006, 1.8201, 1.8233, 1.8414, 1.8286, 1.8242, 1.8186, 1.8235, 1.8314, 1.8017, 1.8043, 1.7538, 1.6446, 1.6912</t>
  </si>
  <si>
    <t>270042</t>
  </si>
  <si>
    <t>广发纳斯达克100指数A</t>
  </si>
  <si>
    <t>2.5953, 2.609, 2.6087, 2.594, 2.5994, 2.6089, 2.6041, 2.6131, 2.6147, 2.6155, 2.6331, 2.6354, 2.6381, 2.6253, 2.6238, 2.6289, 2.6617, 2.6644, 2.6821, 2.6794, 2.6681, 2.6388, 2.6207, 2.6387, 2.6477, 2.6701, 2.6595, 2.6576, 2.6715, 2.6862, 2.6894, 2.7055, 2.7086, 2.7095, 2.7286, 2.7398, 2.7489, 2.7497, 2.7478, 2.7629, 2.7632, 2.7424, 2.7479, 2.7864, 2.7642, 2.7818, 2.7804, 2.7923, 2.8172, 2.8047, 2.8335, 2.8115, 2.8078, 2.8327, 2.8494, 2.8418, 2.8371, 2.8507, 2.8592, 2.8425</t>
  </si>
  <si>
    <t/>
  </si>
  <si>
    <t>519005</t>
  </si>
  <si>
    <t>海富通股票混合</t>
  </si>
  <si>
    <t>0.841, 0.857, 0.842, 0.838, 0.833, 0.825, 0.824, 0.853, 0.874, 0.87, 0.857, 0.874, 0.869, 0.864, 0.831, 0.808, 0.819, 0.836, 0.839, 0.837, 0.854, 0.864, 0.874, 0.892, 0.91, 0.928, 0.951, 0.946, 0.951, 0.962, 1.006, 1.017, 1.022, 1.006, 0.991, 0.951, 0.974, 0.996, 0.988, 0.957, 0.96, 0.957, 0.976, 0.965, 0.968, 0.98, 0.962, 1.004, 1.016, 1.046, 1.05, 1.072, 1.093, 1.108, 1.136, 1.129, 1.179, 1.141, 1.04, 1.114</t>
  </si>
  <si>
    <t>20191125</t>
  </si>
  <si>
    <t>162703</t>
  </si>
  <si>
    <t>广发小盘成长混合(LOF)</t>
  </si>
  <si>
    <t>1.8127, 1.8527, 1.8219, 1.8148, 1.8043, 1.7661, 1.7752, 1.8322, 1.8636, 1.856, 1.8537, 1.9026, 1.9009, 1.8976, 1.8177, 1.768, 1.8006, 1.8194, 1.8181, 1.8128, 1.8346, 1.892, 1.8968, 1.9188, 1.9443, 1.9634, 2.021, 1.9917, 2.0176, 2.0428, 2.0965, 2.1055, 2.0867, 2.0683, 2.031, 1.9883, 2.0558, 2.0847, 2.0682, 2.0081, 2.0205, 2.031, 2.0743, 2.0578, 2.0787, 2.0751, 2.0351, 2.1002, 2.1392, 2.188, 2.1672, 2.2078, 2.2102, 2.2243, 2.3164, 2.294, 2.3611, 2.3208, 2.169, 2.2652</t>
  </si>
  <si>
    <t>007300</t>
  </si>
  <si>
    <t>国联安中证半导体ETF联接A</t>
  </si>
  <si>
    <t>1.2457, 1.2587, 1.2255, 1.2326, 1.2423, 1.2104, 1.2034, 1.2481, 1.2812, 1.2709, 1.2751, 1.2951, 1.2779, 1.2758, 1.2489, 1.2055, 1.2185, 1.2555, 1.2529, 1.2591, 1.2845, 1.3128, 1.3214, 1.3439, 1.3735, 1.3891, 1.4311, 1.4166, 1.4534, 1.4525, 1.4835, 1.4761, 1.4765, 1.4415, 1.4303, 1.3849, 1.4227, 1.4876, 1.4754, 1.4345, 1.4418, 1.4379, 1.4891, 1.487, 1.4992, 1.4905, 1.4571, 1.4964, 1.5418, 1.6194, 1.6067, 1.6429, 1.6427, 1.6377, 1.7166, 1.718, 1.7997, 1.7785, 1.6634, 1.7211</t>
  </si>
  <si>
    <t>161613</t>
  </si>
  <si>
    <t>融通创业板指数A</t>
  </si>
  <si>
    <t>0.824, 0.83, 0.826, 0.831, 0.829, 0.812, 0.811, 0.817, 0.822, 0.813, 0.817, 0.838, 0.834, 0.831, 0.815, 0.806, 0.814, 0.813, 0.813, 0.808, 0.81, 0.813, 0.812, 0.829, 0.837, 0.833, 0.839, 0.832, 0.834, 0.851, 0.863, 0.872, 0.867, 0.866, 0.858, 0.842, 0.857, 0.864, 0.868, 0.855, 0.865, 0.869, 0.885, 0.885, 0.897, 0.912, 0.898, 0.922, 0.918, 0.933, 0.927, 0.928, 0.93, 0.931, 0.954, 0.948, 0.961, 0.93, 0.869, 0.912</t>
  </si>
  <si>
    <t>161128</t>
  </si>
  <si>
    <t>易标普信息科技人民币</t>
  </si>
  <si>
    <t>1.7179, 1.7254, 1.7231, 1.716, 1.7262, 1.7343, 1.7348, 1.7407, 1.7457, 1.745, 1.7589, 1.7615, 1.7652, 1.7562, 1.7507, 1.7507, 1.7763, 1.7761, 1.7857, 1.7838, 1.7787, 1.7547, 1.7396, 1.7493, 1.759, 1.7741, 1.7664, 1.7664, 1.7778, 1.7929, 1.8013, 1.81, 1.8084, 1.8072, 1.8205, 1.8303, 1.8378, 1.8383, 1.837, 1.8425, 1.8447, 1.8326, 1.8375, 1.8636, 1.8466, 1.8522, 1.8497, 1.8619, 1.8831, 1.8759, 1.8971, 1.8787, 1.8771, 1.9006, 1.9153, 1.9095, 1.9062, 1.9186, 1.9279, 1.9119</t>
  </si>
  <si>
    <t>161033</t>
  </si>
  <si>
    <t>富国中证智能汽车(LOF)</t>
  </si>
  <si>
    <t>1.111, 1.123, 1.118, 1.118, 1.12, 1.102, 1.101, 1.116, 1.128, 1.119, 1.112, 1.136, 1.135, 1.132, 1.125, 1.103, 1.109, 1.13, 1.13, 1.133, 1.142, 1.16, 1.154, 1.174, 1.194, 1.189, 1.205, 1.197, 1.203, 1.221, 1.24, 1.247, 1.244, 1.236, 1.224, 1.201, 1.225, 1.246, 1.238, 1.221, 1.239, 1.24, 1.262, 1.262, 1.283, 1.283, 1.281, 1.31, 1.311, 1.351, 1.335, 1.345, 1.352, 1.35, 1.389, 1.375, 1.402, 1.347, 1.233, 1.299</t>
  </si>
  <si>
    <t>007301</t>
  </si>
  <si>
    <t>国联安中证半导体ETF联接C</t>
  </si>
  <si>
    <t>1.2417, 1.2547, 1.2216, 1.2286, 1.2382, 1.2064, 1.1994, 1.2439, 1.2768, 1.2664, 1.2711, 1.2911, 1.2738, 1.2717, 1.2449, 1.2015, 1.2146, 1.2514, 1.2488, 1.255, 1.2803, 1.3085, 1.317, 1.3394, 1.3687, 1.3842, 1.426, 1.4116, 1.4482, 1.4473, 1.4782, 1.4708, 1.4711, 1.4363, 1.4251, 1.3799, 1.4175, 1.4822, 1.47, 1.4293, 1.4365, 1.4326, 1.4836, 1.4815, 1.4936, 1.4849, 1.4517, 1.4908, 1.536, 1.6133, 1.6006, 1.6367, 1.6365, 1.6314, 1.7101, 1.7114, 1.7928, 1.7716, 1.6569, 1.7143</t>
  </si>
  <si>
    <t>20191231</t>
  </si>
  <si>
    <t>20191225</t>
  </si>
  <si>
    <t>恒生指数(人民币，建行可买)</t>
  </si>
  <si>
    <t xml:space="preserve">香港指数基金，建行可买，完全跟踪恒生指数   </t>
  </si>
  <si>
    <t>006021</t>
  </si>
  <si>
    <t>广发沪深300指数增强C</t>
  </si>
  <si>
    <t>1.2324, 1.2413, 1.2353, 1.2364, 1.231, 1.2112, 1.2112, 1.2146, 1.2161, 1.2084, 1.2211, 1.2346, 1.2237, 1.2186, 1.2058, 1.2128, 1.2141, 1.2094, 1.2053, 1.1931, 1.1971, 1.2015, 1.2013, 1.2115, 1.2188, 1.2185, 1.222, 1.2239, 1.2197, 1.2441, 1.2484, 1.2631, 1.2592, 1.258, 1.2553, 1.2408, 1.2489, 1.2486, 1.2577, 1.2589, 1.277, 1.2824, 1.2999, 1.2971, 1.2906, 1.2992, 1.285, 1.3021, 1.3023, 1.3132, 1.3075, 1.3017, 1.2986, 1.3007, 1.3108, 1.2888, 1.2967, 1.2591, 1.1679, 1.2075</t>
  </si>
  <si>
    <t>217016</t>
  </si>
  <si>
    <t>招商深证100指数A</t>
  </si>
  <si>
    <t>1.471, 1.4805, 1.4711, 1.4775, 1.4763, 1.4482, 1.4453, 1.4503, 1.4557, 1.4409, 1.4495, 1.4711, 1.4565, 1.4497, 1.4261, 1.4321, 1.4448, 1.4361, 1.4333, 1.4221, 1.4244, 1.4315, 1.4324, 1.4468, 1.4563, 1.4505, 1.4539, 1.446, 1.4437, 1.4724, 1.4886, 1.5122, 1.5088, 1.5095, 1.5056, 1.4836, 1.4949, 1.4982, 1.51, 1.5044, 1.5257, 1.5363, 1.5617, 1.5606, 1.5569, 1.5732, 1.5612, 1.5906, 1.5884, 1.6079, 1.5989, 1.5949, 1.5924, 1.5936, 1.6115, 1.5838, 1.5987, 1.5427, 1.4206, 1.474</t>
  </si>
  <si>
    <t>005762</t>
  </si>
  <si>
    <t>招商MSCI中国A股国际通C</t>
  </si>
  <si>
    <t>1.1153, 1.1221, 1.117, 1.1186, 1.1136, 1.0958, 1.097, 1.0963, 1.0973, 1.0896, 1.0974, 1.1075, 1.0979, 1.0941, 1.084, 1.0908, 1.0933, 1.0895, 1.0857, 1.0772, 1.0789, 1.0817, 1.08, 1.0888, 1.0963, 1.0951, 1.0971, 1.0974, 1.0943, 1.1139, 1.1209, 1.1347, 1.1321, 1.1307, 1.1271, 1.1135, 1.1217, 1.1225, 1.1314, 1.1298, 1.1457, 1.1501, 1.1636, 1.1615, 1.1593, 1.1681, 1.1546, 1.1699, 1.1696, 1.1816, 1.177, 1.1726, 1.1698, 1.1704, 1.1799, 1.1628, 1.1695, 1.1356, 1.0534, 1.0813</t>
  </si>
  <si>
    <t>000311</t>
  </si>
  <si>
    <t>景顺长城沪深300指数增强</t>
  </si>
  <si>
    <t>2.146, 2.161, 2.145, 2.149, 2.137, 2.102, 2.104, 2.105, 2.109, 2.091, 2.109, 2.131, 2.11, 2.097, 2.07, 2.085, 2.093, 2.085, 2.079, 2.061, 2.069, 2.078, 2.078, 2.091, 2.102, 2.1, 2.095, 2.103, 2.095, 2.131, 2.136, 2.16, 2.153, 2.147, 2.142, 2.115, 2.126, 2.131, 2.147, 2.144, 2.174, 2.184, 2.218, 2.207, 2.199, 2.219, 2.187, 2.219, 2.226, 2.254, 2.247, 2.243, 2.236, 2.24, 2.26, 2.223, 2.236, 2.172, 2.001, 2.056</t>
  </si>
  <si>
    <t>指数ID</t>
  </si>
  <si>
    <t>指数名称</t>
  </si>
  <si>
    <t>指数链接</t>
  </si>
  <si>
    <t>基金</t>
  </si>
  <si>
    <t>关注级别</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</si>
  <si>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</si>
  <si>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</si>
  <si>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</si>
  <si>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</si>
  <si>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</si>
  <si>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</si>
  <si>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</si>
  <si>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</si>
  <si>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</si>
  <si>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</si>
  <si>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</si>
  <si>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</si>
  <si>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</si>
  <si>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</si>
  <si>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</si>
  <si>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</si>
  <si>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</si>
  <si>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</si>
  <si>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</si>
  <si>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</si>
  <si>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</si>
  <si>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</si>
  <si>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</si>
  <si>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</si>
  <si>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</si>
  <si>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规模指数</t>
  </si>
  <si>
    <t>20200205 00:12:47</t>
  </si>
  <si>
    <t>20191204</t>
  </si>
  <si>
    <t>399001.SZ</t>
  </si>
  <si>
    <t>深证成指</t>
  </si>
  <si>
    <t>20200204</t>
  </si>
  <si>
    <t>399006.SZ</t>
  </si>
  <si>
    <t>创业版指</t>
  </si>
  <si>
    <t>000016.SH</t>
  </si>
  <si>
    <t>上证50</t>
  </si>
  <si>
    <t>004746</t>
  </si>
  <si>
    <t>000300.SH</t>
  </si>
  <si>
    <t>沪深300</t>
  </si>
  <si>
    <t>000922.CSI</t>
  </si>
  <si>
    <t xml:space="preserve">中证红利 </t>
  </si>
  <si>
    <t>https://finance.sina.com.cn/realstock/company/sh000922/nc.shtml</t>
  </si>
  <si>
    <t>090010</t>
  </si>
  <si>
    <t>000905.SH</t>
  </si>
  <si>
    <t>中证500</t>
  </si>
  <si>
    <t>20200205 00:12:48</t>
  </si>
  <si>
    <t>000942.CSI</t>
  </si>
  <si>
    <t>内地消费</t>
  </si>
  <si>
    <t>https://finance.sina.com.cn/realstock/company/sh000942/nc.shtml</t>
  </si>
  <si>
    <t>000932.SH</t>
  </si>
  <si>
    <t>中证主要消费</t>
  </si>
  <si>
    <t>000991.SH</t>
  </si>
  <si>
    <t>全指医药卫生</t>
  </si>
  <si>
    <t>000913.SH</t>
  </si>
  <si>
    <t>沪深300医药</t>
  </si>
  <si>
    <t>399975.SZ</t>
  </si>
  <si>
    <t>证券公司指数</t>
  </si>
  <si>
    <t>501016</t>
  </si>
  <si>
    <t>399986.CSI</t>
  </si>
  <si>
    <t>中证银行</t>
  </si>
  <si>
    <t>https://finance.sina.com.cn/realstock/company/sz399986/nc.shtml</t>
  </si>
  <si>
    <t>160517</t>
  </si>
  <si>
    <t>399989.CSI</t>
  </si>
  <si>
    <t>中证医疗</t>
  </si>
  <si>
    <t>https://finance.sina.com.cn/realstock/company/sz399989/nc.shtml</t>
  </si>
  <si>
    <t>000170.SH</t>
  </si>
  <si>
    <t>50AH优选</t>
  </si>
  <si>
    <t>20200205 00:12:49</t>
  </si>
  <si>
    <t>100.HSI</t>
  </si>
  <si>
    <t>恒生指数</t>
  </si>
  <si>
    <t>http://stock.finance.sina.com.cn/hkstock/quotes/HSI.html   </t>
  </si>
  <si>
    <t>000075</t>
  </si>
  <si>
    <t>HSSI</t>
  </si>
  <si>
    <t>恒生综合小型股指数</t>
  </si>
  <si>
    <t>http://stock.finance.sina.com.cn/hkstock/quotes/HSSI.html</t>
  </si>
  <si>
    <t>006263</t>
  </si>
  <si>
    <t>NDX</t>
  </si>
  <si>
    <t>纳斯达克100</t>
  </si>
  <si>
    <t>https://stock.finance.sina.com.cn/usstock/quotes/.NDX.html</t>
  </si>
  <si>
    <t>20200205 00:12:50</t>
  </si>
  <si>
    <t>h30588.CSI</t>
  </si>
  <si>
    <t>中证证保</t>
  </si>
  <si>
    <t>no_stock_link</t>
  </si>
  <si>
    <t>001553</t>
  </si>
  <si>
    <t>399976.CSI</t>
  </si>
  <si>
    <t>CS新能车(CSI)</t>
  </si>
  <si>
    <t>https://finance.sina.com.cn/realstock/company/sz399976/nc.shtml</t>
  </si>
  <si>
    <t>930651.CSI</t>
  </si>
  <si>
    <t>CS计算机</t>
  </si>
  <si>
    <t>001630</t>
  </si>
  <si>
    <t>931087.CSI</t>
  </si>
  <si>
    <t>科技龙头</t>
  </si>
  <si>
    <t>007874</t>
  </si>
  <si>
    <t>h30184.CSI</t>
  </si>
  <si>
    <t>中证全指半导体</t>
  </si>
  <si>
    <t>399007.SZ</t>
  </si>
  <si>
    <t>深证300</t>
  </si>
  <si>
    <t>470068,700002</t>
  </si>
  <si>
    <t>399004.SZ</t>
  </si>
  <si>
    <t>深证100R</t>
  </si>
  <si>
    <t>716567.MI</t>
  </si>
  <si>
    <t>MSCI中国A股</t>
  </si>
  <si>
    <t>006342</t>
  </si>
  <si>
    <t>930719.CSI</t>
  </si>
  <si>
    <t>CS精准医</t>
  </si>
  <si>
    <t>399970.CSI</t>
  </si>
  <si>
    <t>中证移动互联(CSI)</t>
  </si>
  <si>
    <t>https://finance.sina.com.cn/realstock/company/sz399970/nc.shtml</t>
  </si>
  <si>
    <t>160636</t>
  </si>
  <si>
    <t>399996.SZ</t>
  </si>
  <si>
    <t>中证智能家居</t>
  </si>
  <si>
    <t>165524</t>
  </si>
  <si>
    <t>000993.SH</t>
  </si>
  <si>
    <t>全指信息</t>
  </si>
  <si>
    <t>002974</t>
  </si>
  <si>
    <t>399993.SZ</t>
  </si>
  <si>
    <t>CSWD生科</t>
  </si>
  <si>
    <t>161122</t>
  </si>
  <si>
    <t>000998.SH</t>
  </si>
  <si>
    <t>中证TMT(数字媒体)</t>
  </si>
  <si>
    <t>165522</t>
  </si>
  <si>
    <t>399324.SZ</t>
  </si>
  <si>
    <t>深证红利</t>
  </si>
  <si>
    <t>006724</t>
  </si>
  <si>
    <t>399330.SZ</t>
  </si>
  <si>
    <t>深证100</t>
  </si>
  <si>
    <t>004742</t>
  </si>
  <si>
    <t>399441.SZ</t>
  </si>
  <si>
    <t>生物医药</t>
  </si>
  <si>
    <t>161726</t>
  </si>
  <si>
    <t>930653.CSI</t>
  </si>
  <si>
    <t>CS食品饮</t>
  </si>
  <si>
    <t>001632</t>
  </si>
  <si>
    <t>930713.CSI</t>
  </si>
  <si>
    <t>CS人工智</t>
  </si>
  <si>
    <t>161631</t>
  </si>
  <si>
    <t>931009.CSI</t>
  </si>
  <si>
    <t>中证全指建筑材料</t>
  </si>
  <si>
    <t>004857</t>
  </si>
  <si>
    <t>930648.CSI</t>
  </si>
  <si>
    <t>CS智消费</t>
  </si>
  <si>
    <t>004354</t>
  </si>
  <si>
    <t>399967.SZ</t>
  </si>
  <si>
    <t>中证军工</t>
  </si>
  <si>
    <t>502003</t>
  </si>
  <si>
    <t>投资日期</t>
  </si>
  <si>
    <t>状态</t>
  </si>
  <si>
    <t>指数</t>
  </si>
  <si>
    <t>总投资</t>
  </si>
  <si>
    <t>广发沪深300增强C</t>
  </si>
  <si>
    <t>007801</t>
  </si>
  <si>
    <t>大成中证红利C</t>
  </si>
  <si>
    <t>161810</t>
  </si>
  <si>
    <t>320007</t>
  </si>
  <si>
    <t>恒生指数组合</t>
  </si>
  <si>
    <t>红利指数组合</t>
  </si>
  <si>
    <t>沪深300指数组合</t>
  </si>
  <si>
    <t>睿定投</t>
  </si>
  <si>
    <t>已赎回</t>
  </si>
  <si>
    <t>赎回</t>
  </si>
  <si>
    <t>20191118</t>
  </si>
  <si>
    <t>20191205</t>
  </si>
  <si>
    <t>投资</t>
  </si>
  <si>
    <t>19</t>
  </si>
  <si>
    <t>20</t>
  </si>
  <si>
    <t>20191216</t>
  </si>
  <si>
    <t>5000</t>
  </si>
  <si>
    <t>21</t>
  </si>
  <si>
    <t>22</t>
  </si>
  <si>
    <t>3000</t>
  </si>
  <si>
    <t>2000</t>
  </si>
  <si>
    <t>23</t>
  </si>
  <si>
    <t>24</t>
  </si>
  <si>
    <t>20191219</t>
  </si>
  <si>
    <t>18.1</t>
  </si>
  <si>
    <t>5010</t>
  </si>
  <si>
    <t>26217</t>
  </si>
  <si>
    <t>19.1</t>
  </si>
  <si>
    <t>26</t>
  </si>
  <si>
    <t>20200102</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</si>
  <si>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</si>
  <si>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</si>
  <si>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</si>
  <si>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</si>
  <si>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</si>
  <si>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</si>
  <si>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</si>
  <si>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</si>
  <si>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</si>
  <si>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</si>
  <si>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</si>
  <si>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</si>
  <si>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</si>
  <si>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</si>
  <si>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</si>
  <si>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</si>
  <si>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</si>
  <si>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</si>
  <si>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</si>
  <si>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</si>
  <si>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</si>
  <si>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</si>
  <si>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</si>
  <si>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</si>
  <si>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</si>
  <si>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</si>
  <si>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</si>
  <si>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</si>
  <si>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</si>
  <si>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</si>
  <si>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</si>
  <si>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</si>
  <si>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</si>
  <si>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</si>
  <si>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</si>
  <si>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</si>
  <si>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</si>
  <si>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</si>
  <si>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</si>
  <si>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</si>
  <si>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</si>
  <si>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</si>
  <si>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</si>
  <si>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</si>
  <si>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</si>
  <si>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</si>
  <si>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</si>
  <si>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</si>
  <si>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</si>
  <si>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</si>
  <si>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</si>
  <si>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</si>
  <si>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</si>
  <si>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</si>
  <si>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</si>
  <si>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</si>
  <si>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</si>
  <si>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10</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</si>
  <si>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</si>
  <si>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</si>
  <si>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</si>
  <si>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</si>
  <si>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</si>
  <si>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</si>
  <si>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大多数指数可以用市盈率百分位判断高估/低估(每20%一档，显著低估，较低估，适中，较为高估，显著高估)，但个别周期性行业，比如证券、银行、800证保等，因为盈利有明显周期性，用市净率百分位比较合适。</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</si>
  <si>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</si>
  <si>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</si>
  <si>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</si>
  <si>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</si>
  <si>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</si>
  <si>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</si>
  <si>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</si>
  <si>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</si>
  <si>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</si>
  <si>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</si>
  <si>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</si>
  <si>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</si>
  <si>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</si>
  <si>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</si>
  <si>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增加新的指数/股票的方法：</t>
  </si>
  <si>
    <t>1）StockIndex里面打印所有tushare指数列表到文件，查找需要的指数ID，该ID可作为主要的ID写入表格ID列。</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</si>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</sst>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176" formatCode="yyyy\-mm\-dd\ h:mm:ss"/>
    <numFmt numFmtId="177" formatCode="yyyy/m/d;@"/>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8" formatCode="0.00_ "/>
  </numFmts>
  <fonts count="23">
    <font>
      <sz val="11"/>
      <name val="宋体"/>
      <charset val="134"/>
    </font>
    <font>
      <b/>
      <sz val="11"/>
      <name val="宋体"/>
      <charset val="134"/>
    </font>
    <font>
      <sz val="11"/>
      <color rgb="FF000000"/>
      <name val="宋体"/>
      <charset val="134"/>
    </font>
    <font>
      <sz val="11"/>
      <color theme="1"/>
      <name val="宋体"/>
      <charset val="134"/>
      <scheme val="minor"/>
    </font>
    <font>
      <u/>
      <sz val="11"/>
      <color rgb="FF0000FF"/>
      <name val="宋体"/>
      <charset val="0"/>
      <scheme val="minor"/>
    </font>
    <font>
      <sz val="11"/>
      <color theme="0"/>
      <name val="宋体"/>
      <charset val="0"/>
      <scheme val="minor"/>
    </font>
    <font>
      <b/>
      <sz val="15"/>
      <color theme="3"/>
      <name val="宋体"/>
      <charset val="134"/>
      <scheme val="minor"/>
    </font>
    <font>
      <sz val="11"/>
      <color theme="1"/>
      <name val="宋体"/>
      <charset val="0"/>
      <scheme val="minor"/>
    </font>
    <font>
      <sz val="11"/>
      <color rgb="FF9C0006"/>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1"/>
      <color rgb="FF9C6500"/>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8" tint="0.399975585192419"/>
        <bgColor indexed="64"/>
      </patternFill>
    </fill>
    <fill>
      <patternFill patternType="solid">
        <fgColor theme="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5" tint="0.599993896298105"/>
        <bgColor indexed="64"/>
      </patternFill>
    </fill>
    <fill>
      <patternFill patternType="solid">
        <fgColor rgb="FFFFEB9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3" fillId="0" borderId="0">
      <alignment vertical="center"/>
    </xf>
    <xf numFmtId="0" fontId="7" fillId="18" borderId="0">
      <alignment vertical="center"/>
    </xf>
    <xf numFmtId="0" fontId="9" fillId="14" borderId="4">
      <alignment vertical="center"/>
    </xf>
    <xf numFmtId="44" fontId="3" fillId="0" borderId="0">
      <alignment vertical="center"/>
    </xf>
    <xf numFmtId="41" fontId="3" fillId="0" borderId="0">
      <alignment vertical="center"/>
    </xf>
    <xf numFmtId="0" fontId="7" fillId="10" borderId="0">
      <alignment vertical="center"/>
    </xf>
    <xf numFmtId="0" fontId="8" fillId="11" borderId="0">
      <alignment vertical="center"/>
    </xf>
    <xf numFmtId="43" fontId="3" fillId="0" borderId="0">
      <alignment vertical="center"/>
    </xf>
    <xf numFmtId="0" fontId="5" fillId="27" borderId="0">
      <alignment vertical="center"/>
    </xf>
    <xf numFmtId="0" fontId="4" fillId="0" borderId="0">
      <alignment vertical="center"/>
    </xf>
    <xf numFmtId="0" fontId="3" fillId="0" borderId="0">
      <alignment vertical="center"/>
    </xf>
    <xf numFmtId="0" fontId="20" fillId="0" borderId="0">
      <alignment vertical="center"/>
    </xf>
    <xf numFmtId="0" fontId="3" fillId="9" borderId="3">
      <alignment vertical="center"/>
    </xf>
    <xf numFmtId="0" fontId="5" fillId="22" borderId="0">
      <alignment vertical="center"/>
    </xf>
    <xf numFmtId="0" fontId="12" fillId="0" borderId="0">
      <alignment vertical="center"/>
    </xf>
    <xf numFmtId="0" fontId="16" fillId="0" borderId="0">
      <alignment vertical="center"/>
    </xf>
    <xf numFmtId="0" fontId="13" fillId="0" borderId="0">
      <alignment vertical="center"/>
    </xf>
    <xf numFmtId="0" fontId="19" fillId="0" borderId="0">
      <alignment vertical="center"/>
    </xf>
    <xf numFmtId="0" fontId="6" fillId="0" borderId="2">
      <alignment vertical="center"/>
    </xf>
    <xf numFmtId="0" fontId="15" fillId="0" borderId="2">
      <alignment vertical="center"/>
    </xf>
    <xf numFmtId="0" fontId="5" fillId="21" borderId="0">
      <alignment vertical="center"/>
    </xf>
    <xf numFmtId="0" fontId="12" fillId="0" borderId="7">
      <alignment vertical="center"/>
    </xf>
    <xf numFmtId="0" fontId="5" fillId="17" borderId="0">
      <alignment vertical="center"/>
    </xf>
    <xf numFmtId="0" fontId="21" fillId="26" borderId="9">
      <alignment vertical="center"/>
    </xf>
    <xf numFmtId="0" fontId="17" fillId="26" borderId="4">
      <alignment vertical="center"/>
    </xf>
    <xf numFmtId="0" fontId="11" fillId="16" borderId="6">
      <alignment vertical="center"/>
    </xf>
    <xf numFmtId="0" fontId="7" fillId="31" borderId="0">
      <alignment vertical="center"/>
    </xf>
    <xf numFmtId="0" fontId="5" fillId="8" borderId="0">
      <alignment vertical="center"/>
    </xf>
    <xf numFmtId="0" fontId="10" fillId="0" borderId="5">
      <alignment vertical="center"/>
    </xf>
    <xf numFmtId="0" fontId="14" fillId="0" borderId="8">
      <alignment vertical="center"/>
    </xf>
    <xf numFmtId="0" fontId="18" fillId="30" borderId="0">
      <alignment vertical="center"/>
    </xf>
    <xf numFmtId="0" fontId="22" fillId="37" borderId="0">
      <alignment vertical="center"/>
    </xf>
    <xf numFmtId="0" fontId="7" fillId="15" borderId="0">
      <alignment vertical="center"/>
    </xf>
    <xf numFmtId="0" fontId="5" fillId="33" borderId="0">
      <alignment vertical="center"/>
    </xf>
    <xf numFmtId="0" fontId="7" fillId="25" borderId="0">
      <alignment vertical="center"/>
    </xf>
    <xf numFmtId="0" fontId="7" fillId="20" borderId="0">
      <alignment vertical="center"/>
    </xf>
    <xf numFmtId="0" fontId="7" fillId="32" borderId="0">
      <alignment vertical="center"/>
    </xf>
    <xf numFmtId="0" fontId="7" fillId="36" borderId="0">
      <alignment vertical="center"/>
    </xf>
    <xf numFmtId="0" fontId="5" fillId="29" borderId="0">
      <alignment vertical="center"/>
    </xf>
    <xf numFmtId="0" fontId="5" fillId="24" borderId="0">
      <alignment vertical="center"/>
    </xf>
    <xf numFmtId="0" fontId="7" fillId="19" borderId="0">
      <alignment vertical="center"/>
    </xf>
    <xf numFmtId="0" fontId="7" fillId="23" borderId="0">
      <alignment vertical="center"/>
    </xf>
    <xf numFmtId="0" fontId="5" fillId="35" borderId="0">
      <alignment vertical="center"/>
    </xf>
    <xf numFmtId="0" fontId="7" fillId="28" borderId="0">
      <alignment vertical="center"/>
    </xf>
    <xf numFmtId="0" fontId="5" fillId="7" borderId="0">
      <alignment vertical="center"/>
    </xf>
    <xf numFmtId="0" fontId="5" fillId="34" borderId="0">
      <alignment vertical="center"/>
    </xf>
    <xf numFmtId="0" fontId="7" fillId="13" borderId="0">
      <alignment vertical="center"/>
    </xf>
    <xf numFmtId="0" fontId="5" fillId="12" borderId="0">
      <alignment vertical="center"/>
    </xf>
  </cellStyleXfs>
  <cellXfs count="34">
    <xf numFmtId="0" fontId="0" fillId="0" borderId="0" xfId="0" applyAlignment="1">
      <alignment vertical="center"/>
    </xf>
    <xf numFmtId="0" fontId="0" fillId="0" borderId="0" xfId="0" applyAlignment="1"/>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8" fontId="0" fillId="0" borderId="0" xfId="0" applyNumberFormat="1" applyAlignment="1">
      <alignment vertical="center"/>
    </xf>
    <xf numFmtId="178" fontId="0" fillId="0" borderId="0" xfId="0" applyNumberFormat="1" applyAlignment="1"/>
    <xf numFmtId="49" fontId="0" fillId="0" borderId="0" xfId="0" applyNumberFormat="1" applyAlignment="1"/>
    <xf numFmtId="0" fontId="3" fillId="0" borderId="0" xfId="0" applyFont="1" applyAlignment="1">
      <alignment vertical="center"/>
    </xf>
    <xf numFmtId="0" fontId="4" fillId="0" borderId="0" xfId="10" applyAlignment="1">
      <alignment vertical="center"/>
    </xf>
    <xf numFmtId="0" fontId="2" fillId="0" borderId="0" xfId="0" applyFont="1" applyAlignment="1">
      <alignment vertical="center"/>
    </xf>
    <xf numFmtId="0" fontId="0" fillId="3" borderId="0" xfId="0" applyFill="1" applyAlignment="1">
      <alignment vertical="center"/>
    </xf>
    <xf numFmtId="178"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8"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7" fontId="2" fillId="0" borderId="0" xfId="0" applyNumberFormat="1" applyFont="1" applyAlignment="1">
      <alignment vertical="center"/>
    </xf>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1" Type="http://schemas.openxmlformats.org/officeDocument/2006/relationships/hyperlink" Target="http://fund.eastmoney.com/000311.html" TargetMode="External"/><Relationship Id="rId40" Type="http://schemas.openxmlformats.org/officeDocument/2006/relationships/hyperlink" Target="http://fund.eastmoney.com/005762.html" TargetMode="External"/><Relationship Id="rId4" Type="http://schemas.openxmlformats.org/officeDocument/2006/relationships/hyperlink" Target="http://fund.eastmoney.com/003745.html" TargetMode="External"/><Relationship Id="rId39" Type="http://schemas.openxmlformats.org/officeDocument/2006/relationships/hyperlink" Target="http://fund.eastmoney.com/217016.html" TargetMode="External"/><Relationship Id="rId38" Type="http://schemas.openxmlformats.org/officeDocument/2006/relationships/hyperlink" Target="http://fund.eastmoney.com/006021.html" TargetMode="External"/><Relationship Id="rId37" Type="http://schemas.openxmlformats.org/officeDocument/2006/relationships/hyperlink" Target="http://fund.eastmoney.com/007301.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_rels/sheet2.xml.rels><?xml version="1.0" encoding="UTF-8" standalone="yes"?>
<Relationships xmlns="http://schemas.openxmlformats.org/package/2006/relationships"><Relationship Id="rId7" Type="http://schemas.openxmlformats.org/officeDocument/2006/relationships/hyperlink" Target="https://finance.sina.com.cn/realstock/company/sz399970/nc.shtml" TargetMode="External"/><Relationship Id="rId6" Type="http://schemas.openxmlformats.org/officeDocument/2006/relationships/hyperlink" Target="https://finance.sina.com.cn/realstock/company/sz399976/nc.shtml" TargetMode="External"/><Relationship Id="rId5" Type="http://schemas.openxmlformats.org/officeDocument/2006/relationships/hyperlink" Target="http://stock.finance.sina.com.cn/hkstock/quotes/HSSI.html" TargetMode="External"/><Relationship Id="rId4" Type="http://schemas.openxmlformats.org/officeDocument/2006/relationships/hyperlink" Target="https://finance.sina.com.cn/realstock/company/sz399989/nc.shtml" TargetMode="External"/><Relationship Id="rId3" Type="http://schemas.openxmlformats.org/officeDocument/2006/relationships/hyperlink" Target="https://finance.sina.com.cn/realstock/company/sz399986/nc.shtml" TargetMode="External"/><Relationship Id="rId2" Type="http://schemas.openxmlformats.org/officeDocument/2006/relationships/hyperlink" Target="https://finance.sina.com.cn/realstock/company/sh000942/nc.shtml" TargetMode="External"/><Relationship Id="rId1" Type="http://schemas.openxmlformats.org/officeDocument/2006/relationships/hyperlink" Target="https://finance.sina.com.cn/realstock/company/sh000922/nc.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43"/>
  <sheetViews>
    <sheetView topLeftCell="A22" workbookViewId="0">
      <selection activeCell="H29" sqref="H29"/>
    </sheetView>
  </sheetViews>
  <sheetFormatPr defaultColWidth="9" defaultRowHeight="14.4"/>
  <cols>
    <col min="1" max="1" width="9" style="10" customWidth="1"/>
    <col min="2" max="2" width="17.5555555555556" style="3" customWidth="1"/>
    <col min="3" max="3" width="12.6666666666667" style="3" customWidth="1"/>
    <col min="4" max="4" width="2.66666666666667" style="3" customWidth="1"/>
    <col min="5" max="5" width="2.55555555555556" style="3" customWidth="1"/>
    <col min="6" max="6" width="2.77777777777778" style="3" customWidth="1"/>
    <col min="7" max="7" width="4.22222222222222" style="3" customWidth="1"/>
    <col min="8" max="8" width="2.77777777777778" style="3" customWidth="1"/>
    <col min="9" max="9" width="7.77777777777778" style="3" customWidth="1"/>
    <col min="10" max="10" width="7.55555555555556" style="20" customWidth="1"/>
    <col min="11" max="11" width="5.55555555555556" style="3" customWidth="1"/>
    <col min="12" max="12" width="6.55555555555556" style="3" customWidth="1"/>
    <col min="13" max="13" width="8.33333333333333" style="3" customWidth="1"/>
    <col min="14" max="14" width="11.6666666666667" style="3" customWidth="1"/>
    <col min="15" max="15" width="6.55555555555556" style="20" customWidth="1"/>
    <col min="16" max="16" width="7.66666666666667" style="3" customWidth="1"/>
    <col min="17" max="17" width="9.11111111111111" style="21" customWidth="1"/>
    <col min="18" max="18" width="7.33333333333333" style="20" customWidth="1"/>
    <col min="19" max="19" width="8.11111111111111" style="3" customWidth="1"/>
    <col min="20" max="20" width="9.11111111111111" style="22" customWidth="1"/>
    <col min="21" max="21" width="7.44444444444444" style="20" customWidth="1"/>
    <col min="22" max="22" width="7.66666666666667" style="3" hidden="1" customWidth="1"/>
    <col min="23" max="23" width="6.77777777777778" style="3" hidden="1" customWidth="1"/>
    <col min="24" max="24" width="6.77777777777778" style="20" customWidth="1"/>
    <col min="25" max="25" width="7.22222222222222" style="3" hidden="1" customWidth="1"/>
    <col min="26" max="26" width="9" style="1" hidden="1" customWidth="1"/>
    <col min="27" max="27" width="7.55555555555556" style="23" customWidth="1"/>
    <col min="28" max="28" width="7.33333333333333" style="3" hidden="1" customWidth="1"/>
    <col min="29" max="29" width="9" style="1" hidden="1" customWidth="1"/>
    <col min="30" max="30" width="9" style="23" customWidth="1"/>
    <col min="31" max="32" width="9" style="1" hidden="1" customWidth="1"/>
    <col min="33" max="33" width="9" style="23" customWidth="1"/>
    <col min="34" max="35" width="9" style="1" hidden="1" customWidth="1"/>
    <col min="36" max="36" width="9" style="23" customWidth="1"/>
    <col min="37" max="38" width="9" style="1" hidden="1" customWidth="1"/>
    <col min="39" max="39" width="9" style="23" customWidth="1"/>
    <col min="40" max="41" width="9" style="1" hidden="1" customWidth="1"/>
    <col min="42" max="42" width="9" style="23" customWidth="1"/>
    <col min="43" max="44" width="9" style="1" hidden="1" customWidth="1"/>
    <col min="45" max="45" width="7.55555555555556" style="23" customWidth="1"/>
    <col min="46" max="47" width="9" style="1" hidden="1" customWidth="1"/>
    <col min="48" max="48" width="7.22222222222222" style="23" customWidth="1"/>
    <col min="49" max="50" width="9" style="1" hidden="1" customWidth="1"/>
    <col min="51" max="51" width="9" style="23" customWidth="1"/>
    <col min="52" max="53" width="9" style="1" hidden="1" customWidth="1"/>
    <col min="54" max="54" width="7.55555555555556" style="23" customWidth="1"/>
    <col min="55" max="56" width="9" style="1" hidden="1" customWidth="1"/>
    <col min="57" max="57" width="7.66666666666667" style="23" customWidth="1"/>
    <col min="58" max="59" width="9" style="1" hidden="1" customWidth="1"/>
    <col min="61" max="62" width="9" style="1"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20" t="s">
        <v>14</v>
      </c>
      <c r="P1" s="3" t="s">
        <v>15</v>
      </c>
      <c r="Q1" s="32" t="s">
        <v>16</v>
      </c>
      <c r="R1" s="20" t="s">
        <v>17</v>
      </c>
      <c r="S1" s="3" t="s">
        <v>18</v>
      </c>
      <c r="T1" s="3"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4" t="s">
        <v>65</v>
      </c>
      <c r="B2" t="s">
        <v>66</v>
      </c>
      <c r="D2" t="s">
        <v>67</v>
      </c>
      <c r="E2" s="24" t="s">
        <v>68</v>
      </c>
      <c r="G2" t="s">
        <v>69</v>
      </c>
      <c r="H2">
        <v>15</v>
      </c>
      <c r="I2" s="3">
        <v>2.393</v>
      </c>
      <c r="J2" s="30">
        <v>4.32015345045555</v>
      </c>
      <c r="K2">
        <v>1</v>
      </c>
      <c r="L2">
        <v>4.32015345045555</v>
      </c>
      <c r="M2">
        <v>2.393</v>
      </c>
      <c r="N2" s="31" t="s">
        <v>70</v>
      </c>
      <c r="O2" s="30">
        <f t="shared" ref="O2:O13" si="0">(P2-I2)/I2*100</f>
        <v>-27.8269954032595</v>
      </c>
      <c r="P2" s="3">
        <v>1.7271</v>
      </c>
      <c r="Q2" s="21">
        <v>20191021</v>
      </c>
      <c r="R2" s="30">
        <f t="shared" ref="R2:R13" si="1">(S2-I2)/I2*100</f>
        <v>-15.7542833263686</v>
      </c>
      <c r="S2" s="3">
        <v>2.016</v>
      </c>
      <c r="T2" s="21" t="s">
        <v>71</v>
      </c>
      <c r="U2" s="30"/>
      <c r="V2"/>
      <c r="W2" s="31"/>
      <c r="X2" s="30"/>
      <c r="Y2"/>
      <c r="Z2" s="31"/>
      <c r="AA2" s="30"/>
      <c r="AB2"/>
      <c r="AC2" s="31"/>
      <c r="AD2" s="30"/>
      <c r="AE2" s="3"/>
      <c r="AF2" s="31"/>
      <c r="AG2" s="30"/>
      <c r="AH2" s="3"/>
      <c r="AI2" s="31"/>
      <c r="AJ2" s="30"/>
      <c r="AK2" s="3"/>
      <c r="AL2" s="31"/>
      <c r="AM2" s="30"/>
      <c r="AN2" s="3"/>
      <c r="AO2" s="31"/>
      <c r="AP2" s="30"/>
      <c r="AQ2" s="3"/>
      <c r="AR2" s="31"/>
      <c r="AS2" s="30"/>
      <c r="AT2" s="3"/>
      <c r="AU2" s="31"/>
      <c r="AV2" s="30"/>
      <c r="AW2" s="3"/>
      <c r="AX2" s="31"/>
      <c r="AY2" s="30"/>
      <c r="AZ2" s="3"/>
      <c r="BA2" s="31"/>
      <c r="BB2" s="30"/>
      <c r="BC2" s="3"/>
      <c r="BD2" s="31"/>
      <c r="BE2" s="11"/>
      <c r="BF2" s="3"/>
      <c r="BG2" s="31"/>
      <c r="BH2" s="33"/>
      <c r="BI2" s="3"/>
      <c r="BJ2" s="3"/>
      <c r="BK2" s="33"/>
      <c r="BL2" s="3"/>
      <c r="BM2" s="3"/>
      <c r="BN2" s="3"/>
      <c r="BO2" s="3"/>
      <c r="BP2" s="3"/>
      <c r="BQ2" s="3"/>
      <c r="BR2" s="3"/>
      <c r="BS2" s="3"/>
      <c r="BT2" s="3"/>
      <c r="BU2" s="3"/>
      <c r="BV2" s="3"/>
      <c r="BW2" s="3"/>
      <c r="BX2" s="3"/>
      <c r="BY2" s="3"/>
      <c r="BZ2" s="3"/>
      <c r="CA2" s="3"/>
      <c r="CB2" s="3"/>
      <c r="CC2" s="3"/>
      <c r="CD2" s="3"/>
      <c r="CE2" s="3"/>
      <c r="CF2" s="3"/>
      <c r="CG2" s="3"/>
      <c r="CH2" s="3"/>
      <c r="CI2" s="3"/>
      <c r="CJ2" s="3"/>
      <c r="CK2" s="3"/>
      <c r="CL2" s="1"/>
      <c r="CM2" s="1"/>
      <c r="CN2" s="1"/>
      <c r="CO2" s="1"/>
      <c r="CP2" s="1"/>
      <c r="CQ2" s="1"/>
      <c r="CR2" s="1"/>
      <c r="CS2" s="1"/>
      <c r="CT2" s="1"/>
      <c r="CU2" s="1"/>
      <c r="CV2" s="1"/>
    </row>
    <row r="3" ht="15.15" customHeight="1" spans="1:100">
      <c r="A3" s="10">
        <v>320007</v>
      </c>
      <c r="B3" t="s">
        <v>72</v>
      </c>
      <c r="D3" t="s">
        <v>73</v>
      </c>
      <c r="H3" s="3">
        <v>15</v>
      </c>
      <c r="I3" s="3">
        <v>1.392</v>
      </c>
      <c r="J3" s="30">
        <v>5.69476082004556</v>
      </c>
      <c r="K3">
        <v>1</v>
      </c>
      <c r="L3">
        <v>4.25652667423382</v>
      </c>
      <c r="M3">
        <v>1.837</v>
      </c>
      <c r="N3" s="31" t="s">
        <v>70</v>
      </c>
      <c r="O3" s="30">
        <f t="shared" si="0"/>
        <v>-28.0172413793103</v>
      </c>
      <c r="P3" s="3">
        <v>1.002</v>
      </c>
      <c r="Q3" s="22" t="s">
        <v>74</v>
      </c>
      <c r="R3" s="30">
        <f t="shared" si="1"/>
        <v>-17.3850574712644</v>
      </c>
      <c r="S3" s="3">
        <v>1.15</v>
      </c>
      <c r="T3" s="22" t="s">
        <v>75</v>
      </c>
      <c r="U3" s="30"/>
      <c r="V3"/>
      <c r="W3" s="31"/>
      <c r="X3" s="30"/>
      <c r="Y3"/>
      <c r="Z3" s="31"/>
      <c r="AA3" s="30"/>
      <c r="AB3"/>
      <c r="AC3" s="31"/>
      <c r="AD3" s="30"/>
      <c r="AE3" s="3"/>
      <c r="AF3" s="31"/>
      <c r="AG3" s="30"/>
      <c r="AH3" s="3"/>
      <c r="AI3" s="31"/>
      <c r="AJ3" s="30"/>
      <c r="AK3" s="3"/>
      <c r="AL3" s="31"/>
      <c r="AM3" s="30"/>
      <c r="AN3" s="3"/>
      <c r="AO3" s="31"/>
      <c r="AP3" s="30"/>
      <c r="AQ3" s="3"/>
      <c r="AR3" s="31"/>
      <c r="AS3" s="30"/>
      <c r="AT3" s="3"/>
      <c r="AU3" s="31"/>
      <c r="AV3" s="30"/>
      <c r="AW3" s="3"/>
      <c r="AX3" s="31"/>
      <c r="AY3" s="30"/>
      <c r="AZ3" s="3"/>
      <c r="BA3" s="31"/>
      <c r="BB3" s="30"/>
      <c r="BC3" s="3"/>
      <c r="BD3" s="31"/>
      <c r="BE3" s="11"/>
      <c r="BF3" s="3"/>
      <c r="BG3" s="31"/>
      <c r="BH3" s="33"/>
      <c r="BI3" s="3"/>
      <c r="BJ3" s="3"/>
      <c r="BK3" s="33"/>
      <c r="BL3" s="3"/>
      <c r="BM3" s="3"/>
      <c r="BN3" s="3"/>
      <c r="BO3" s="3"/>
      <c r="BP3" s="3"/>
      <c r="BQ3" s="3"/>
      <c r="BR3" s="3"/>
      <c r="BS3" s="3"/>
      <c r="BT3" s="3"/>
      <c r="BU3" s="3"/>
      <c r="BV3" s="3"/>
      <c r="BW3" s="3"/>
      <c r="BX3" s="3"/>
      <c r="BY3" s="3"/>
      <c r="BZ3" s="3"/>
      <c r="CA3" s="3"/>
      <c r="CB3" s="3"/>
      <c r="CC3" s="3"/>
      <c r="CD3" s="3"/>
      <c r="CE3" s="3"/>
      <c r="CF3" s="3"/>
      <c r="CG3" s="3"/>
      <c r="CH3" s="3"/>
      <c r="CI3" s="3"/>
      <c r="CJ3" s="3"/>
      <c r="CK3" s="3"/>
      <c r="CL3" s="1"/>
      <c r="CM3" s="1"/>
      <c r="CN3" s="1"/>
      <c r="CO3" s="1"/>
      <c r="CP3" s="1"/>
      <c r="CQ3" s="1"/>
      <c r="CR3" s="1"/>
      <c r="CS3" s="1"/>
      <c r="CT3" s="1"/>
      <c r="CU3" s="1"/>
      <c r="CV3" s="1"/>
    </row>
    <row r="4" ht="15.15" customHeight="1" spans="1:100">
      <c r="A4" s="10">
        <v>519674</v>
      </c>
      <c r="B4" t="s">
        <v>76</v>
      </c>
      <c r="D4" t="s">
        <v>77</v>
      </c>
      <c r="H4" s="3">
        <v>5</v>
      </c>
      <c r="I4" s="3">
        <v>4.8895</v>
      </c>
      <c r="J4" s="30">
        <v>5.03082508109036</v>
      </c>
      <c r="K4">
        <v>1</v>
      </c>
      <c r="L4">
        <v>5.03082508109036</v>
      </c>
      <c r="M4">
        <v>4.8895</v>
      </c>
      <c r="N4" s="31" t="s">
        <v>70</v>
      </c>
      <c r="O4" s="30">
        <f t="shared" si="0"/>
        <v>-31.8130688209428</v>
      </c>
      <c r="P4" s="3">
        <v>3.334</v>
      </c>
      <c r="Q4" s="22" t="s">
        <v>78</v>
      </c>
      <c r="R4" s="30">
        <f t="shared" si="1"/>
        <v>-24.3685448409858</v>
      </c>
      <c r="S4" s="3">
        <v>3.698</v>
      </c>
      <c r="T4" s="22" t="s">
        <v>75</v>
      </c>
      <c r="U4" s="30"/>
      <c r="V4"/>
      <c r="W4"/>
      <c r="X4" s="30"/>
      <c r="Y4"/>
      <c r="Z4" s="3"/>
      <c r="AA4" s="30"/>
      <c r="AB4"/>
      <c r="AC4" s="3"/>
      <c r="AD4" s="30"/>
      <c r="AE4" s="3"/>
      <c r="AF4" s="3"/>
      <c r="AG4" s="30"/>
      <c r="AH4" s="3"/>
      <c r="AI4" s="3"/>
      <c r="AJ4" s="30"/>
      <c r="AK4" s="3"/>
      <c r="AL4" s="3"/>
      <c r="AM4" s="30"/>
      <c r="AN4" s="3"/>
      <c r="AO4" s="3"/>
      <c r="AP4" s="30"/>
      <c r="AQ4" s="3"/>
      <c r="AR4" s="3"/>
      <c r="AS4" s="30"/>
      <c r="AT4" s="3"/>
      <c r="AU4" s="3"/>
      <c r="AV4" s="30"/>
      <c r="AW4" s="3"/>
      <c r="AX4" s="3"/>
      <c r="AY4" s="30"/>
      <c r="AZ4" s="3"/>
      <c r="BA4" s="3"/>
      <c r="BB4" s="30"/>
      <c r="BC4" s="3"/>
      <c r="BD4" s="3"/>
      <c r="BE4" s="33"/>
      <c r="BF4" s="3"/>
      <c r="BG4" s="3"/>
      <c r="BH4" s="33"/>
      <c r="BI4" s="3"/>
      <c r="BJ4" s="3"/>
      <c r="BK4" s="33"/>
      <c r="BL4" s="3"/>
      <c r="BM4" s="3"/>
      <c r="BN4" s="3"/>
      <c r="BO4" s="3"/>
      <c r="BP4" s="3"/>
      <c r="BQ4" s="3"/>
      <c r="BR4" s="3"/>
      <c r="BS4" s="3"/>
      <c r="BT4" s="3"/>
      <c r="BU4" s="3"/>
      <c r="BV4" s="3"/>
      <c r="BW4" s="3"/>
      <c r="BX4" s="3"/>
      <c r="BY4" s="3"/>
      <c r="BZ4" s="3"/>
      <c r="CA4" s="3"/>
      <c r="CB4" s="3"/>
      <c r="CC4" s="3"/>
      <c r="CD4" s="3"/>
      <c r="CE4" s="3"/>
      <c r="CF4" s="3"/>
      <c r="CG4" s="3"/>
      <c r="CH4" s="3"/>
      <c r="CI4" s="3"/>
      <c r="CJ4" s="3"/>
      <c r="CK4" s="3"/>
      <c r="CL4" s="1"/>
      <c r="CM4" s="1"/>
      <c r="CN4" s="1"/>
      <c r="CO4" s="1"/>
      <c r="CP4" s="1"/>
      <c r="CQ4" s="1"/>
      <c r="CR4" s="1"/>
      <c r="CS4" s="1"/>
      <c r="CT4" s="1"/>
      <c r="CU4" s="1"/>
      <c r="CV4" s="1"/>
    </row>
    <row r="5" ht="15.15" customHeight="1" spans="1:100">
      <c r="A5" s="34" t="s">
        <v>79</v>
      </c>
      <c r="B5" t="s">
        <v>80</v>
      </c>
      <c r="D5" t="s">
        <v>81</v>
      </c>
      <c r="H5" s="3">
        <v>5</v>
      </c>
      <c r="I5" s="3">
        <v>1.7278</v>
      </c>
      <c r="J5" s="30">
        <v>4.89315201554153</v>
      </c>
      <c r="K5">
        <v>1</v>
      </c>
      <c r="L5">
        <v>4.89315201554153</v>
      </c>
      <c r="M5">
        <v>1.7278</v>
      </c>
      <c r="N5" s="31" t="s">
        <v>70</v>
      </c>
      <c r="O5" s="30">
        <f t="shared" si="0"/>
        <v>-28.1745572404213</v>
      </c>
      <c r="P5" s="3">
        <v>1.241</v>
      </c>
      <c r="Q5" s="22" t="s">
        <v>74</v>
      </c>
      <c r="R5" s="30">
        <f t="shared" si="1"/>
        <v>-16.7785623336034</v>
      </c>
      <c r="S5" s="3">
        <v>1.4379</v>
      </c>
      <c r="T5" s="22" t="s">
        <v>75</v>
      </c>
      <c r="U5" s="30"/>
      <c r="V5"/>
      <c r="W5"/>
      <c r="X5" s="30"/>
      <c r="Y5"/>
      <c r="Z5" s="3"/>
      <c r="AA5" s="30"/>
      <c r="AB5"/>
      <c r="AC5" s="3"/>
      <c r="AD5" s="30"/>
      <c r="AE5" s="3"/>
      <c r="AF5" s="3"/>
      <c r="AG5" s="30"/>
      <c r="AH5" s="3"/>
      <c r="AI5" s="3"/>
      <c r="AJ5" s="30"/>
      <c r="AK5" s="3"/>
      <c r="AL5" s="3"/>
      <c r="AM5" s="30"/>
      <c r="AN5" s="3"/>
      <c r="AO5" s="3"/>
      <c r="AP5" s="30"/>
      <c r="AQ5" s="3"/>
      <c r="AR5" s="3"/>
      <c r="AS5" s="30"/>
      <c r="AT5" s="3"/>
      <c r="AU5" s="3"/>
      <c r="AV5" s="30"/>
      <c r="AW5" s="3"/>
      <c r="AX5" s="3"/>
      <c r="AY5" s="30"/>
      <c r="AZ5" s="3"/>
      <c r="BA5" s="3"/>
      <c r="BB5" s="30"/>
      <c r="BC5" s="3"/>
      <c r="BD5" s="3"/>
      <c r="BE5" s="33"/>
      <c r="BF5" s="3"/>
      <c r="BG5" s="3"/>
      <c r="BH5" s="33"/>
      <c r="BI5" s="3"/>
      <c r="BJ5" s="3"/>
      <c r="BK5" s="33"/>
      <c r="BL5" s="3"/>
      <c r="BM5" s="3"/>
      <c r="BN5" s="3"/>
      <c r="BO5" s="3"/>
      <c r="BP5" s="3"/>
      <c r="BQ5" s="3"/>
      <c r="BR5" s="3"/>
      <c r="BS5" s="3"/>
      <c r="BT5" s="3"/>
      <c r="BU5" s="3"/>
      <c r="BV5" s="3"/>
      <c r="BW5" s="3"/>
      <c r="BX5" s="3"/>
      <c r="BY5" s="3"/>
      <c r="BZ5" s="3"/>
      <c r="CA5" s="3"/>
      <c r="CB5" s="3"/>
      <c r="CC5" s="3"/>
      <c r="CD5" s="3"/>
      <c r="CE5" s="3"/>
      <c r="CF5" s="3"/>
      <c r="CG5" s="3"/>
      <c r="CH5" s="3"/>
      <c r="CI5" s="3"/>
      <c r="CJ5" s="3"/>
      <c r="CK5" s="3"/>
      <c r="CL5" s="1"/>
      <c r="CM5" s="1"/>
      <c r="CN5" s="1"/>
      <c r="CO5" s="1"/>
      <c r="CP5" s="1"/>
      <c r="CQ5" s="1"/>
      <c r="CR5" s="1"/>
      <c r="CS5" s="1"/>
      <c r="CT5" s="1"/>
      <c r="CU5" s="1"/>
      <c r="CV5" s="1"/>
    </row>
    <row r="6" ht="15.15" customHeight="1" spans="1:100">
      <c r="A6" s="10">
        <v>161810</v>
      </c>
      <c r="B6" t="s">
        <v>82</v>
      </c>
      <c r="D6" t="s">
        <v>83</v>
      </c>
      <c r="E6" t="s">
        <v>84</v>
      </c>
      <c r="H6" s="3">
        <v>15</v>
      </c>
      <c r="I6" s="3">
        <v>2.157</v>
      </c>
      <c r="J6" s="30">
        <v>3.35409678965021</v>
      </c>
      <c r="K6">
        <v>1</v>
      </c>
      <c r="L6">
        <v>3.37701612903227</v>
      </c>
      <c r="M6">
        <v>2.051</v>
      </c>
      <c r="N6" s="31" t="s">
        <v>70</v>
      </c>
      <c r="O6" s="30">
        <f t="shared" si="0"/>
        <v>-10.3384330088085</v>
      </c>
      <c r="P6" s="3">
        <v>1.934</v>
      </c>
      <c r="Q6" s="22" t="s">
        <v>85</v>
      </c>
      <c r="R6" s="30">
        <f t="shared" si="1"/>
        <v>-0.602688919796008</v>
      </c>
      <c r="S6" s="3">
        <v>2.144</v>
      </c>
      <c r="T6" s="22" t="s">
        <v>75</v>
      </c>
      <c r="U6" s="30"/>
      <c r="V6"/>
      <c r="W6"/>
      <c r="X6" s="30"/>
      <c r="Y6"/>
      <c r="Z6" s="3"/>
      <c r="AA6" s="30"/>
      <c r="AB6"/>
      <c r="AC6" s="3"/>
      <c r="AD6" s="30"/>
      <c r="AE6" s="3"/>
      <c r="AF6" s="3"/>
      <c r="AG6" s="30"/>
      <c r="AH6" s="3"/>
      <c r="AI6" s="3"/>
      <c r="AJ6" s="30"/>
      <c r="AK6" s="3"/>
      <c r="AL6" s="3"/>
      <c r="AM6" s="30"/>
      <c r="AN6" s="3"/>
      <c r="AO6" s="3"/>
      <c r="AP6" s="30"/>
      <c r="AQ6" s="3"/>
      <c r="AR6" s="3"/>
      <c r="AS6" s="11"/>
      <c r="AT6" s="3"/>
      <c r="AU6" s="3"/>
      <c r="AV6" s="11"/>
      <c r="AW6" s="3"/>
      <c r="AX6" s="3"/>
      <c r="AY6" s="33"/>
      <c r="AZ6" s="3"/>
      <c r="BA6" s="3"/>
      <c r="BB6" s="33"/>
      <c r="BC6" s="3"/>
      <c r="BD6" s="3"/>
      <c r="BE6" s="33"/>
      <c r="BF6" s="3"/>
      <c r="BG6" s="3"/>
      <c r="BH6" s="3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
      <c r="CM6" s="1"/>
      <c r="CN6" s="1"/>
      <c r="CO6" s="1"/>
      <c r="CP6" s="1"/>
      <c r="CQ6" s="1"/>
      <c r="CR6" s="1"/>
      <c r="CS6" s="1"/>
      <c r="CT6" s="1"/>
      <c r="CU6" s="1"/>
      <c r="CV6" s="1"/>
    </row>
    <row r="7" ht="15.15" customHeight="1" spans="1:100">
      <c r="A7" s="25">
        <v>162412</v>
      </c>
      <c r="B7" t="s">
        <v>86</v>
      </c>
      <c r="C7" s="19" t="s">
        <v>87</v>
      </c>
      <c r="D7" t="s">
        <v>88</v>
      </c>
      <c r="E7" s="26" t="s">
        <v>89</v>
      </c>
      <c r="G7" t="s">
        <v>69</v>
      </c>
      <c r="H7" s="3">
        <v>5</v>
      </c>
      <c r="I7" s="3">
        <v>1.1782</v>
      </c>
      <c r="J7" s="30">
        <v>3.71478873239437</v>
      </c>
      <c r="K7">
        <v>1</v>
      </c>
      <c r="L7">
        <v>3.72852953498114</v>
      </c>
      <c r="M7">
        <v>0.4952</v>
      </c>
      <c r="N7" s="31" t="s">
        <v>70</v>
      </c>
      <c r="O7" s="30">
        <f t="shared" si="0"/>
        <v>-7.54540824987269</v>
      </c>
      <c r="P7" s="3">
        <v>1.0893</v>
      </c>
      <c r="Q7" s="22" t="s">
        <v>90</v>
      </c>
      <c r="R7" s="30">
        <f t="shared" si="1"/>
        <v>3.49685961636396</v>
      </c>
      <c r="S7" s="3">
        <v>1.2194</v>
      </c>
      <c r="T7" s="22" t="s">
        <v>71</v>
      </c>
      <c r="U7" s="30"/>
      <c r="V7"/>
      <c r="W7"/>
      <c r="X7" s="30"/>
      <c r="Y7"/>
      <c r="Z7" s="3"/>
      <c r="AA7" s="30"/>
      <c r="AB7"/>
      <c r="AC7" s="3"/>
      <c r="AD7" s="30"/>
      <c r="AE7" s="3"/>
      <c r="AF7" s="3"/>
      <c r="AG7" s="30"/>
      <c r="AH7" s="3"/>
      <c r="AI7" s="3"/>
      <c r="AJ7" s="30"/>
      <c r="AK7" s="3"/>
      <c r="AL7" s="3"/>
      <c r="AM7" s="30"/>
      <c r="AN7" s="3"/>
      <c r="AO7" s="3"/>
      <c r="AP7" s="30"/>
      <c r="AQ7" s="3"/>
      <c r="AR7" s="3"/>
      <c r="AS7" s="30"/>
      <c r="AT7" s="3"/>
      <c r="AU7" s="3"/>
      <c r="AV7" s="30"/>
      <c r="AW7" s="3"/>
      <c r="AX7" s="3"/>
      <c r="AY7" s="30"/>
      <c r="AZ7" s="3"/>
      <c r="BA7" s="3"/>
      <c r="BB7" s="30"/>
      <c r="BC7" s="3"/>
      <c r="BD7" s="3"/>
      <c r="BE7" s="30"/>
      <c r="BF7" s="3"/>
      <c r="BG7" s="3"/>
      <c r="BH7" s="33"/>
      <c r="BI7" s="3"/>
      <c r="BJ7" s="3"/>
      <c r="BK7" s="33"/>
      <c r="BL7" s="3"/>
      <c r="BM7" s="3"/>
      <c r="BN7" s="3"/>
      <c r="BO7" s="3"/>
      <c r="BP7" s="3"/>
      <c r="BQ7" s="3"/>
      <c r="BR7" s="3"/>
      <c r="BS7" s="3"/>
      <c r="BT7" s="3"/>
      <c r="BU7" s="3"/>
      <c r="BV7" s="3"/>
      <c r="BW7" s="3"/>
      <c r="BX7" s="3"/>
      <c r="BY7" s="3"/>
      <c r="BZ7" s="3"/>
      <c r="CA7" s="3"/>
      <c r="CB7" s="3"/>
      <c r="CC7" s="3"/>
      <c r="CD7" s="3"/>
      <c r="CE7" s="3"/>
      <c r="CF7" s="3"/>
      <c r="CG7" s="3"/>
      <c r="CH7" s="3"/>
      <c r="CI7" s="3"/>
      <c r="CJ7" s="3"/>
      <c r="CK7" s="3"/>
      <c r="CL7" s="1"/>
      <c r="CM7" s="1"/>
      <c r="CN7" s="1"/>
      <c r="CO7" s="1"/>
      <c r="CP7" s="1"/>
      <c r="CQ7" s="1"/>
      <c r="CR7" s="1"/>
      <c r="CS7" s="1"/>
      <c r="CT7" s="1"/>
      <c r="CU7" s="1"/>
      <c r="CV7" s="1"/>
    </row>
    <row r="8" ht="15.15" customHeight="1" spans="1:100">
      <c r="A8" s="34" t="s">
        <v>91</v>
      </c>
      <c r="B8" t="s">
        <v>92</v>
      </c>
      <c r="D8" t="s">
        <v>93</v>
      </c>
      <c r="E8" s="3" t="s">
        <v>94</v>
      </c>
      <c r="H8" s="3">
        <v>5</v>
      </c>
      <c r="I8" s="3">
        <v>1.6837</v>
      </c>
      <c r="J8" s="30">
        <v>3.38327397764951</v>
      </c>
      <c r="K8">
        <v>1</v>
      </c>
      <c r="L8">
        <v>3.38327397764951</v>
      </c>
      <c r="M8">
        <v>1.6837</v>
      </c>
      <c r="N8" s="31" t="s">
        <v>70</v>
      </c>
      <c r="O8" s="30">
        <f t="shared" si="0"/>
        <v>-7.63794025063848</v>
      </c>
      <c r="P8" s="3">
        <v>1.5551</v>
      </c>
      <c r="Q8" s="22" t="s">
        <v>90</v>
      </c>
      <c r="R8" s="30">
        <f t="shared" si="1"/>
        <v>1.24131377323751</v>
      </c>
      <c r="S8" s="3">
        <v>1.7046</v>
      </c>
      <c r="T8" s="22" t="s">
        <v>75</v>
      </c>
      <c r="U8" s="30"/>
      <c r="V8"/>
      <c r="W8"/>
      <c r="X8" s="30"/>
      <c r="Y8"/>
      <c r="Z8" s="3"/>
      <c r="AA8" s="30"/>
      <c r="AB8"/>
      <c r="AC8" s="3"/>
      <c r="AD8" s="30"/>
      <c r="AE8" s="3"/>
      <c r="AF8" s="3"/>
      <c r="AG8" s="30"/>
      <c r="AH8" s="3"/>
      <c r="AI8" s="3"/>
      <c r="AJ8" s="30"/>
      <c r="AK8" s="3"/>
      <c r="AL8" s="3"/>
      <c r="AM8" s="30"/>
      <c r="AN8" s="3"/>
      <c r="AO8" s="3"/>
      <c r="AP8" s="30"/>
      <c r="AQ8" s="3"/>
      <c r="AR8" s="3"/>
      <c r="AS8" s="30"/>
      <c r="AT8" s="3"/>
      <c r="AU8" s="3"/>
      <c r="AV8" s="30"/>
      <c r="AW8" s="3"/>
      <c r="AX8" s="3"/>
      <c r="AY8" s="30"/>
      <c r="AZ8" s="3"/>
      <c r="BA8" s="3"/>
      <c r="BB8" s="30"/>
      <c r="BC8" s="3"/>
      <c r="BD8" s="3"/>
      <c r="BE8" s="11"/>
      <c r="BF8" s="3"/>
      <c r="BG8" s="3"/>
      <c r="BH8" s="3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
      <c r="CM8" s="1"/>
      <c r="CN8" s="1"/>
      <c r="CO8" s="1"/>
      <c r="CP8" s="1"/>
      <c r="CQ8" s="1"/>
      <c r="CR8" s="1"/>
      <c r="CS8" s="1"/>
      <c r="CT8" s="1"/>
      <c r="CU8" s="1"/>
      <c r="CV8" s="1"/>
    </row>
    <row r="9" ht="15.15" customHeight="1" spans="1:100">
      <c r="A9" s="35" t="s">
        <v>95</v>
      </c>
      <c r="B9" t="s">
        <v>96</v>
      </c>
      <c r="D9" t="s">
        <v>97</v>
      </c>
      <c r="E9" s="3" t="s">
        <v>98</v>
      </c>
      <c r="H9" s="3">
        <v>4</v>
      </c>
      <c r="I9" s="3">
        <v>1.398</v>
      </c>
      <c r="J9" s="30">
        <v>2.56786500366837</v>
      </c>
      <c r="K9">
        <v>1</v>
      </c>
      <c r="L9">
        <v>2.56786500366837</v>
      </c>
      <c r="M9">
        <v>1.398</v>
      </c>
      <c r="N9" s="31" t="s">
        <v>70</v>
      </c>
      <c r="O9" s="30">
        <f t="shared" si="0"/>
        <v>-16.7381974248927</v>
      </c>
      <c r="P9" s="3">
        <v>1.164</v>
      </c>
      <c r="Q9" s="22" t="s">
        <v>99</v>
      </c>
      <c r="R9" s="30">
        <f t="shared" si="1"/>
        <v>-11.2303290414878</v>
      </c>
      <c r="S9" s="3">
        <v>1.241</v>
      </c>
      <c r="T9" s="22" t="s">
        <v>100</v>
      </c>
      <c r="U9" s="30"/>
      <c r="V9"/>
      <c r="W9"/>
      <c r="X9" s="30"/>
      <c r="Y9"/>
      <c r="Z9" s="3"/>
      <c r="AA9" s="30"/>
      <c r="AB9"/>
      <c r="AC9" s="3"/>
      <c r="AD9" s="30"/>
      <c r="AE9" s="3"/>
      <c r="AF9" s="3"/>
      <c r="AG9" s="30"/>
      <c r="AH9" s="3"/>
      <c r="AI9" s="3"/>
      <c r="AJ9" s="30"/>
      <c r="AK9" s="3"/>
      <c r="AL9" s="3"/>
      <c r="AM9" s="30"/>
      <c r="AN9" s="3"/>
      <c r="AO9" s="3"/>
      <c r="AP9" s="30"/>
      <c r="AQ9" s="3"/>
      <c r="AR9" s="3"/>
      <c r="AS9" s="30"/>
      <c r="AT9" s="3"/>
      <c r="AU9" s="3"/>
      <c r="AV9" s="30"/>
      <c r="AW9" s="3"/>
      <c r="AX9" s="3"/>
      <c r="AY9" s="30"/>
      <c r="AZ9" s="3"/>
      <c r="BA9" s="3"/>
      <c r="BB9" s="33"/>
      <c r="BC9" s="3"/>
      <c r="BD9" s="3"/>
      <c r="BE9" s="3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
      <c r="CM9" s="1"/>
      <c r="CN9" s="1"/>
      <c r="CO9" s="1"/>
      <c r="CP9" s="1"/>
      <c r="CQ9" s="1"/>
      <c r="CR9" s="1"/>
      <c r="CS9" s="1"/>
      <c r="CT9" s="1"/>
      <c r="CU9" s="1"/>
      <c r="CV9" s="1"/>
    </row>
    <row r="10" ht="15.15" customHeight="1" spans="1:100">
      <c r="A10" s="34" t="s">
        <v>101</v>
      </c>
      <c r="B10" t="s">
        <v>102</v>
      </c>
      <c r="D10" t="s">
        <v>103</v>
      </c>
      <c r="E10" t="s">
        <v>104</v>
      </c>
      <c r="G10" t="s">
        <v>69</v>
      </c>
      <c r="H10" s="3">
        <v>3</v>
      </c>
      <c r="I10" s="3">
        <v>1.6534</v>
      </c>
      <c r="J10" s="30">
        <v>2.55551420419302</v>
      </c>
      <c r="K10">
        <v>1</v>
      </c>
      <c r="L10">
        <v>2.55551420419302</v>
      </c>
      <c r="M10">
        <v>1.6534</v>
      </c>
      <c r="N10" s="31" t="s">
        <v>70</v>
      </c>
      <c r="O10" s="30">
        <f t="shared" si="0"/>
        <v>-17.9025039312931</v>
      </c>
      <c r="P10" s="3">
        <v>1.3574</v>
      </c>
      <c r="Q10" s="22" t="s">
        <v>105</v>
      </c>
      <c r="R10" s="30">
        <f t="shared" si="1"/>
        <v>-9.08431111648723</v>
      </c>
      <c r="S10" s="3">
        <v>1.5032</v>
      </c>
      <c r="T10" s="22" t="s">
        <v>75</v>
      </c>
      <c r="U10" s="30"/>
      <c r="V10"/>
      <c r="W10"/>
      <c r="X10" s="30"/>
      <c r="Y10"/>
      <c r="Z10" s="3"/>
      <c r="AA10" s="30"/>
      <c r="AB10"/>
      <c r="AC10" s="3"/>
      <c r="AD10" s="30"/>
      <c r="AE10" s="3"/>
      <c r="AF10" s="3"/>
      <c r="AG10" s="30"/>
      <c r="AH10" s="3"/>
      <c r="AI10" s="3"/>
      <c r="AJ10" s="30"/>
      <c r="AK10" s="3"/>
      <c r="AL10" s="3"/>
      <c r="AM10" s="30"/>
      <c r="AN10" s="3"/>
      <c r="AO10" s="3"/>
      <c r="AP10" s="30"/>
      <c r="AQ10" s="3"/>
      <c r="AR10" s="3"/>
      <c r="AS10" s="30"/>
      <c r="AT10" s="3"/>
      <c r="AU10" s="3"/>
      <c r="AV10" s="30"/>
      <c r="AW10" s="3"/>
      <c r="AX10" s="3"/>
      <c r="AY10" s="30"/>
      <c r="AZ10" s="3"/>
      <c r="BA10" s="3"/>
      <c r="BB10" s="33"/>
      <c r="BC10" s="3"/>
      <c r="BD10" s="3"/>
      <c r="BE10" s="33"/>
      <c r="BF10" s="3"/>
      <c r="BG10" s="3"/>
      <c r="BH10" s="33"/>
      <c r="BI10" s="3"/>
      <c r="BJ10" s="3"/>
      <c r="BK10" s="3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
      <c r="CM10" s="1"/>
      <c r="CN10" s="1"/>
      <c r="CO10" s="1"/>
      <c r="CP10" s="1"/>
      <c r="CQ10" s="1"/>
      <c r="CR10" s="1"/>
      <c r="CS10" s="1"/>
      <c r="CT10" s="1"/>
      <c r="CU10" s="1"/>
      <c r="CV10" s="1"/>
    </row>
    <row r="11" ht="15.15" customHeight="1" spans="1:100">
      <c r="A11" s="34" t="s">
        <v>106</v>
      </c>
      <c r="B11" t="s">
        <v>107</v>
      </c>
      <c r="D11" t="s">
        <v>108</v>
      </c>
      <c r="E11" s="3" t="s">
        <v>109</v>
      </c>
      <c r="H11" s="3">
        <v>3</v>
      </c>
      <c r="I11" s="3">
        <v>1.1893</v>
      </c>
      <c r="J11" s="30">
        <v>4.61822660098522</v>
      </c>
      <c r="K11">
        <v>1</v>
      </c>
      <c r="L11">
        <v>4.61822660098522</v>
      </c>
      <c r="M11">
        <v>1.1893</v>
      </c>
      <c r="N11" s="31" t="s">
        <v>70</v>
      </c>
      <c r="O11" s="30">
        <f t="shared" si="0"/>
        <v>-15.8832926931809</v>
      </c>
      <c r="P11" s="3">
        <v>1.0004</v>
      </c>
      <c r="Q11" s="22" t="s">
        <v>74</v>
      </c>
      <c r="R11" s="30">
        <f t="shared" si="1"/>
        <v>-8.33263264104935</v>
      </c>
      <c r="S11" s="3">
        <v>1.0902</v>
      </c>
      <c r="T11" s="22" t="s">
        <v>75</v>
      </c>
      <c r="U11" s="30"/>
      <c r="V11"/>
      <c r="W11"/>
      <c r="X11" s="30"/>
      <c r="Y11"/>
      <c r="Z11" s="3"/>
      <c r="AA11" s="30"/>
      <c r="AB11"/>
      <c r="AC11" s="3"/>
      <c r="AD11" s="30"/>
      <c r="AE11" s="3"/>
      <c r="AF11" s="3"/>
      <c r="AG11" s="30"/>
      <c r="AH11" s="3"/>
      <c r="AI11" s="3"/>
      <c r="AJ11" s="30"/>
      <c r="AK11" s="3"/>
      <c r="AL11" s="3"/>
      <c r="AM11" s="33"/>
      <c r="AN11" s="3"/>
      <c r="AO11" s="3"/>
      <c r="AP11" s="33"/>
      <c r="AQ11" s="3"/>
      <c r="AR11" s="3"/>
      <c r="AS11" s="33"/>
      <c r="AT11" s="3"/>
      <c r="AU11" s="3"/>
      <c r="AV11" s="33"/>
      <c r="AW11" s="3"/>
      <c r="AX11" s="3"/>
      <c r="AY11" s="3"/>
      <c r="AZ11" s="3"/>
      <c r="BA11" s="3"/>
      <c r="BB11" s="20"/>
      <c r="BC11" s="3"/>
      <c r="BD11" s="3"/>
      <c r="BE11" s="20"/>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
      <c r="CM11" s="1"/>
      <c r="CN11" s="1"/>
      <c r="CO11" s="1"/>
      <c r="CP11" s="1"/>
      <c r="CQ11" s="1"/>
      <c r="CR11" s="1"/>
      <c r="CS11" s="1"/>
      <c r="CT11" s="1"/>
      <c r="CU11" s="1"/>
      <c r="CV11" s="1"/>
    </row>
    <row r="12" ht="15.15" customHeight="1" spans="1:100">
      <c r="A12" s="34" t="s">
        <v>110</v>
      </c>
      <c r="B12" t="s">
        <v>111</v>
      </c>
      <c r="D12" t="s">
        <v>112</v>
      </c>
      <c r="E12" s="3" t="s">
        <v>113</v>
      </c>
      <c r="H12" s="3">
        <v>3</v>
      </c>
      <c r="I12" s="3">
        <v>1.6529</v>
      </c>
      <c r="J12" s="30">
        <v>6.01629145019563</v>
      </c>
      <c r="K12">
        <v>1</v>
      </c>
      <c r="L12">
        <v>6.01629145019563</v>
      </c>
      <c r="M12">
        <v>1.6529</v>
      </c>
      <c r="N12" s="31" t="s">
        <v>70</v>
      </c>
      <c r="O12" s="30">
        <f t="shared" si="0"/>
        <v>-27.4971262629318</v>
      </c>
      <c r="P12" s="3">
        <v>1.1984</v>
      </c>
      <c r="Q12" s="22" t="s">
        <v>99</v>
      </c>
      <c r="R12" s="30">
        <f t="shared" si="1"/>
        <v>-17.3150220824006</v>
      </c>
      <c r="S12" s="3">
        <v>1.3667</v>
      </c>
      <c r="T12" s="22" t="s">
        <v>75</v>
      </c>
      <c r="U12" s="30"/>
      <c r="V12"/>
      <c r="W12"/>
      <c r="X12" s="30"/>
      <c r="Y12"/>
      <c r="Z12" s="3"/>
      <c r="AA12" s="30"/>
      <c r="AB12"/>
      <c r="AC12" s="3"/>
      <c r="AD12" s="30"/>
      <c r="AE12" s="3"/>
      <c r="AF12" s="3"/>
      <c r="AG12" s="30"/>
      <c r="AH12" s="3"/>
      <c r="AI12" s="3"/>
      <c r="AJ12" s="30"/>
      <c r="AK12" s="3"/>
      <c r="AL12" s="3"/>
      <c r="AM12" s="30"/>
      <c r="AN12" s="3"/>
      <c r="AO12" s="3"/>
      <c r="AP12" s="30"/>
      <c r="AQ12" s="3"/>
      <c r="AR12" s="3"/>
      <c r="AS12" s="30"/>
      <c r="AT12" s="3"/>
      <c r="AU12" s="3"/>
      <c r="AV12" s="30"/>
      <c r="AW12" s="3"/>
      <c r="AX12" s="3"/>
      <c r="AY12" s="30"/>
      <c r="AZ12" s="3"/>
      <c r="BA12" s="3"/>
      <c r="BB12" s="30"/>
      <c r="BC12" s="3"/>
      <c r="BD12" s="3"/>
      <c r="BE12" s="11"/>
      <c r="BF12" s="3"/>
      <c r="BG12" s="3"/>
      <c r="BH12" s="33"/>
      <c r="BI12" s="3"/>
      <c r="BJ12" s="3"/>
      <c r="BK12" s="3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1"/>
      <c r="CM12" s="1"/>
      <c r="CN12" s="1"/>
      <c r="CO12" s="1"/>
      <c r="CP12" s="1"/>
      <c r="CQ12" s="1"/>
      <c r="CR12" s="1"/>
      <c r="CS12" s="1"/>
      <c r="CT12" s="1"/>
      <c r="CU12" s="1"/>
      <c r="CV12" s="1"/>
    </row>
    <row r="13" ht="15.15" customHeight="1" spans="1:100">
      <c r="A13" s="35" t="s">
        <v>114</v>
      </c>
      <c r="B13" t="s">
        <v>115</v>
      </c>
      <c r="D13" t="s">
        <v>116</v>
      </c>
      <c r="H13" s="3">
        <v>5</v>
      </c>
      <c r="I13" s="3">
        <v>2.36</v>
      </c>
      <c r="J13" s="30">
        <v>3.23709536307961</v>
      </c>
      <c r="K13">
        <v>1</v>
      </c>
      <c r="L13">
        <v>3.05154639175259</v>
      </c>
      <c r="M13">
        <v>2.499</v>
      </c>
      <c r="N13" s="31" t="s">
        <v>70</v>
      </c>
      <c r="O13" s="30">
        <f t="shared" si="0"/>
        <v>-5.42372881355931</v>
      </c>
      <c r="P13" s="3">
        <v>2.232</v>
      </c>
      <c r="Q13" s="22" t="s">
        <v>90</v>
      </c>
      <c r="R13" s="30">
        <f t="shared" si="1"/>
        <v>3.09322033898305</v>
      </c>
      <c r="S13" s="3">
        <v>2.433</v>
      </c>
      <c r="T13" s="22" t="s">
        <v>71</v>
      </c>
      <c r="U13" s="30"/>
      <c r="V13"/>
      <c r="W13"/>
      <c r="X13" s="30"/>
      <c r="Y13"/>
      <c r="Z13" s="3"/>
      <c r="AA13" s="30"/>
      <c r="AB13"/>
      <c r="AC13" s="3"/>
      <c r="AD13" s="30"/>
      <c r="AE13" s="3"/>
      <c r="AF13" s="3"/>
      <c r="AG13" s="30"/>
      <c r="AH13" s="3"/>
      <c r="AI13" s="3"/>
      <c r="AJ13" s="30"/>
      <c r="AK13" s="3"/>
      <c r="AL13" s="3"/>
      <c r="AM13" s="30"/>
      <c r="AN13" s="3"/>
      <c r="AO13" s="3"/>
      <c r="AP13" s="30"/>
      <c r="AQ13" s="3"/>
      <c r="AR13" s="3"/>
      <c r="AS13" s="33"/>
      <c r="AT13" s="3"/>
      <c r="AU13" s="3"/>
      <c r="AV13" s="33"/>
      <c r="AW13" s="3"/>
      <c r="AX13" s="3"/>
      <c r="AY13" s="3"/>
      <c r="AZ13" s="3"/>
      <c r="BA13" s="3"/>
      <c r="BB13" s="20"/>
      <c r="BC13" s="3"/>
      <c r="BD13" s="3"/>
      <c r="BE13" s="20"/>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1"/>
      <c r="CM13" s="1"/>
      <c r="CN13" s="1"/>
      <c r="CO13" s="1"/>
      <c r="CP13" s="1"/>
      <c r="CQ13" s="1"/>
      <c r="CR13" s="1"/>
      <c r="CS13" s="1"/>
      <c r="CT13" s="1"/>
      <c r="CU13" s="1"/>
      <c r="CV13" s="1"/>
    </row>
    <row r="14" ht="15.15" customHeight="1" spans="1:100">
      <c r="A14" s="10">
        <v>110011</v>
      </c>
      <c r="B14" t="s">
        <v>117</v>
      </c>
      <c r="D14" t="s">
        <v>118</v>
      </c>
      <c r="E14" s="3" t="s">
        <v>119</v>
      </c>
      <c r="H14" s="3">
        <v>14</v>
      </c>
      <c r="I14" s="3">
        <v>4.5848</v>
      </c>
      <c r="J14" s="30">
        <v>1.20524480155403</v>
      </c>
      <c r="K14">
        <v>1</v>
      </c>
      <c r="L14">
        <v>1.00734290247592</v>
      </c>
      <c r="M14">
        <v>5.4748</v>
      </c>
      <c r="N14" s="31" t="s">
        <v>70</v>
      </c>
      <c r="O14" s="30">
        <f>(P14-I14-0.5)/(I14+0.5)*100</f>
        <v>1.95091252359974</v>
      </c>
      <c r="P14" s="3">
        <v>5.184</v>
      </c>
      <c r="Q14" s="22" t="s">
        <v>90</v>
      </c>
      <c r="R14" s="30">
        <f>(S14-I14-0.5)/(I14+0.5)*100</f>
        <v>9.44973253618627</v>
      </c>
      <c r="S14" s="3">
        <v>5.5653</v>
      </c>
      <c r="T14" s="22" t="s">
        <v>75</v>
      </c>
      <c r="U14" s="30"/>
      <c r="V14"/>
      <c r="W14"/>
      <c r="X14" s="30"/>
      <c r="Y14"/>
      <c r="Z14" s="3"/>
      <c r="AA14" s="30"/>
      <c r="AB14"/>
      <c r="AC14" s="3"/>
      <c r="AD14" s="30"/>
      <c r="AE14" s="3"/>
      <c r="AF14" s="3"/>
      <c r="AG14" s="30"/>
      <c r="AH14" s="3"/>
      <c r="AI14" s="3"/>
      <c r="AJ14" s="30"/>
      <c r="AK14" s="3"/>
      <c r="AL14" s="3"/>
      <c r="AM14" s="30"/>
      <c r="AN14" s="3"/>
      <c r="AO14" s="3"/>
      <c r="AP14" s="30"/>
      <c r="AQ14" s="3"/>
      <c r="AR14" s="3"/>
      <c r="AS14" s="30"/>
      <c r="AT14" s="3"/>
      <c r="AU14" s="3"/>
      <c r="AV14" s="33"/>
      <c r="AW14" s="3"/>
      <c r="AX14" s="3"/>
      <c r="AY14" s="33"/>
      <c r="AZ14" s="3"/>
      <c r="BA14" s="3"/>
      <c r="BB14" s="33"/>
      <c r="BC14" s="3"/>
      <c r="BD14" s="3"/>
      <c r="BE14" s="20"/>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1"/>
      <c r="CM14" s="1"/>
      <c r="CN14" s="1"/>
      <c r="CO14" s="1"/>
      <c r="CP14" s="1"/>
      <c r="CQ14" s="1"/>
      <c r="CR14" s="1"/>
      <c r="CS14" s="1"/>
      <c r="CT14" s="1"/>
      <c r="CU14" s="1"/>
      <c r="CV14" s="1"/>
    </row>
    <row r="15" ht="15.15" customHeight="1" spans="1:100">
      <c r="A15" s="10">
        <v>161725</v>
      </c>
      <c r="B15" t="s">
        <v>120</v>
      </c>
      <c r="C15" t="s">
        <v>121</v>
      </c>
      <c r="D15" t="s">
        <v>122</v>
      </c>
      <c r="E15" s="28" t="s">
        <v>123</v>
      </c>
      <c r="H15" s="3">
        <v>3</v>
      </c>
      <c r="I15" s="3">
        <v>0.8809</v>
      </c>
      <c r="J15" s="30">
        <v>-0.631697687535244</v>
      </c>
      <c r="K15">
        <v>3</v>
      </c>
      <c r="L15">
        <v>-5.79233946676679</v>
      </c>
      <c r="M15">
        <v>2.007</v>
      </c>
      <c r="N15" s="31" t="s">
        <v>70</v>
      </c>
      <c r="O15" s="30">
        <f t="shared" ref="O15:O43" si="2">(P15-I15)/I15*100</f>
        <v>7.92371438301736</v>
      </c>
      <c r="P15" s="3">
        <v>0.9507</v>
      </c>
      <c r="Q15" s="22" t="s">
        <v>90</v>
      </c>
      <c r="R15" s="30">
        <f t="shared" ref="R15:R43" si="3">(S15-I15)/I15*100</f>
        <v>15.609036212964</v>
      </c>
      <c r="S15" s="3">
        <v>1.0184</v>
      </c>
      <c r="T15" s="22" t="s">
        <v>71</v>
      </c>
      <c r="U15" s="30"/>
      <c r="V15"/>
      <c r="W15"/>
      <c r="X15" s="30"/>
      <c r="Y15"/>
      <c r="Z15" s="3"/>
      <c r="AA15" s="30"/>
      <c r="AB15"/>
      <c r="AC15" s="3"/>
      <c r="AD15" s="30"/>
      <c r="AE15" s="3"/>
      <c r="AF15" s="3"/>
      <c r="AG15" s="33"/>
      <c r="AH15" s="3"/>
      <c r="AI15" s="3"/>
      <c r="AJ15" s="33"/>
      <c r="AK15" s="3"/>
      <c r="AL15" s="3"/>
      <c r="AM15" s="20"/>
      <c r="AN15" s="3"/>
      <c r="AO15" s="3"/>
      <c r="AP15" s="3"/>
      <c r="AQ15" s="3"/>
      <c r="AR15" s="3"/>
      <c r="AS15" s="3"/>
      <c r="AT15" s="3"/>
      <c r="AU15" s="3"/>
      <c r="AV15" s="3"/>
      <c r="AW15" s="3"/>
      <c r="AX15" s="3"/>
      <c r="AY15" s="3"/>
      <c r="AZ15" s="3"/>
      <c r="BA15" s="3"/>
      <c r="BB15" s="20"/>
      <c r="BC15" s="3"/>
      <c r="BD15" s="3"/>
      <c r="BE15" s="20"/>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1"/>
      <c r="CM15" s="1"/>
      <c r="CN15" s="1"/>
      <c r="CO15" s="1"/>
      <c r="CP15" s="1"/>
      <c r="CQ15" s="1"/>
      <c r="CR15" s="1"/>
      <c r="CS15" s="1"/>
      <c r="CT15" s="1"/>
      <c r="CU15" s="1"/>
      <c r="CV15" s="1"/>
    </row>
    <row r="16" ht="15.15" customHeight="1" spans="1:100">
      <c r="A16" s="36" t="s">
        <v>124</v>
      </c>
      <c r="B16" t="s">
        <v>125</v>
      </c>
      <c r="D16" t="s">
        <v>126</v>
      </c>
      <c r="E16" s="24" t="s">
        <v>127</v>
      </c>
      <c r="G16" t="s">
        <v>128</v>
      </c>
      <c r="H16" s="3">
        <v>15</v>
      </c>
      <c r="I16" s="3">
        <v>1.846</v>
      </c>
      <c r="J16" s="30">
        <v>4.05862457722661</v>
      </c>
      <c r="K16">
        <v>1</v>
      </c>
      <c r="L16">
        <v>3.89399675500271</v>
      </c>
      <c r="M16">
        <v>1.921</v>
      </c>
      <c r="N16" s="31" t="s">
        <v>70</v>
      </c>
      <c r="O16" s="30">
        <f t="shared" si="2"/>
        <v>-7.74647887323944</v>
      </c>
      <c r="P16" s="3">
        <v>1.703</v>
      </c>
      <c r="Q16" s="22" t="s">
        <v>90</v>
      </c>
      <c r="R16" s="30">
        <f t="shared" si="3"/>
        <v>3.46695557963163</v>
      </c>
      <c r="S16" s="3">
        <v>1.91</v>
      </c>
      <c r="T16" s="22" t="s">
        <v>71</v>
      </c>
      <c r="U16" s="30"/>
      <c r="V16"/>
      <c r="W16"/>
      <c r="X16" s="30"/>
      <c r="Y16"/>
      <c r="Z16" s="3"/>
      <c r="AA16" s="30"/>
      <c r="AB16"/>
      <c r="AC16" s="3"/>
      <c r="AD16" s="30"/>
      <c r="AE16" s="3"/>
      <c r="AF16" s="3"/>
      <c r="AG16" s="30"/>
      <c r="AH16" s="3"/>
      <c r="AI16" s="3"/>
      <c r="AJ16" s="30"/>
      <c r="AK16" s="3"/>
      <c r="AL16" s="3"/>
      <c r="AM16" s="30"/>
      <c r="AN16" s="3"/>
      <c r="AO16" s="3"/>
      <c r="AP16" s="30"/>
      <c r="AQ16" s="3"/>
      <c r="AR16" s="3"/>
      <c r="AS16" s="30"/>
      <c r="AT16" s="3"/>
      <c r="AU16" s="3"/>
      <c r="AV16" s="30"/>
      <c r="AW16" s="3"/>
      <c r="AX16" s="3"/>
      <c r="AY16" s="30"/>
      <c r="AZ16" s="3"/>
      <c r="BA16" s="3"/>
      <c r="BB16" s="30"/>
      <c r="BC16" s="3"/>
      <c r="BD16" s="3"/>
      <c r="BE16" s="30"/>
      <c r="BF16" s="3"/>
      <c r="BG16" s="3"/>
      <c r="BH16" s="33"/>
      <c r="BI16" s="3"/>
      <c r="BJ16" s="3"/>
      <c r="BK16" s="3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1"/>
      <c r="CM16" s="1"/>
      <c r="CN16" s="1"/>
      <c r="CO16" s="1"/>
      <c r="CP16" s="1"/>
      <c r="CQ16" s="1"/>
      <c r="CR16" s="1"/>
      <c r="CS16" s="1"/>
      <c r="CT16" s="1"/>
      <c r="CU16" s="1"/>
      <c r="CV16" s="1"/>
    </row>
    <row r="17" ht="15.15" customHeight="1" spans="1:100">
      <c r="A17" s="36" t="s">
        <v>129</v>
      </c>
      <c r="B17" t="s">
        <v>130</v>
      </c>
      <c r="D17" t="s">
        <v>131</v>
      </c>
      <c r="E17" s="3" t="s">
        <v>132</v>
      </c>
      <c r="G17" t="s">
        <v>128</v>
      </c>
      <c r="H17" s="3">
        <v>5</v>
      </c>
      <c r="I17" s="3">
        <v>1.8216</v>
      </c>
      <c r="J17" s="30">
        <v>3.47648261758692</v>
      </c>
      <c r="K17">
        <v>1</v>
      </c>
      <c r="L17">
        <v>3.47648261758692</v>
      </c>
      <c r="M17">
        <v>1.8216</v>
      </c>
      <c r="N17" s="31" t="s">
        <v>70</v>
      </c>
      <c r="O17" s="30">
        <f t="shared" si="2"/>
        <v>-9.48067632850242</v>
      </c>
      <c r="P17" s="3">
        <v>1.6489</v>
      </c>
      <c r="Q17" s="22" t="s">
        <v>90</v>
      </c>
      <c r="R17" s="30">
        <f t="shared" si="3"/>
        <v>2.55819060166886</v>
      </c>
      <c r="S17" s="3">
        <v>1.8682</v>
      </c>
      <c r="T17" s="22" t="s">
        <v>71</v>
      </c>
      <c r="U17" s="30"/>
      <c r="V17"/>
      <c r="W17"/>
      <c r="X17" s="30"/>
      <c r="Y17"/>
      <c r="Z17" s="3"/>
      <c r="AA17" s="30"/>
      <c r="AB17"/>
      <c r="AC17" s="3"/>
      <c r="AD17" s="30"/>
      <c r="AE17" s="3"/>
      <c r="AF17" s="3"/>
      <c r="AG17" s="30"/>
      <c r="AH17" s="3"/>
      <c r="AI17" s="3"/>
      <c r="AJ17" s="30"/>
      <c r="AK17" s="3"/>
      <c r="AL17" s="3"/>
      <c r="AM17" s="30"/>
      <c r="AN17" s="3"/>
      <c r="AO17" s="3"/>
      <c r="AP17" s="30"/>
      <c r="AQ17" s="3"/>
      <c r="AR17" s="3"/>
      <c r="AS17" s="30"/>
      <c r="AT17" s="3"/>
      <c r="AU17" s="3"/>
      <c r="AV17" s="30"/>
      <c r="AW17" s="3"/>
      <c r="AX17" s="3"/>
      <c r="AY17" s="30"/>
      <c r="AZ17" s="3"/>
      <c r="BA17" s="3"/>
      <c r="BB17" s="30"/>
      <c r="BC17" s="3"/>
      <c r="BD17" s="3"/>
      <c r="BE17" s="30"/>
      <c r="BF17" s="3"/>
      <c r="BG17" s="3"/>
      <c r="BH17" s="33"/>
      <c r="BI17" s="3"/>
      <c r="BJ17" s="3"/>
      <c r="BK17" s="3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1"/>
      <c r="CM17" s="1"/>
      <c r="CN17" s="1"/>
      <c r="CO17" s="1"/>
      <c r="CP17" s="1"/>
      <c r="CQ17" s="1"/>
      <c r="CR17" s="1"/>
      <c r="CS17" s="1"/>
      <c r="CT17" s="1"/>
      <c r="CU17" s="1"/>
      <c r="CV17" s="1"/>
    </row>
    <row r="18" ht="15.15" customHeight="1" spans="1:100">
      <c r="A18" s="35" t="s">
        <v>133</v>
      </c>
      <c r="B18" t="s">
        <v>134</v>
      </c>
      <c r="D18" t="s">
        <v>135</v>
      </c>
      <c r="E18" s="24" t="s">
        <v>136</v>
      </c>
      <c r="G18" t="s">
        <v>69</v>
      </c>
      <c r="H18" s="3">
        <v>5</v>
      </c>
      <c r="I18" s="3">
        <v>1.6889</v>
      </c>
      <c r="J18" s="30">
        <v>3.76628164168101</v>
      </c>
      <c r="K18">
        <v>1</v>
      </c>
      <c r="L18">
        <v>3.76628164168101</v>
      </c>
      <c r="M18">
        <v>1.6889</v>
      </c>
      <c r="N18" s="31" t="s">
        <v>70</v>
      </c>
      <c r="O18" s="30">
        <f t="shared" si="2"/>
        <v>-9.70454141749068</v>
      </c>
      <c r="P18" s="3">
        <v>1.525</v>
      </c>
      <c r="Q18" s="22" t="s">
        <v>90</v>
      </c>
      <c r="R18" s="30">
        <f t="shared" si="3"/>
        <v>1.04801942092485</v>
      </c>
      <c r="S18" s="3">
        <v>1.7066</v>
      </c>
      <c r="T18" s="22" t="s">
        <v>71</v>
      </c>
      <c r="U18" s="30"/>
      <c r="V18"/>
      <c r="W18"/>
      <c r="X18" s="30"/>
      <c r="Y18"/>
      <c r="Z18" s="3"/>
      <c r="AA18" s="30"/>
      <c r="AB18"/>
      <c r="AC18" s="3"/>
      <c r="AD18" s="30"/>
      <c r="AE18" s="3"/>
      <c r="AF18" s="3"/>
      <c r="AG18" s="30"/>
      <c r="AH18" s="3"/>
      <c r="AI18" s="3"/>
      <c r="AJ18" s="30"/>
      <c r="AK18" s="3"/>
      <c r="AL18" s="3"/>
      <c r="AM18" s="30"/>
      <c r="AN18" s="3"/>
      <c r="AO18" s="3"/>
      <c r="AP18" s="30"/>
      <c r="AQ18" s="3"/>
      <c r="AR18" s="3"/>
      <c r="AS18" s="30"/>
      <c r="AT18" s="3"/>
      <c r="AU18" s="3"/>
      <c r="AV18" s="30"/>
      <c r="AW18" s="3"/>
      <c r="AX18" s="3"/>
      <c r="AY18" s="30"/>
      <c r="AZ18" s="3"/>
      <c r="BA18" s="3"/>
      <c r="BB18" s="30"/>
      <c r="BC18" s="3"/>
      <c r="BD18" s="3"/>
      <c r="BE18" s="11"/>
      <c r="BF18" s="3"/>
      <c r="BG18" s="3"/>
      <c r="BH18" s="33"/>
      <c r="BI18" s="3"/>
      <c r="BJ18" s="3"/>
      <c r="BK18" s="3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1"/>
      <c r="CM18" s="1"/>
      <c r="CN18" s="1"/>
      <c r="CO18" s="1"/>
      <c r="CP18" s="1"/>
      <c r="CQ18" s="1"/>
      <c r="CR18" s="1"/>
      <c r="CS18" s="1"/>
      <c r="CT18" s="1"/>
      <c r="CU18" s="1"/>
      <c r="CV18" s="1"/>
    </row>
    <row r="19" ht="15.15" customHeight="1" spans="1:100">
      <c r="A19" s="10">
        <v>161723</v>
      </c>
      <c r="B19" t="s">
        <v>137</v>
      </c>
      <c r="D19" t="s">
        <v>138</v>
      </c>
      <c r="E19" s="3" t="s">
        <v>139</v>
      </c>
      <c r="H19" s="3">
        <v>2</v>
      </c>
      <c r="I19">
        <v>1.0373</v>
      </c>
      <c r="J19" s="11">
        <v>2.03619909502264</v>
      </c>
      <c r="K19">
        <v>1</v>
      </c>
      <c r="L19">
        <v>1.84524870743449</v>
      </c>
      <c r="M19">
        <v>1.1425</v>
      </c>
      <c r="N19" t="s">
        <v>70</v>
      </c>
      <c r="O19" s="30">
        <f t="shared" si="2"/>
        <v>8.02082329123686</v>
      </c>
      <c r="P19">
        <v>1.1205</v>
      </c>
      <c r="Q19" s="15" t="s">
        <v>140</v>
      </c>
      <c r="R19" s="30">
        <f t="shared" si="3"/>
        <v>11.8287862720524</v>
      </c>
      <c r="S19">
        <v>1.16</v>
      </c>
      <c r="T19" s="15" t="s">
        <v>141</v>
      </c>
      <c r="U19" s="11"/>
      <c r="V19"/>
      <c r="W19"/>
      <c r="X19" s="11"/>
      <c r="Y19"/>
      <c r="Z19"/>
      <c r="AA19" s="11"/>
      <c r="AB19"/>
      <c r="AC19"/>
      <c r="AD19" s="11"/>
      <c r="AE19"/>
      <c r="AF19"/>
      <c r="AG19" s="11"/>
      <c r="AH19"/>
      <c r="AI19"/>
      <c r="AJ19" s="11"/>
      <c r="AK19"/>
      <c r="AL19"/>
      <c r="AM19" s="11"/>
      <c r="AN19"/>
      <c r="AO19"/>
      <c r="AP19" s="11"/>
      <c r="AQ19"/>
      <c r="AR19"/>
      <c r="AS19" s="11"/>
      <c r="AT19"/>
      <c r="AU19"/>
      <c r="AV19" s="11"/>
      <c r="AW19"/>
      <c r="AX19"/>
      <c r="AY19" s="1"/>
      <c r="BB19" s="1"/>
      <c r="BE19" s="1"/>
      <c r="BH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ht="15.15" customHeight="1" spans="1:100">
      <c r="A20" s="37" t="s">
        <v>142</v>
      </c>
      <c r="B20" t="s">
        <v>143</v>
      </c>
      <c r="D20" t="s">
        <v>144</v>
      </c>
      <c r="E20" s="3" t="s">
        <v>145</v>
      </c>
      <c r="H20" s="3">
        <v>3</v>
      </c>
      <c r="I20">
        <v>2.037</v>
      </c>
      <c r="J20" s="11">
        <v>2.67137096774193</v>
      </c>
      <c r="K20">
        <v>1</v>
      </c>
      <c r="L20">
        <v>2.67137096774193</v>
      </c>
      <c r="M20">
        <v>2.037</v>
      </c>
      <c r="N20" t="s">
        <v>70</v>
      </c>
      <c r="O20" s="30">
        <f t="shared" si="2"/>
        <v>-12.960235640648</v>
      </c>
      <c r="P20">
        <v>1.773</v>
      </c>
      <c r="Q20" s="15" t="s">
        <v>146</v>
      </c>
      <c r="R20" s="30">
        <f t="shared" si="3"/>
        <v>-7.41286205203731</v>
      </c>
      <c r="S20">
        <v>1.886</v>
      </c>
      <c r="T20" s="15" t="s">
        <v>75</v>
      </c>
      <c r="U20" s="11"/>
      <c r="V20"/>
      <c r="W20"/>
      <c r="X20" s="11"/>
      <c r="Y20"/>
      <c r="Z20"/>
      <c r="AA20" s="11"/>
      <c r="AB20"/>
      <c r="AC20"/>
      <c r="AD20" s="11"/>
      <c r="AE20"/>
      <c r="AF20"/>
      <c r="AG20" s="11"/>
      <c r="AH20"/>
      <c r="AI20"/>
      <c r="AJ20" s="11"/>
      <c r="AK20"/>
      <c r="AL20"/>
      <c r="AM20" s="11"/>
      <c r="AN20"/>
      <c r="AO20"/>
      <c r="AP20" s="11"/>
      <c r="AQ20"/>
      <c r="AR20"/>
      <c r="AS20" s="11"/>
      <c r="AT20"/>
      <c r="AU20"/>
      <c r="AV20" s="11"/>
      <c r="AW20"/>
      <c r="AX20"/>
      <c r="AY20" s="11"/>
      <c r="AZ20"/>
      <c r="BA20"/>
      <c r="BB20" s="11"/>
      <c r="BC20"/>
      <c r="BD20"/>
      <c r="BE20" s="11"/>
      <c r="BH20" s="1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ht="15.15" customHeight="1" spans="1:100">
      <c r="A21" s="38" t="s">
        <v>147</v>
      </c>
      <c r="B21" t="s">
        <v>148</v>
      </c>
      <c r="D21" t="s">
        <v>149</v>
      </c>
      <c r="H21" s="3">
        <v>4</v>
      </c>
      <c r="I21">
        <v>0.8979</v>
      </c>
      <c r="J21" s="11">
        <v>-0.133466800133464</v>
      </c>
      <c r="K21">
        <v>3</v>
      </c>
      <c r="L21">
        <v>-12.7829043224866</v>
      </c>
      <c r="M21">
        <v>0.8979</v>
      </c>
      <c r="N21" t="s">
        <v>70</v>
      </c>
      <c r="O21" s="30">
        <f t="shared" si="2"/>
        <v>-0.590266176634378</v>
      </c>
      <c r="P21">
        <v>0.8926</v>
      </c>
      <c r="Q21" s="15" t="s">
        <v>150</v>
      </c>
      <c r="R21" s="30">
        <f t="shared" si="3"/>
        <v>13.0304042766455</v>
      </c>
      <c r="S21">
        <v>1.0149</v>
      </c>
      <c r="T21" s="15" t="s">
        <v>151</v>
      </c>
      <c r="U21" s="11"/>
      <c r="V21"/>
      <c r="W21"/>
      <c r="X21" s="11"/>
      <c r="Y21"/>
      <c r="Z21"/>
      <c r="AA21" s="11"/>
      <c r="AB21"/>
      <c r="AC21"/>
      <c r="AD21" s="11"/>
      <c r="AE21"/>
      <c r="AF21"/>
      <c r="AG21" s="11"/>
      <c r="AH21"/>
      <c r="AI21"/>
      <c r="AJ21" s="11"/>
      <c r="AK21"/>
      <c r="AL21"/>
      <c r="AM21" s="11"/>
      <c r="AN21"/>
      <c r="AO21"/>
      <c r="AP21" s="11"/>
      <c r="AQ21"/>
      <c r="AR21"/>
      <c r="AS21" s="11"/>
      <c r="AT21"/>
      <c r="AU21"/>
      <c r="AV21" s="11"/>
      <c r="AW21"/>
      <c r="AX21"/>
      <c r="AY21" s="11"/>
      <c r="AZ21"/>
      <c r="BA21"/>
      <c r="BB21" s="11"/>
      <c r="BC21"/>
      <c r="BD21"/>
      <c r="BE21" s="11"/>
      <c r="BF21"/>
      <c r="BG21"/>
      <c r="BH21" s="11"/>
      <c r="BI21"/>
      <c r="BJ2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ht="15.15" customHeight="1" spans="1:100">
      <c r="A22" s="37" t="s">
        <v>152</v>
      </c>
      <c r="B22" s="3" t="s">
        <v>153</v>
      </c>
      <c r="C22" s="3" t="s">
        <v>154</v>
      </c>
      <c r="D22" t="s">
        <v>155</v>
      </c>
      <c r="H22" s="3">
        <v>113</v>
      </c>
      <c r="I22">
        <v>2.8</v>
      </c>
      <c r="J22" s="11">
        <v>-0.391319815012455</v>
      </c>
      <c r="K22">
        <v>1</v>
      </c>
      <c r="L22">
        <v>-0.391319815012455</v>
      </c>
      <c r="M22">
        <v>2.8</v>
      </c>
      <c r="N22" t="s">
        <v>156</v>
      </c>
      <c r="O22" s="30">
        <f t="shared" si="2"/>
        <v>-14.0357142857143</v>
      </c>
      <c r="P22" s="3">
        <v>2.407</v>
      </c>
      <c r="Q22" s="21" t="s">
        <v>99</v>
      </c>
      <c r="R22" s="30">
        <f t="shared" si="3"/>
        <v>-5.60714285714286</v>
      </c>
      <c r="S22" s="3">
        <v>2.643</v>
      </c>
      <c r="T22" s="22" t="s">
        <v>157</v>
      </c>
      <c r="U22" s="11"/>
      <c r="V22"/>
      <c r="W22"/>
      <c r="X22" s="11"/>
      <c r="Y22"/>
      <c r="Z22"/>
      <c r="AA22" s="11"/>
      <c r="AB22"/>
      <c r="AC22"/>
      <c r="AD22" s="11"/>
      <c r="AE22"/>
      <c r="AF22"/>
      <c r="AG22" s="11"/>
      <c r="AH22"/>
      <c r="AI22"/>
      <c r="AJ22" s="11"/>
      <c r="AK22"/>
      <c r="AL22"/>
      <c r="AM22" s="11"/>
      <c r="AN22"/>
      <c r="AO22"/>
      <c r="AP22" s="11"/>
      <c r="AQ22"/>
      <c r="AR22"/>
      <c r="AS22" s="11"/>
      <c r="AT22"/>
      <c r="AU22"/>
      <c r="AV22" s="11"/>
      <c r="AW22"/>
      <c r="AX22"/>
      <c r="AY22" s="11"/>
      <c r="AZ22"/>
      <c r="BA22"/>
      <c r="BB22" s="11"/>
      <c r="BC22"/>
      <c r="BD22"/>
      <c r="BE22" s="1"/>
      <c r="BH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ht="15.15" customHeight="1" spans="1:100">
      <c r="A23" s="10">
        <v>501016</v>
      </c>
      <c r="B23" t="s">
        <v>158</v>
      </c>
      <c r="D23" t="s">
        <v>159</v>
      </c>
      <c r="H23" s="3">
        <v>4</v>
      </c>
      <c r="I23">
        <v>0.963</v>
      </c>
      <c r="J23" s="11">
        <v>-0.114096048127786</v>
      </c>
      <c r="K23">
        <v>3</v>
      </c>
      <c r="L23">
        <v>-13.0159877156535</v>
      </c>
      <c r="M23">
        <v>0.963</v>
      </c>
      <c r="N23" t="s">
        <v>70</v>
      </c>
      <c r="O23" s="30">
        <f t="shared" si="2"/>
        <v>-2.30529595015576</v>
      </c>
      <c r="P23" s="3">
        <v>0.9408</v>
      </c>
      <c r="Q23" s="21" t="s">
        <v>160</v>
      </c>
      <c r="R23" s="30">
        <f t="shared" si="3"/>
        <v>14.0083073727934</v>
      </c>
      <c r="S23" s="3">
        <v>1.0979</v>
      </c>
      <c r="T23" s="22" t="s">
        <v>161</v>
      </c>
      <c r="U23" s="11"/>
      <c r="V23"/>
      <c r="W23"/>
      <c r="X23" s="11"/>
      <c r="Y23"/>
      <c r="Z23"/>
      <c r="AA23" s="11"/>
      <c r="AB23"/>
      <c r="AC23"/>
      <c r="AD23" s="11"/>
      <c r="AE23"/>
      <c r="AF23"/>
      <c r="AG23" s="11"/>
      <c r="AH23"/>
      <c r="AI23"/>
      <c r="AJ23" s="11"/>
      <c r="AK23"/>
      <c r="AL23"/>
      <c r="AM23" s="11"/>
      <c r="AN23"/>
      <c r="AO23"/>
      <c r="AP23" s="11"/>
      <c r="AQ23"/>
      <c r="AR23"/>
      <c r="AS23" s="11"/>
      <c r="AT23"/>
      <c r="AU23"/>
      <c r="AV23" s="11"/>
      <c r="AW23"/>
      <c r="AX23"/>
      <c r="AY23" s="11"/>
      <c r="AZ23"/>
      <c r="BA23"/>
      <c r="BB23" s="11"/>
      <c r="BC23"/>
      <c r="BD23"/>
      <c r="BE23" s="11"/>
      <c r="BF23"/>
      <c r="BG23"/>
      <c r="BH23" s="11"/>
      <c r="BI23"/>
      <c r="BJ2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ht="15.15" customHeight="1" spans="1:100">
      <c r="A24" t="s">
        <v>162</v>
      </c>
      <c r="B24" t="s">
        <v>163</v>
      </c>
      <c r="D24" t="s">
        <v>164</v>
      </c>
      <c r="H24">
        <v>0</v>
      </c>
      <c r="I24">
        <v>1.661</v>
      </c>
      <c r="J24" s="11">
        <v>3.55361596009975</v>
      </c>
      <c r="K24">
        <v>1</v>
      </c>
      <c r="L24">
        <v>2.76162790697674</v>
      </c>
      <c r="M24">
        <v>2.121</v>
      </c>
      <c r="N24" t="s">
        <v>70</v>
      </c>
      <c r="O24">
        <f t="shared" si="2"/>
        <v>-4.81637567730283</v>
      </c>
      <c r="P24">
        <v>1.581</v>
      </c>
      <c r="Q24" t="s">
        <v>165</v>
      </c>
      <c r="R24">
        <f t="shared" si="3"/>
        <v>0.541842263696562</v>
      </c>
      <c r="S24">
        <v>1.67</v>
      </c>
      <c r="T24" t="s">
        <v>166</v>
      </c>
      <c r="U24" s="1"/>
      <c r="V24" s="1"/>
      <c r="W24" s="1"/>
      <c r="X24" s="1"/>
      <c r="Y24" s="1"/>
      <c r="AA24" s="1"/>
      <c r="AB24" s="1"/>
      <c r="AD24" s="1"/>
      <c r="AG24" s="1"/>
      <c r="AJ24" s="1"/>
      <c r="AM24" s="1"/>
      <c r="AP24" s="1"/>
      <c r="AS24" s="1"/>
      <c r="AV24" s="1"/>
      <c r="AY24" s="1"/>
      <c r="BB24" s="1"/>
      <c r="BE24" s="1"/>
      <c r="BH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row>
    <row r="25" ht="15.15" customHeight="1" spans="1:100">
      <c r="A25" t="s">
        <v>167</v>
      </c>
      <c r="B25" t="s">
        <v>168</v>
      </c>
      <c r="D25" t="s">
        <v>169</v>
      </c>
      <c r="H25">
        <v>0</v>
      </c>
      <c r="I25">
        <v>2.034</v>
      </c>
      <c r="J25" s="11">
        <v>4.44695491424462</v>
      </c>
      <c r="K25">
        <v>1</v>
      </c>
      <c r="L25">
        <v>4.34651676370208</v>
      </c>
      <c r="M25">
        <v>2.079</v>
      </c>
      <c r="N25" t="s">
        <v>70</v>
      </c>
      <c r="O25">
        <f t="shared" si="2"/>
        <v>-9.98525073746312</v>
      </c>
      <c r="P25">
        <v>1.8309</v>
      </c>
      <c r="Q25" t="s">
        <v>170</v>
      </c>
      <c r="R25">
        <f t="shared" si="3"/>
        <v>-7.10422812192723</v>
      </c>
      <c r="S25">
        <v>1.8895</v>
      </c>
      <c r="T25" t="s">
        <v>166</v>
      </c>
      <c r="U25" s="1"/>
      <c r="V25" s="1"/>
      <c r="W25" s="1"/>
      <c r="X25" s="1"/>
      <c r="Y25" s="1"/>
      <c r="AA25" s="1"/>
      <c r="AB25" s="1"/>
      <c r="AD25" s="1"/>
      <c r="AG25" s="1"/>
      <c r="AJ25" s="1"/>
      <c r="AM25" s="1"/>
      <c r="AP25" s="1"/>
      <c r="AS25" s="1"/>
      <c r="AV25" s="1"/>
      <c r="AY25" s="1"/>
      <c r="BB25" s="1"/>
      <c r="BE25" s="1"/>
      <c r="BH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row>
    <row r="26" ht="15.15" customHeight="1" spans="1:100">
      <c r="A26" t="s">
        <v>171</v>
      </c>
      <c r="B26" t="s">
        <v>172</v>
      </c>
      <c r="D26" t="s">
        <v>173</v>
      </c>
      <c r="H26">
        <v>0</v>
      </c>
      <c r="I26">
        <v>2.523</v>
      </c>
      <c r="J26" s="11">
        <v>3.61396303901438</v>
      </c>
      <c r="K26">
        <v>1</v>
      </c>
      <c r="L26">
        <v>3.52422907488987</v>
      </c>
      <c r="M26">
        <v>2.585</v>
      </c>
      <c r="N26" t="s">
        <v>70</v>
      </c>
      <c r="O26">
        <f t="shared" si="2"/>
        <v>-11.6131589377725</v>
      </c>
      <c r="P26">
        <v>2.23</v>
      </c>
      <c r="Q26" t="s">
        <v>170</v>
      </c>
      <c r="R26">
        <f t="shared" si="3"/>
        <v>-6.61910424098297</v>
      </c>
      <c r="S26">
        <v>2.356</v>
      </c>
      <c r="T26" t="s">
        <v>174</v>
      </c>
      <c r="U26" s="1"/>
      <c r="V26" s="1"/>
      <c r="W26" s="1"/>
      <c r="X26" s="1"/>
      <c r="Y26" s="1"/>
      <c r="AA26" s="1"/>
      <c r="AB26" s="1"/>
      <c r="AD26" s="1"/>
      <c r="AG26" s="1"/>
      <c r="AJ26" s="1"/>
      <c r="AM26" s="1"/>
      <c r="AP26" s="1"/>
      <c r="AS26" s="1"/>
      <c r="AV26" s="1"/>
      <c r="AY26" s="1"/>
      <c r="BB26" s="1"/>
      <c r="BE26" s="1"/>
      <c r="BH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row>
    <row r="27" spans="1:100">
      <c r="A27" t="s">
        <v>175</v>
      </c>
      <c r="B27" t="s">
        <v>176</v>
      </c>
      <c r="D27" t="s">
        <v>177</v>
      </c>
      <c r="H27">
        <v>0</v>
      </c>
      <c r="I27">
        <v>1.2131</v>
      </c>
      <c r="J27" s="11">
        <v>3.78133287706391</v>
      </c>
      <c r="K27">
        <v>1</v>
      </c>
      <c r="L27">
        <v>3.78133287706391</v>
      </c>
      <c r="M27">
        <v>1.2131</v>
      </c>
      <c r="N27" t="s">
        <v>70</v>
      </c>
      <c r="O27">
        <f t="shared" si="2"/>
        <v>-8.61429395762922</v>
      </c>
      <c r="P27">
        <v>1.1086</v>
      </c>
      <c r="Q27" t="s">
        <v>178</v>
      </c>
      <c r="R27">
        <f t="shared" si="3"/>
        <v>-2.51421976753771</v>
      </c>
      <c r="S27">
        <v>1.1826</v>
      </c>
      <c r="T27" t="s">
        <v>166</v>
      </c>
      <c r="U27" s="1"/>
      <c r="V27" s="1"/>
      <c r="W27" s="1"/>
      <c r="X27" s="1"/>
      <c r="Y27" s="1"/>
      <c r="AA27" s="1"/>
      <c r="AB27" s="1"/>
      <c r="AD27" s="1"/>
      <c r="AG27" s="1"/>
      <c r="AJ27" s="1"/>
      <c r="AM27" s="1"/>
      <c r="AP27" s="1"/>
      <c r="AS27" s="1"/>
      <c r="AV27" s="1"/>
      <c r="AY27" s="1"/>
      <c r="BB27" s="1"/>
      <c r="BE27" s="1"/>
      <c r="BH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row>
    <row r="28" spans="1:100">
      <c r="A28" t="s">
        <v>179</v>
      </c>
      <c r="B28" t="s">
        <v>180</v>
      </c>
      <c r="D28" t="s">
        <v>181</v>
      </c>
      <c r="H28">
        <v>0</v>
      </c>
      <c r="I28">
        <v>0.9076</v>
      </c>
      <c r="J28" s="11">
        <v>-0.307557117750442</v>
      </c>
      <c r="K28">
        <v>3</v>
      </c>
      <c r="L28">
        <v>-4.38335809806834</v>
      </c>
      <c r="M28">
        <v>0.1287</v>
      </c>
      <c r="N28" t="s">
        <v>70</v>
      </c>
      <c r="O28">
        <f t="shared" si="2"/>
        <v>15.4142794182459</v>
      </c>
      <c r="P28">
        <v>1.0475</v>
      </c>
      <c r="Q28" t="s">
        <v>165</v>
      </c>
      <c r="R28">
        <f t="shared" si="3"/>
        <v>23.8871749669458</v>
      </c>
      <c r="S28">
        <v>1.1244</v>
      </c>
      <c r="T28" t="s">
        <v>174</v>
      </c>
      <c r="U28" s="1"/>
      <c r="V28" s="1"/>
      <c r="W28" s="1"/>
      <c r="X28" s="1"/>
      <c r="Y28" s="1"/>
      <c r="AA28" s="1"/>
      <c r="AB28" s="1"/>
      <c r="AD28" s="1"/>
      <c r="AG28" s="1"/>
      <c r="AJ28" s="1"/>
      <c r="AM28" s="1"/>
      <c r="AP28" s="1"/>
      <c r="AS28" s="1"/>
      <c r="AV28" s="1"/>
      <c r="AY28" s="1"/>
      <c r="BB28" s="1"/>
      <c r="BE28" s="1"/>
      <c r="BH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row>
    <row r="29" spans="1:100">
      <c r="A29" t="s">
        <v>182</v>
      </c>
      <c r="B29" t="s">
        <v>183</v>
      </c>
      <c r="D29" t="s">
        <v>184</v>
      </c>
      <c r="H29">
        <v>0</v>
      </c>
      <c r="I29">
        <v>1.339</v>
      </c>
      <c r="J29" s="11">
        <v>7.03437250199841</v>
      </c>
      <c r="K29">
        <v>1</v>
      </c>
      <c r="L29">
        <v>6.30105017502918</v>
      </c>
      <c r="M29">
        <v>0.911</v>
      </c>
      <c r="N29" t="s">
        <v>70</v>
      </c>
      <c r="O29">
        <f t="shared" si="2"/>
        <v>-6.57206870799104</v>
      </c>
      <c r="P29">
        <v>1.251</v>
      </c>
      <c r="Q29">
        <v>20200203</v>
      </c>
      <c r="R29">
        <f t="shared" si="3"/>
        <v>2.68857356235997</v>
      </c>
      <c r="S29">
        <v>1.375</v>
      </c>
      <c r="T29">
        <v>20200122</v>
      </c>
      <c r="U29" s="1"/>
      <c r="V29" s="1"/>
      <c r="W29" s="1"/>
      <c r="X29" s="1"/>
      <c r="Y29" s="1"/>
      <c r="AA29" s="1"/>
      <c r="AB29" s="1"/>
      <c r="AD29" s="1"/>
      <c r="AG29" s="1"/>
      <c r="AJ29" s="1"/>
      <c r="AM29" s="1"/>
      <c r="AP29" s="1"/>
      <c r="AS29" s="1"/>
      <c r="AV29" s="1"/>
      <c r="AY29" s="1"/>
      <c r="BB29" s="1"/>
      <c r="BE29" s="1"/>
      <c r="BH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row>
    <row r="30" spans="1:100">
      <c r="A30" t="s">
        <v>185</v>
      </c>
      <c r="B30" t="s">
        <v>186</v>
      </c>
      <c r="D30" t="s">
        <v>187</v>
      </c>
      <c r="H30">
        <v>10</v>
      </c>
      <c r="I30">
        <v>1.6912</v>
      </c>
      <c r="J30" s="11">
        <v>2.83351574851027</v>
      </c>
      <c r="K30">
        <v>1</v>
      </c>
      <c r="L30">
        <v>1.31467584494725</v>
      </c>
      <c r="M30">
        <v>3.5912</v>
      </c>
      <c r="N30" t="s">
        <v>70</v>
      </c>
      <c r="O30">
        <f t="shared" si="2"/>
        <v>3.7251655629139</v>
      </c>
      <c r="P30">
        <v>1.7542</v>
      </c>
      <c r="Q30" t="s">
        <v>178</v>
      </c>
      <c r="R30">
        <f t="shared" si="3"/>
        <v>7.35572374645223</v>
      </c>
      <c r="S30">
        <v>1.8156</v>
      </c>
      <c r="T30" t="s">
        <v>166</v>
      </c>
      <c r="U30" s="1"/>
      <c r="V30" s="1"/>
      <c r="W30" s="1"/>
      <c r="X30" s="1"/>
      <c r="Y30" s="1"/>
      <c r="AA30" s="1"/>
      <c r="AB30" s="1"/>
      <c r="AD30" s="1"/>
      <c r="AG30" s="1"/>
      <c r="AJ30" s="1"/>
      <c r="AM30" s="1"/>
      <c r="AP30" s="1"/>
      <c r="AS30" s="1"/>
      <c r="AV30" s="1"/>
      <c r="AY30" s="1"/>
      <c r="BB30" s="1"/>
      <c r="BE30" s="1"/>
      <c r="BH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row>
    <row r="31" spans="1:100">
      <c r="A31" t="s">
        <v>188</v>
      </c>
      <c r="B31" t="s">
        <v>189</v>
      </c>
      <c r="D31" t="s">
        <v>190</v>
      </c>
      <c r="H31">
        <v>0</v>
      </c>
      <c r="I31">
        <v>2.8425</v>
      </c>
      <c r="J31" s="11">
        <v>-0.584079462786799</v>
      </c>
      <c r="K31">
        <v>1</v>
      </c>
      <c r="L31">
        <v>-0.533682730410334</v>
      </c>
      <c r="M31">
        <v>3.1125</v>
      </c>
      <c r="N31" t="s">
        <v>156</v>
      </c>
      <c r="O31" t="e">
        <f t="shared" si="2"/>
        <v>#VALUE!</v>
      </c>
      <c r="P31" t="s">
        <v>191</v>
      </c>
      <c r="Q31" t="s">
        <v>191</v>
      </c>
      <c r="R31" t="e">
        <f t="shared" si="3"/>
        <v>#VALUE!</v>
      </c>
      <c r="S31" t="s">
        <v>191</v>
      </c>
      <c r="T31" t="s">
        <v>191</v>
      </c>
      <c r="U31" s="1"/>
      <c r="V31" s="1"/>
      <c r="W31" s="1"/>
      <c r="X31" s="1"/>
      <c r="Y31" s="1"/>
      <c r="AA31" s="1"/>
      <c r="AB31" s="1"/>
      <c r="AD31" s="1"/>
      <c r="AG31" s="1"/>
      <c r="AJ31" s="1"/>
      <c r="AM31" s="1"/>
      <c r="AP31" s="1"/>
      <c r="AS31" s="1"/>
      <c r="AV31" s="1"/>
      <c r="AY31" s="1"/>
      <c r="BB31" s="1"/>
      <c r="BE31" s="1"/>
      <c r="BH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row>
    <row r="32" spans="1:100">
      <c r="A32" t="s">
        <v>192</v>
      </c>
      <c r="B32" t="s">
        <v>193</v>
      </c>
      <c r="D32" t="s">
        <v>194</v>
      </c>
      <c r="H32">
        <v>10</v>
      </c>
      <c r="I32">
        <v>1.114</v>
      </c>
      <c r="J32" s="11">
        <v>7.11538461538462</v>
      </c>
      <c r="K32">
        <v>1</v>
      </c>
      <c r="L32">
        <v>2.47574439611911</v>
      </c>
      <c r="M32">
        <v>3.063</v>
      </c>
      <c r="N32" t="s">
        <v>70</v>
      </c>
      <c r="O32">
        <f t="shared" si="2"/>
        <v>-26.4811490125673</v>
      </c>
      <c r="P32">
        <v>0.819</v>
      </c>
      <c r="Q32" t="s">
        <v>195</v>
      </c>
      <c r="R32">
        <f t="shared" si="3"/>
        <v>-9.69479353680432</v>
      </c>
      <c r="S32">
        <v>1.006</v>
      </c>
      <c r="T32" t="s">
        <v>174</v>
      </c>
      <c r="U32" s="1"/>
      <c r="V32" s="1"/>
      <c r="W32" s="1"/>
      <c r="X32" s="1"/>
      <c r="Y32" s="1"/>
      <c r="AA32" s="1"/>
      <c r="AB32" s="1"/>
      <c r="AD32" s="1"/>
      <c r="AG32" s="1"/>
      <c r="AJ32" s="1"/>
      <c r="AM32" s="1"/>
      <c r="AP32" s="1"/>
      <c r="AS32" s="1"/>
      <c r="AV32" s="1"/>
      <c r="AY32" s="1"/>
      <c r="BB32" s="1"/>
      <c r="BE32" s="1"/>
      <c r="BH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row>
    <row r="33" spans="1:100">
      <c r="A33" t="s">
        <v>196</v>
      </c>
      <c r="B33" t="s">
        <v>197</v>
      </c>
      <c r="D33" t="s">
        <v>198</v>
      </c>
      <c r="H33">
        <v>5</v>
      </c>
      <c r="I33">
        <v>2.2652</v>
      </c>
      <c r="J33" s="11">
        <v>4.43522360534809</v>
      </c>
      <c r="K33">
        <v>1</v>
      </c>
      <c r="L33">
        <v>2.13445751053917</v>
      </c>
      <c r="M33">
        <v>4.6032</v>
      </c>
      <c r="N33" t="s">
        <v>70</v>
      </c>
      <c r="O33">
        <f t="shared" si="2"/>
        <v>-4.2468656189299</v>
      </c>
      <c r="P33">
        <v>2.169</v>
      </c>
      <c r="Q33">
        <v>20200203</v>
      </c>
      <c r="R33">
        <f t="shared" si="3"/>
        <v>4.23362175525339</v>
      </c>
      <c r="S33">
        <v>2.3611</v>
      </c>
      <c r="T33">
        <v>20200122</v>
      </c>
      <c r="U33" s="1"/>
      <c r="V33" s="1"/>
      <c r="W33" s="1"/>
      <c r="X33" s="1"/>
      <c r="Y33" s="1"/>
      <c r="AA33" s="1"/>
      <c r="AB33" s="1"/>
      <c r="AD33" s="1"/>
      <c r="AG33" s="1"/>
      <c r="AJ33" s="1"/>
      <c r="AM33" s="1"/>
      <c r="AP33" s="1"/>
      <c r="AS33" s="1"/>
      <c r="AV33" s="1"/>
      <c r="AY33" s="1"/>
      <c r="BB33" s="1"/>
      <c r="BE33" s="1"/>
      <c r="BH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row>
    <row r="34" spans="1:100">
      <c r="A34" t="s">
        <v>199</v>
      </c>
      <c r="B34" t="s">
        <v>200</v>
      </c>
      <c r="D34" t="s">
        <v>201</v>
      </c>
      <c r="H34">
        <v>5</v>
      </c>
      <c r="I34">
        <v>1.7211</v>
      </c>
      <c r="J34" s="12">
        <v>3.46879884573765</v>
      </c>
      <c r="K34">
        <v>1</v>
      </c>
      <c r="L34">
        <v>3.46879884573765</v>
      </c>
      <c r="M34">
        <v>1.7211</v>
      </c>
      <c r="N34" t="s">
        <v>70</v>
      </c>
      <c r="O34">
        <f t="shared" si="2"/>
        <v>-3.35250711754111</v>
      </c>
      <c r="P34">
        <v>1.6634</v>
      </c>
      <c r="Q34">
        <v>20200203</v>
      </c>
      <c r="R34">
        <f t="shared" si="3"/>
        <v>4.56684678403347</v>
      </c>
      <c r="S34">
        <v>1.7997</v>
      </c>
      <c r="T34">
        <v>20200122</v>
      </c>
      <c r="U34" s="1"/>
      <c r="V34" s="1"/>
      <c r="W34" s="1"/>
      <c r="X34" s="1"/>
      <c r="Y34" s="1"/>
      <c r="AA34" s="1"/>
      <c r="AB34" s="1"/>
      <c r="AD34" s="1"/>
      <c r="AG34" s="1"/>
      <c r="AJ34" s="1"/>
      <c r="AM34" s="1"/>
      <c r="AP34" s="1"/>
      <c r="AS34" s="1"/>
      <c r="AV34" s="1"/>
      <c r="AY34" s="1"/>
      <c r="BB34" s="1"/>
      <c r="BE34" s="1"/>
      <c r="BH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row>
    <row r="35" spans="1:100">
      <c r="A35" t="s">
        <v>202</v>
      </c>
      <c r="B35" t="s">
        <v>203</v>
      </c>
      <c r="D35" t="s">
        <v>204</v>
      </c>
      <c r="H35">
        <v>5</v>
      </c>
      <c r="I35">
        <v>0.912</v>
      </c>
      <c r="J35" s="11">
        <v>4.94821634062141</v>
      </c>
      <c r="K35">
        <v>1</v>
      </c>
      <c r="L35">
        <v>2.01972757162988</v>
      </c>
      <c r="M35">
        <v>2.172</v>
      </c>
      <c r="N35" t="s">
        <v>70</v>
      </c>
      <c r="O35">
        <f t="shared" si="2"/>
        <v>-4.71491228070176</v>
      </c>
      <c r="P35">
        <v>0.869</v>
      </c>
      <c r="Q35">
        <v>20200203</v>
      </c>
      <c r="R35">
        <f t="shared" si="3"/>
        <v>5.37280701754385</v>
      </c>
      <c r="S35">
        <v>0.961</v>
      </c>
      <c r="T35">
        <v>20200122</v>
      </c>
      <c r="U35" s="1"/>
      <c r="V35" s="1"/>
      <c r="W35" s="1"/>
      <c r="X35" s="1"/>
      <c r="Y35" s="1"/>
      <c r="AA35" s="1"/>
      <c r="AB35" s="1"/>
      <c r="AD35" s="1"/>
      <c r="AG35" s="1"/>
      <c r="AJ35" s="1"/>
      <c r="AM35" s="1"/>
      <c r="AP35" s="1"/>
      <c r="AS35" s="1"/>
      <c r="AV35" s="1"/>
      <c r="AY35" s="1"/>
      <c r="BB35" s="1"/>
      <c r="BE35" s="1"/>
      <c r="BH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row>
    <row r="36" spans="1:100">
      <c r="A36" t="s">
        <v>205</v>
      </c>
      <c r="B36" t="s">
        <v>206</v>
      </c>
      <c r="D36" t="s">
        <v>207</v>
      </c>
      <c r="H36">
        <v>5</v>
      </c>
      <c r="I36">
        <v>1.9119</v>
      </c>
      <c r="J36" s="11">
        <v>-0.829918564240885</v>
      </c>
      <c r="K36">
        <v>1</v>
      </c>
      <c r="L36">
        <v>-0.829918564240885</v>
      </c>
      <c r="M36">
        <v>1.9119</v>
      </c>
      <c r="N36" t="s">
        <v>156</v>
      </c>
      <c r="O36">
        <f t="shared" si="2"/>
        <v>-1.82017887964851</v>
      </c>
      <c r="P36">
        <v>1.8771</v>
      </c>
      <c r="Q36">
        <v>20200115</v>
      </c>
      <c r="R36">
        <f t="shared" si="3"/>
        <v>0.836863852711963</v>
      </c>
      <c r="S36">
        <v>1.9279</v>
      </c>
      <c r="T36">
        <v>20200123</v>
      </c>
      <c r="U36" s="1"/>
      <c r="V36" s="1"/>
      <c r="W36" s="1"/>
      <c r="X36" s="1"/>
      <c r="Y36" s="1"/>
      <c r="AA36" s="1"/>
      <c r="AB36" s="1"/>
      <c r="AD36" s="1"/>
      <c r="AG36" s="1"/>
      <c r="AJ36" s="1"/>
      <c r="AM36" s="1"/>
      <c r="AP36" s="1"/>
      <c r="AS36" s="1"/>
      <c r="AV36" s="1"/>
      <c r="AY36" s="1"/>
      <c r="BB36" s="1"/>
      <c r="BE36" s="1"/>
      <c r="BH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row>
    <row r="37" spans="1:100">
      <c r="A37" t="s">
        <v>208</v>
      </c>
      <c r="B37" t="s">
        <v>209</v>
      </c>
      <c r="D37" t="s">
        <v>210</v>
      </c>
      <c r="H37">
        <v>10</v>
      </c>
      <c r="I37">
        <v>1.299</v>
      </c>
      <c r="J37" s="11">
        <v>5.35279805352797</v>
      </c>
      <c r="K37">
        <v>1</v>
      </c>
      <c r="L37">
        <v>5.35279805352797</v>
      </c>
      <c r="M37">
        <v>1.299</v>
      </c>
      <c r="N37" t="s">
        <v>70</v>
      </c>
      <c r="O37">
        <f t="shared" si="2"/>
        <v>-14.626635873749</v>
      </c>
      <c r="P37">
        <v>1.109</v>
      </c>
      <c r="Q37" t="s">
        <v>195</v>
      </c>
      <c r="R37">
        <f t="shared" si="3"/>
        <v>-4.23402617397998</v>
      </c>
      <c r="S37">
        <v>1.244</v>
      </c>
      <c r="T37" t="s">
        <v>166</v>
      </c>
      <c r="U37" s="1"/>
      <c r="V37" s="1"/>
      <c r="W37" s="1"/>
      <c r="X37" s="1"/>
      <c r="Y37" s="1"/>
      <c r="AA37" s="1"/>
      <c r="AB37" s="1"/>
      <c r="AD37" s="1"/>
      <c r="AG37" s="1"/>
      <c r="AJ37" s="1"/>
      <c r="AM37" s="1"/>
      <c r="AP37" s="1"/>
      <c r="AS37" s="1"/>
      <c r="AV37" s="1"/>
      <c r="AY37" s="1"/>
      <c r="BB37" s="1"/>
      <c r="BE37" s="1"/>
      <c r="BH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row>
    <row r="38" spans="1:100">
      <c r="A38" s="39" t="s">
        <v>211</v>
      </c>
      <c r="B38" t="s">
        <v>212</v>
      </c>
      <c r="D38" t="s">
        <v>213</v>
      </c>
      <c r="H38">
        <v>10</v>
      </c>
      <c r="I38">
        <v>1.7143</v>
      </c>
      <c r="J38" s="12">
        <v>3.46430080270384</v>
      </c>
      <c r="K38">
        <v>1</v>
      </c>
      <c r="L38">
        <v>3.46430080270384</v>
      </c>
      <c r="M38">
        <v>1.7143</v>
      </c>
      <c r="N38" t="s">
        <v>70</v>
      </c>
      <c r="O38">
        <f t="shared" si="2"/>
        <v>-16.4323630636411</v>
      </c>
      <c r="P38">
        <v>1.4326</v>
      </c>
      <c r="Q38" t="s">
        <v>214</v>
      </c>
      <c r="R38">
        <f t="shared" si="3"/>
        <v>-13.539053841218</v>
      </c>
      <c r="S38">
        <v>1.4822</v>
      </c>
      <c r="T38" t="s">
        <v>215</v>
      </c>
      <c r="U38" s="1"/>
      <c r="V38" s="1"/>
      <c r="W38" s="1"/>
      <c r="X38" s="1"/>
      <c r="Y38" s="1"/>
      <c r="AA38" s="1"/>
      <c r="AB38" s="1"/>
      <c r="AD38" s="1"/>
      <c r="AG38" s="1"/>
      <c r="AJ38" s="1"/>
      <c r="AM38" s="1"/>
      <c r="AP38" s="1"/>
      <c r="AS38" s="1"/>
      <c r="AV38" s="1"/>
      <c r="AY38" s="1"/>
      <c r="BB38" s="1"/>
      <c r="BE38" s="1"/>
      <c r="BH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row>
    <row r="39" spans="1:100">
      <c r="A39">
        <v>968029</v>
      </c>
      <c r="B39" t="s">
        <v>216</v>
      </c>
      <c r="D39" t="s">
        <v>191</v>
      </c>
      <c r="E39" s="3" t="s">
        <v>217</v>
      </c>
      <c r="H39" t="s">
        <v>191</v>
      </c>
      <c r="I39" t="s">
        <v>191</v>
      </c>
      <c r="J39" t="s">
        <v>191</v>
      </c>
      <c r="K39" t="s">
        <v>191</v>
      </c>
      <c r="L39" t="s">
        <v>191</v>
      </c>
      <c r="M39" s="1"/>
      <c r="N39" t="s">
        <v>191</v>
      </c>
      <c r="O39" t="e">
        <f t="shared" si="2"/>
        <v>#VALUE!</v>
      </c>
      <c r="Q39" t="s">
        <v>191</v>
      </c>
      <c r="R39" t="e">
        <f t="shared" si="3"/>
        <v>#VALUE!</v>
      </c>
      <c r="T39" t="s">
        <v>191</v>
      </c>
      <c r="U39" s="1"/>
      <c r="V39" s="1"/>
      <c r="W39" s="1"/>
      <c r="X39" s="1"/>
      <c r="Y39" s="1"/>
      <c r="AA39" s="1"/>
      <c r="AB39" s="1"/>
      <c r="AD39" s="1"/>
      <c r="AG39" s="1"/>
      <c r="AJ39" s="1"/>
      <c r="AM39" s="1"/>
      <c r="AP39" s="1"/>
      <c r="AS39" s="1"/>
      <c r="AV39" s="1"/>
      <c r="AY39" s="1"/>
      <c r="BB39" s="1"/>
      <c r="BE39" s="1"/>
      <c r="BH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row>
    <row r="40" spans="1:100">
      <c r="A40" s="10" t="s">
        <v>218</v>
      </c>
      <c r="B40" t="s">
        <v>219</v>
      </c>
      <c r="D40" t="s">
        <v>220</v>
      </c>
      <c r="H40">
        <v>15</v>
      </c>
      <c r="I40">
        <v>1.2075</v>
      </c>
      <c r="J40" s="11">
        <v>3.39070125866941</v>
      </c>
      <c r="K40">
        <v>1</v>
      </c>
      <c r="L40">
        <v>3.39070125866941</v>
      </c>
      <c r="M40">
        <v>1.2075</v>
      </c>
      <c r="N40" t="s">
        <v>70</v>
      </c>
      <c r="O40">
        <f t="shared" si="2"/>
        <v>-3.27950310559007</v>
      </c>
      <c r="P40" s="3">
        <v>1.1679</v>
      </c>
      <c r="Q40">
        <v>20200203</v>
      </c>
      <c r="R40">
        <f t="shared" si="3"/>
        <v>8.75362318840579</v>
      </c>
      <c r="S40" s="3">
        <v>1.3132</v>
      </c>
      <c r="T40">
        <v>20200113</v>
      </c>
      <c r="U40" s="1"/>
      <c r="V40" s="1"/>
      <c r="W40" s="1"/>
      <c r="X40" s="1"/>
      <c r="Y40" s="1"/>
      <c r="AA40" s="1"/>
      <c r="AB40" s="1"/>
      <c r="AD40" s="1"/>
      <c r="AG40" s="1"/>
      <c r="AJ40" s="1"/>
      <c r="AM40" s="1"/>
      <c r="AP40" s="1"/>
      <c r="AS40" s="1"/>
      <c r="AV40" s="1"/>
      <c r="AY40" s="1"/>
      <c r="BB40" s="1"/>
      <c r="BE40" s="1"/>
      <c r="BH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row>
    <row r="41" spans="1:100">
      <c r="A41" s="10" t="s">
        <v>221</v>
      </c>
      <c r="B41" t="s">
        <v>222</v>
      </c>
      <c r="D41" t="s">
        <v>223</v>
      </c>
      <c r="H41">
        <v>0</v>
      </c>
      <c r="I41">
        <v>1.474</v>
      </c>
      <c r="J41" s="11">
        <v>3.7589750809517</v>
      </c>
      <c r="K41">
        <v>1</v>
      </c>
      <c r="L41">
        <v>3.7589750809517</v>
      </c>
      <c r="M41">
        <v>1.474</v>
      </c>
      <c r="N41" t="s">
        <v>70</v>
      </c>
      <c r="O41">
        <f t="shared" si="2"/>
        <v>-3.62279511533242</v>
      </c>
      <c r="P41" s="3">
        <v>1.4206</v>
      </c>
      <c r="Q41">
        <v>20200203</v>
      </c>
      <c r="R41">
        <f t="shared" si="3"/>
        <v>9.32835820895522</v>
      </c>
      <c r="S41" s="3">
        <v>1.6115</v>
      </c>
      <c r="T41">
        <v>20200115</v>
      </c>
      <c r="U41" s="1"/>
      <c r="V41" s="1"/>
      <c r="W41" s="1"/>
      <c r="X41" s="1"/>
      <c r="Y41" s="1"/>
      <c r="AA41" s="1"/>
      <c r="AB41" s="1"/>
      <c r="AD41" s="1"/>
      <c r="AG41" s="1"/>
      <c r="AJ41" s="1"/>
      <c r="AM41" s="1"/>
      <c r="AP41" s="1"/>
      <c r="AS41" s="1"/>
      <c r="AV41" s="1"/>
      <c r="AY41" s="1"/>
      <c r="BB41" s="1"/>
      <c r="BE41" s="1"/>
      <c r="BH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row>
    <row r="42" spans="1:100">
      <c r="A42" s="10" t="s">
        <v>224</v>
      </c>
      <c r="B42" t="s">
        <v>225</v>
      </c>
      <c r="D42" t="s">
        <v>226</v>
      </c>
      <c r="H42">
        <v>0</v>
      </c>
      <c r="I42">
        <v>1.0813</v>
      </c>
      <c r="J42" s="12">
        <v>2.64856654642112</v>
      </c>
      <c r="K42">
        <v>1</v>
      </c>
      <c r="L42">
        <v>2.64856654642112</v>
      </c>
      <c r="M42">
        <v>1.0813</v>
      </c>
      <c r="N42" t="s">
        <v>70</v>
      </c>
      <c r="O42">
        <f t="shared" si="2"/>
        <v>-2.58022750393046</v>
      </c>
      <c r="P42" s="3">
        <v>1.0534</v>
      </c>
      <c r="Q42">
        <v>20200203</v>
      </c>
      <c r="R42">
        <f t="shared" si="3"/>
        <v>9.27587163599372</v>
      </c>
      <c r="S42" s="3">
        <v>1.1816</v>
      </c>
      <c r="T42">
        <v>20200113</v>
      </c>
      <c r="U42" s="1"/>
      <c r="V42" s="1"/>
      <c r="W42" s="1"/>
      <c r="X42" s="1"/>
      <c r="Y42" s="1"/>
      <c r="AA42" s="1"/>
      <c r="AB42" s="1"/>
      <c r="AD42" s="1"/>
      <c r="AG42" s="1"/>
      <c r="AJ42" s="1"/>
      <c r="AM42" s="1"/>
      <c r="AP42" s="1"/>
      <c r="AS42" s="1"/>
      <c r="AV42" s="1"/>
      <c r="AY42" s="1"/>
      <c r="BB42" s="1"/>
      <c r="BE42" s="1"/>
      <c r="BH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row>
    <row r="43" spans="1:100">
      <c r="A43" t="s">
        <v>227</v>
      </c>
      <c r="B43" t="s">
        <v>228</v>
      </c>
      <c r="D43" t="s">
        <v>229</v>
      </c>
      <c r="H43">
        <v>0</v>
      </c>
      <c r="I43" s="1">
        <v>2.056</v>
      </c>
      <c r="J43" s="11">
        <v>2.74862568715643</v>
      </c>
      <c r="K43" s="1">
        <v>1</v>
      </c>
      <c r="L43" s="1">
        <v>2.34942332336607</v>
      </c>
      <c r="M43" s="1">
        <v>2.396</v>
      </c>
      <c r="N43" s="1" t="s">
        <v>70</v>
      </c>
      <c r="O43">
        <f t="shared" si="2"/>
        <v>-2.6750972762646</v>
      </c>
      <c r="P43" s="3">
        <v>2.001</v>
      </c>
      <c r="Q43">
        <v>20200203</v>
      </c>
      <c r="R43">
        <f t="shared" si="3"/>
        <v>9.92217898832683</v>
      </c>
      <c r="S43" s="3">
        <v>2.26</v>
      </c>
      <c r="T43">
        <v>20200120</v>
      </c>
      <c r="U43" s="1"/>
      <c r="V43" s="1"/>
      <c r="W43" s="1"/>
      <c r="X43" s="1"/>
      <c r="Y43" s="1"/>
      <c r="AA43" s="1"/>
      <c r="AB43" s="1"/>
      <c r="AD43" s="1"/>
      <c r="AG43" s="1"/>
      <c r="AJ43" s="1"/>
      <c r="AM43" s="1"/>
      <c r="AP43" s="1"/>
      <c r="AS43" s="1"/>
      <c r="AV43" s="1"/>
      <c r="AY43" s="1"/>
      <c r="BB43" s="1"/>
      <c r="BE43" s="1"/>
      <c r="BH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 ref="B38" r:id="rId37" display="国联安中证半导体ETF联接C"/>
    <hyperlink ref="B40" r:id="rId38" display="广发沪深300指数增强C"/>
    <hyperlink ref="B41" r:id="rId39" display="招商深证100指数A"/>
    <hyperlink ref="B42" r:id="rId40" display="招商MSCI中国A股国际通C"/>
    <hyperlink ref="B43" r:id="rId41" display="景顺长城沪深300指数增强"/>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41"/>
  <sheetViews>
    <sheetView workbookViewId="0">
      <selection activeCell="D6" sqref="D6"/>
    </sheetView>
  </sheetViews>
  <sheetFormatPr defaultColWidth="9" defaultRowHeight="14.4"/>
  <cols>
    <col min="1" max="1" width="11.5555555555556" style="3" customWidth="1"/>
    <col min="2" max="2" width="13.3333333333333" style="3" customWidth="1"/>
    <col min="4" max="4" width="6.55555555555556" style="15" customWidth="1"/>
    <col min="5" max="5" width="5.55555555555556" style="1" customWidth="1"/>
    <col min="6" max="6" width="10.1111111111111" style="13" customWidth="1"/>
    <col min="7" max="7" width="7.33333333333333" style="13" customWidth="1"/>
    <col min="8" max="8" width="5.55555555555556" style="1" customWidth="1"/>
    <col min="9" max="9" width="7.88888888888889" style="13" customWidth="1"/>
    <col min="10" max="10" width="6.77777777777778" style="13" customWidth="1"/>
    <col min="11" max="11" width="12.3333333333333" style="1" customWidth="1"/>
    <col min="12" max="12" width="9" style="13" customWidth="1"/>
    <col min="13" max="13" width="5.66666666666667" style="1" customWidth="1"/>
    <col min="14" max="14" width="9" style="1" customWidth="1"/>
    <col min="15" max="15" width="8.44444444444444" style="13" customWidth="1"/>
    <col min="17" max="17" width="9.66666666666667" style="1" customWidth="1"/>
    <col min="18" max="18" width="7.55555555555556" style="13" customWidth="1"/>
    <col min="19" max="19" width="10.6666666666667" style="1" hidden="1" customWidth="1"/>
    <col min="20" max="20" width="9" style="1" hidden="1" customWidth="1"/>
    <col min="21" max="21" width="7.22222222222222" style="13" customWidth="1"/>
    <col min="22" max="22" width="10.6666666666667" style="1" hidden="1" customWidth="1"/>
    <col min="23" max="23" width="9" style="1" hidden="1" customWidth="1"/>
    <col min="24" max="24" width="7.11111111111111" style="13" customWidth="1"/>
    <col min="25" max="25" width="10.6666666666667" style="1" hidden="1" customWidth="1"/>
    <col min="26" max="26" width="9" style="1" hidden="1" customWidth="1"/>
    <col min="27" max="27" width="7.33333333333333" style="13" customWidth="1"/>
    <col min="28" max="28" width="10.6666666666667" style="1" hidden="1" customWidth="1"/>
    <col min="29" max="29" width="9" style="1" hidden="1" customWidth="1"/>
    <col min="30" max="30" width="7.11111111111111" style="13" customWidth="1"/>
    <col min="31" max="31" width="10.6666666666667" style="1" hidden="1" customWidth="1"/>
    <col min="32" max="32" width="9" style="1" hidden="1" customWidth="1"/>
    <col min="33" max="33" width="6.88888888888889" style="13" customWidth="1"/>
    <col min="34" max="34" width="10.6666666666667" style="1" hidden="1" customWidth="1"/>
    <col min="35" max="35" width="9" style="1" hidden="1" customWidth="1"/>
    <col min="36" max="36" width="6.55555555555556" style="13" customWidth="1"/>
    <col min="37" max="37" width="10.6666666666667" style="1" hidden="1" customWidth="1"/>
    <col min="38" max="38" width="9" style="1" hidden="1" customWidth="1"/>
    <col min="39" max="39" width="6.88888888888889" style="13" customWidth="1"/>
    <col min="40" max="40" width="10.6666666666667" style="1" hidden="1" customWidth="1"/>
    <col min="41" max="41" width="9" style="1" hidden="1" customWidth="1"/>
    <col min="42" max="42" width="6.66666666666667" style="13" customWidth="1"/>
    <col min="43" max="43" width="10.6666666666667" style="1" hidden="1" customWidth="1"/>
    <col min="44" max="44" width="9" style="1" hidden="1" customWidth="1"/>
    <col min="45" max="45" width="6.33333333333333" style="13" customWidth="1"/>
    <col min="46" max="46" width="10.6666666666667" style="1" hidden="1" customWidth="1"/>
    <col min="47" max="47" width="9" style="1" hidden="1" customWidth="1"/>
    <col min="48" max="48" width="7" style="13" customWidth="1"/>
    <col min="49" max="49" width="10.6666666666667" style="1" hidden="1" customWidth="1"/>
    <col min="50" max="50" width="9" style="1" hidden="1" customWidth="1"/>
    <col min="51" max="51" width="7" style="13" customWidth="1"/>
    <col min="52" max="52" width="10.6666666666667" style="1" hidden="1" customWidth="1"/>
    <col min="53" max="53" width="9" style="1" hidden="1" customWidth="1"/>
    <col min="54" max="54" width="6.88888888888889" style="13" customWidth="1"/>
    <col min="55" max="55" width="10.6666666666667" style="1" hidden="1" customWidth="1"/>
    <col min="56" max="56" width="9" style="1" hidden="1" customWidth="1"/>
    <col min="57" max="57" width="7" style="13" customWidth="1"/>
    <col min="58" max="58" width="10.6666666666667" style="1" hidden="1" customWidth="1"/>
    <col min="59" max="59" width="9" style="1" hidden="1" customWidth="1"/>
    <col min="60" max="60" width="6.22222222222222" style="13" customWidth="1"/>
  </cols>
  <sheetData>
    <row r="1" ht="15.15" customHeight="1" spans="1:62">
      <c r="A1" t="s">
        <v>230</v>
      </c>
      <c r="B1" t="s">
        <v>231</v>
      </c>
      <c r="C1" t="s">
        <v>232</v>
      </c>
      <c r="D1" t="s">
        <v>233</v>
      </c>
      <c r="E1" t="s">
        <v>234</v>
      </c>
      <c r="F1" t="s">
        <v>235</v>
      </c>
      <c r="G1" t="s">
        <v>9</v>
      </c>
      <c r="H1" t="s">
        <v>10</v>
      </c>
      <c r="I1" t="s">
        <v>236</v>
      </c>
      <c r="J1" t="s">
        <v>237</v>
      </c>
      <c r="K1" t="s">
        <v>238</v>
      </c>
      <c r="L1" t="s">
        <v>14</v>
      </c>
      <c r="M1" t="s">
        <v>239</v>
      </c>
      <c r="N1" t="s">
        <v>240</v>
      </c>
      <c r="O1" t="s">
        <v>17</v>
      </c>
      <c r="P1" t="s">
        <v>241</v>
      </c>
      <c r="Q1" t="s">
        <v>242</v>
      </c>
      <c r="R1" t="s">
        <v>20</v>
      </c>
      <c r="S1" t="s">
        <v>243</v>
      </c>
      <c r="T1" t="s">
        <v>22</v>
      </c>
      <c r="U1" t="s">
        <v>23</v>
      </c>
      <c r="V1" t="s">
        <v>244</v>
      </c>
      <c r="W1" t="s">
        <v>25</v>
      </c>
      <c r="X1" t="s">
        <v>26</v>
      </c>
      <c r="Y1" t="s">
        <v>245</v>
      </c>
      <c r="Z1" t="s">
        <v>28</v>
      </c>
      <c r="AA1" t="s">
        <v>29</v>
      </c>
      <c r="AB1" t="s">
        <v>246</v>
      </c>
      <c r="AC1" t="s">
        <v>31</v>
      </c>
      <c r="AD1" t="s">
        <v>32</v>
      </c>
      <c r="AE1" t="s">
        <v>247</v>
      </c>
      <c r="AF1" t="s">
        <v>34</v>
      </c>
      <c r="AG1" t="s">
        <v>35</v>
      </c>
      <c r="AH1" t="s">
        <v>248</v>
      </c>
      <c r="AI1" t="s">
        <v>37</v>
      </c>
      <c r="AJ1" t="s">
        <v>38</v>
      </c>
      <c r="AK1" t="s">
        <v>249</v>
      </c>
      <c r="AL1" t="s">
        <v>40</v>
      </c>
      <c r="AM1" t="s">
        <v>41</v>
      </c>
      <c r="AN1" t="s">
        <v>250</v>
      </c>
      <c r="AO1" t="s">
        <v>43</v>
      </c>
      <c r="AP1" t="s">
        <v>44</v>
      </c>
      <c r="AQ1" t="s">
        <v>251</v>
      </c>
      <c r="AR1" t="s">
        <v>46</v>
      </c>
      <c r="AS1" t="s">
        <v>47</v>
      </c>
      <c r="AT1" t="s">
        <v>252</v>
      </c>
      <c r="AU1" t="s">
        <v>49</v>
      </c>
      <c r="AV1" t="s">
        <v>50</v>
      </c>
      <c r="AW1" t="s">
        <v>253</v>
      </c>
      <c r="AX1" t="s">
        <v>52</v>
      </c>
      <c r="AY1" t="s">
        <v>53</v>
      </c>
      <c r="AZ1" t="s">
        <v>254</v>
      </c>
      <c r="BA1" t="s">
        <v>55</v>
      </c>
      <c r="BB1" t="s">
        <v>56</v>
      </c>
      <c r="BC1" t="s">
        <v>255</v>
      </c>
      <c r="BD1" t="s">
        <v>58</v>
      </c>
      <c r="BE1" t="s">
        <v>59</v>
      </c>
      <c r="BF1" t="s">
        <v>256</v>
      </c>
      <c r="BG1" t="s">
        <v>61</v>
      </c>
      <c r="BH1" t="s">
        <v>62</v>
      </c>
      <c r="BI1" t="s">
        <v>257</v>
      </c>
      <c r="BJ1" t="s">
        <v>64</v>
      </c>
    </row>
    <row r="2" ht="15.15" customHeight="1" spans="1:97">
      <c r="A2" t="s">
        <v>258</v>
      </c>
      <c r="B2" t="s">
        <v>259</v>
      </c>
      <c r="C2" s="16" t="s">
        <v>260</v>
      </c>
      <c r="D2" s="10" t="s">
        <v>191</v>
      </c>
      <c r="E2">
        <v>0</v>
      </c>
      <c r="F2" s="12">
        <v>2783.2875</v>
      </c>
      <c r="G2" s="12">
        <v>1.33553576094071</v>
      </c>
      <c r="H2">
        <v>1</v>
      </c>
      <c r="I2" s="12">
        <v>1.33553576094071</v>
      </c>
      <c r="J2" s="12">
        <v>3.740684668</v>
      </c>
      <c r="K2" t="s">
        <v>261</v>
      </c>
      <c r="L2" s="13">
        <f t="shared" ref="L2:L41" si="0">(M2-F2)/F2*100</f>
        <v>3.115470464334</v>
      </c>
      <c r="M2">
        <v>2870</v>
      </c>
      <c r="N2" t="s">
        <v>262</v>
      </c>
      <c r="O2" s="13">
        <f t="shared" ref="O2:O41" si="1">(P2-F2)/F2*100</f>
        <v>17.2354634582306</v>
      </c>
      <c r="P2">
        <v>3263</v>
      </c>
      <c r="Q2" t="s">
        <v>191</v>
      </c>
      <c r="R2" s="20"/>
      <c r="S2" s="3"/>
      <c r="T2" s="3"/>
      <c r="U2" s="20"/>
      <c r="V2" s="3"/>
      <c r="W2" s="3"/>
      <c r="X2" s="20"/>
      <c r="Y2" s="3"/>
      <c r="Z2" s="3"/>
      <c r="AA2" s="20"/>
      <c r="AB2" s="3"/>
      <c r="AC2" s="3"/>
      <c r="AD2" s="20"/>
      <c r="AE2" s="3"/>
      <c r="AF2" s="3"/>
      <c r="AG2" s="20"/>
      <c r="AH2" s="3"/>
      <c r="AI2" s="3"/>
      <c r="AJ2" s="20"/>
      <c r="AK2" s="3"/>
      <c r="AL2" s="3"/>
      <c r="AM2" s="20"/>
      <c r="AN2" s="3"/>
      <c r="AO2" s="3"/>
      <c r="AP2" s="20"/>
      <c r="AQ2" s="3"/>
      <c r="AR2" s="3"/>
      <c r="AS2" s="20"/>
      <c r="AT2" s="3"/>
      <c r="AU2" s="3"/>
      <c r="AV2" s="20"/>
      <c r="AW2" s="3"/>
      <c r="AX2" s="3"/>
      <c r="AY2" s="20"/>
      <c r="AZ2" s="3"/>
      <c r="BA2" s="3"/>
      <c r="BB2" s="20"/>
      <c r="BC2" s="3"/>
      <c r="BD2" s="3"/>
      <c r="BE2" s="20"/>
      <c r="BF2" s="3"/>
      <c r="BG2" s="3"/>
      <c r="BH2" s="20"/>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row>
    <row r="3" ht="15.15" customHeight="1" spans="1:97">
      <c r="A3" s="16" t="s">
        <v>263</v>
      </c>
      <c r="B3" s="16" t="s">
        <v>264</v>
      </c>
      <c r="C3" s="16" t="s">
        <v>260</v>
      </c>
      <c r="D3" s="10" t="s">
        <v>191</v>
      </c>
      <c r="E3">
        <v>0</v>
      </c>
      <c r="F3" s="12">
        <v>10089.6665</v>
      </c>
      <c r="G3" s="12">
        <v>3.16982430958137</v>
      </c>
      <c r="H3">
        <v>1</v>
      </c>
      <c r="I3" s="12">
        <v>3.16982430958137</v>
      </c>
      <c r="J3" s="12">
        <v>5.360373466</v>
      </c>
      <c r="K3" t="s">
        <v>265</v>
      </c>
      <c r="L3">
        <f t="shared" si="0"/>
        <v>-3.07905618089557</v>
      </c>
      <c r="M3">
        <v>9779</v>
      </c>
      <c r="N3">
        <v>20200203</v>
      </c>
      <c r="O3">
        <f t="shared" si="1"/>
        <v>10.1622139839805</v>
      </c>
      <c r="P3">
        <v>11115</v>
      </c>
      <c r="Q3">
        <v>20200120</v>
      </c>
      <c r="R3" s="20"/>
      <c r="S3" s="3"/>
      <c r="T3" s="3"/>
      <c r="U3" s="20"/>
      <c r="V3" s="3"/>
      <c r="W3" s="3"/>
      <c r="X3" s="20"/>
      <c r="Y3" s="3"/>
      <c r="Z3" s="3"/>
      <c r="AA3" s="20"/>
      <c r="AB3" s="3"/>
      <c r="AC3" s="3"/>
      <c r="AD3" s="20"/>
      <c r="AE3" s="3"/>
      <c r="AF3" s="3"/>
      <c r="AG3" s="20"/>
      <c r="AH3" s="3"/>
      <c r="AI3" s="3"/>
      <c r="AJ3" s="20"/>
      <c r="AK3" s="3"/>
      <c r="AL3" s="3"/>
      <c r="AM3" s="20"/>
      <c r="AN3" s="3"/>
      <c r="AO3" s="3"/>
      <c r="AP3" s="20"/>
      <c r="AQ3" s="3"/>
      <c r="AR3" s="3"/>
      <c r="AS3" s="20"/>
      <c r="AT3" s="3"/>
      <c r="AU3" s="3"/>
      <c r="AV3" s="20"/>
      <c r="AW3" s="3"/>
      <c r="AX3" s="3"/>
      <c r="AY3" s="20"/>
      <c r="AZ3" s="3"/>
      <c r="BA3" s="3"/>
      <c r="BB3" s="20"/>
      <c r="BC3" s="3"/>
      <c r="BD3" s="3"/>
      <c r="BE3" s="20"/>
      <c r="BF3" s="3"/>
      <c r="BG3" s="3"/>
      <c r="BH3" s="20"/>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row>
    <row r="4" ht="15.15" customHeight="1" spans="1:97">
      <c r="A4" t="s">
        <v>266</v>
      </c>
      <c r="B4" t="s">
        <v>267</v>
      </c>
      <c r="D4" s="10" t="s">
        <v>191</v>
      </c>
      <c r="E4">
        <v>0</v>
      </c>
      <c r="F4" s="12">
        <v>1882.691</v>
      </c>
      <c r="G4" s="12">
        <v>4.84008566779562</v>
      </c>
      <c r="H4">
        <v>1</v>
      </c>
      <c r="I4" s="12">
        <v>4.84006231517723</v>
      </c>
      <c r="J4" s="12">
        <v>1.794469252</v>
      </c>
      <c r="K4" t="s">
        <v>261</v>
      </c>
      <c r="L4" s="13">
        <f t="shared" si="0"/>
        <v>-24.7885075139787</v>
      </c>
      <c r="M4">
        <v>1416</v>
      </c>
      <c r="N4" t="s">
        <v>191</v>
      </c>
      <c r="O4" s="13">
        <f t="shared" si="1"/>
        <v>-6.09186531406375</v>
      </c>
      <c r="P4">
        <v>1768</v>
      </c>
      <c r="Q4" t="s">
        <v>191</v>
      </c>
      <c r="R4" s="20"/>
      <c r="S4" s="3"/>
      <c r="T4" s="3"/>
      <c r="U4" s="20"/>
      <c r="V4" s="3"/>
      <c r="W4" s="3"/>
      <c r="X4" s="20"/>
      <c r="Y4" s="3"/>
      <c r="Z4" s="3"/>
      <c r="AA4" s="20"/>
      <c r="AB4" s="3"/>
      <c r="AC4" s="3"/>
      <c r="AD4" s="20"/>
      <c r="AE4" s="3"/>
      <c r="AF4" s="3"/>
      <c r="AG4" s="20"/>
      <c r="AH4" s="3"/>
      <c r="AI4" s="3"/>
      <c r="AJ4" s="20"/>
      <c r="AK4" s="3"/>
      <c r="AL4" s="3"/>
      <c r="AM4" s="20"/>
      <c r="AN4" s="3"/>
      <c r="AO4" s="3"/>
      <c r="AP4" s="20"/>
      <c r="AQ4" s="3"/>
      <c r="AR4" s="3"/>
      <c r="AS4" s="20"/>
      <c r="AT4" s="3"/>
      <c r="AU4" s="3"/>
      <c r="AV4" s="20"/>
      <c r="AW4" s="3"/>
      <c r="AX4" s="3"/>
      <c r="AY4" s="20"/>
      <c r="AZ4" s="3"/>
      <c r="BA4" s="3"/>
      <c r="BB4" s="20"/>
      <c r="BC4" s="3"/>
      <c r="BD4" s="3"/>
      <c r="BE4" s="20"/>
      <c r="BF4" s="3"/>
      <c r="BG4" s="3"/>
      <c r="BH4" s="20"/>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row>
    <row r="5" ht="15.15" customHeight="1" spans="1:97">
      <c r="A5" t="s">
        <v>268</v>
      </c>
      <c r="B5" t="s">
        <v>269</v>
      </c>
      <c r="D5" s="10" t="s">
        <v>270</v>
      </c>
      <c r="E5">
        <v>3</v>
      </c>
      <c r="F5" s="12">
        <v>2794.6606</v>
      </c>
      <c r="G5" s="12">
        <v>2.47763818550969</v>
      </c>
      <c r="H5">
        <v>1</v>
      </c>
      <c r="I5" s="12">
        <v>2.47763818550969</v>
      </c>
      <c r="J5" s="12">
        <v>0.918560163</v>
      </c>
      <c r="K5" t="s">
        <v>261</v>
      </c>
      <c r="L5" s="13">
        <f t="shared" si="0"/>
        <v>-1.70541639296021</v>
      </c>
      <c r="M5">
        <v>2747</v>
      </c>
      <c r="N5" t="s">
        <v>191</v>
      </c>
      <c r="O5" s="13">
        <f t="shared" si="1"/>
        <v>8.85042713236805</v>
      </c>
      <c r="P5">
        <v>3042</v>
      </c>
      <c r="Q5" t="s">
        <v>191</v>
      </c>
      <c r="R5" s="20"/>
      <c r="S5" s="3"/>
      <c r="T5" s="3"/>
      <c r="U5" s="20"/>
      <c r="V5" s="3"/>
      <c r="W5" s="3"/>
      <c r="X5" s="20"/>
      <c r="Y5" s="3"/>
      <c r="Z5" s="3"/>
      <c r="AA5" s="20"/>
      <c r="AB5" s="3"/>
      <c r="AC5" s="3"/>
      <c r="AD5" s="20"/>
      <c r="AE5" s="3"/>
      <c r="AF5" s="3"/>
      <c r="AG5" s="20"/>
      <c r="AH5" s="3"/>
      <c r="AI5" s="3"/>
      <c r="AJ5" s="20"/>
      <c r="AK5" s="3"/>
      <c r="AL5" s="3"/>
      <c r="AM5" s="20"/>
      <c r="AN5" s="3"/>
      <c r="AO5" s="3"/>
      <c r="AP5" s="20"/>
      <c r="AQ5" s="3"/>
      <c r="AR5" s="3"/>
      <c r="AS5" s="20"/>
      <c r="AT5" s="3"/>
      <c r="AU5" s="3"/>
      <c r="AV5" s="20"/>
      <c r="AW5" s="3"/>
      <c r="AX5" s="3"/>
      <c r="AY5" s="20"/>
      <c r="AZ5" s="3"/>
      <c r="BA5" s="3"/>
      <c r="BB5" s="20"/>
      <c r="BC5" s="3"/>
      <c r="BD5" s="3"/>
      <c r="BE5" s="20"/>
      <c r="BF5" s="3"/>
      <c r="BG5" s="3"/>
      <c r="BH5" s="20"/>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row>
    <row r="6" ht="15.15" customHeight="1" spans="1:97">
      <c r="A6" t="s">
        <v>271</v>
      </c>
      <c r="B6" t="s">
        <v>272</v>
      </c>
      <c r="D6" s="37" t="s">
        <v>218</v>
      </c>
      <c r="E6">
        <v>3</v>
      </c>
      <c r="F6" s="12">
        <v>3785.6376</v>
      </c>
      <c r="G6" s="12">
        <v>2.63748273011907</v>
      </c>
      <c r="H6">
        <v>1</v>
      </c>
      <c r="I6" s="12">
        <v>2.63748273011907</v>
      </c>
      <c r="J6" s="12">
        <v>2.981657676</v>
      </c>
      <c r="K6" t="s">
        <v>261</v>
      </c>
      <c r="L6" s="13">
        <f t="shared" si="0"/>
        <v>-4.03201827877027</v>
      </c>
      <c r="M6">
        <v>3633</v>
      </c>
      <c r="N6" t="s">
        <v>191</v>
      </c>
      <c r="O6" s="13">
        <f t="shared" si="1"/>
        <v>8.83239325391316</v>
      </c>
      <c r="P6">
        <v>4120</v>
      </c>
      <c r="Q6" t="s">
        <v>191</v>
      </c>
      <c r="R6" s="20"/>
      <c r="S6" s="3"/>
      <c r="T6" s="3"/>
      <c r="U6" s="20"/>
      <c r="V6" s="3"/>
      <c r="W6" s="3"/>
      <c r="X6" s="20"/>
      <c r="Y6" s="3"/>
      <c r="Z6" s="3"/>
      <c r="AA6" s="20"/>
      <c r="AB6" s="3"/>
      <c r="AC6" s="3"/>
      <c r="AD6" s="20"/>
      <c r="AE6" s="3"/>
      <c r="AF6" s="3"/>
      <c r="AG6" s="20"/>
      <c r="AH6" s="3"/>
      <c r="AI6" s="3"/>
      <c r="AJ6" s="20"/>
      <c r="AK6" s="3"/>
      <c r="AL6" s="3"/>
      <c r="AM6" s="20"/>
      <c r="AN6" s="3"/>
      <c r="AO6" s="3"/>
      <c r="AP6" s="20"/>
      <c r="AQ6" s="3"/>
      <c r="AR6" s="3"/>
      <c r="AS6" s="20"/>
      <c r="AT6" s="3"/>
      <c r="AU6" s="3"/>
      <c r="AV6" s="20"/>
      <c r="AW6" s="3"/>
      <c r="AX6" s="3"/>
      <c r="AY6" s="20"/>
      <c r="AZ6" s="3"/>
      <c r="BA6" s="3"/>
      <c r="BB6" s="20"/>
      <c r="BC6" s="3"/>
      <c r="BD6" s="3"/>
      <c r="BE6" s="20"/>
      <c r="BF6" s="3"/>
      <c r="BG6" s="3"/>
      <c r="BH6" s="20"/>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row>
    <row r="7" ht="15.15" customHeight="1" spans="1:97">
      <c r="A7" t="s">
        <v>273</v>
      </c>
      <c r="B7" t="s">
        <v>274</v>
      </c>
      <c r="C7" s="17" t="s">
        <v>275</v>
      </c>
      <c r="D7" s="10" t="s">
        <v>276</v>
      </c>
      <c r="E7">
        <v>3</v>
      </c>
      <c r="F7" s="12">
        <v>4015.71</v>
      </c>
      <c r="G7" s="12">
        <v>2.09298098202947</v>
      </c>
      <c r="H7">
        <v>1</v>
      </c>
      <c r="I7" s="12">
        <v>2.09298098202947</v>
      </c>
      <c r="J7" s="12">
        <v>0.454323085</v>
      </c>
      <c r="K7" t="s">
        <v>265</v>
      </c>
      <c r="L7" s="13">
        <f t="shared" si="0"/>
        <v>1.87488638372791</v>
      </c>
      <c r="M7">
        <v>4091</v>
      </c>
      <c r="N7" t="s">
        <v>191</v>
      </c>
      <c r="O7" s="13">
        <f t="shared" si="1"/>
        <v>26.5031588436416</v>
      </c>
      <c r="P7">
        <v>5080</v>
      </c>
      <c r="Q7" t="s">
        <v>191</v>
      </c>
      <c r="R7" s="20"/>
      <c r="S7" s="3"/>
      <c r="T7" s="3"/>
      <c r="U7" s="20"/>
      <c r="V7" s="3"/>
      <c r="W7" s="3"/>
      <c r="X7" s="20"/>
      <c r="Y7" s="3"/>
      <c r="Z7" s="3"/>
      <c r="AA7" s="20"/>
      <c r="AB7" s="3"/>
      <c r="AC7" s="3"/>
      <c r="AD7" s="20"/>
      <c r="AE7" s="3"/>
      <c r="AF7" s="3"/>
      <c r="AG7" s="20"/>
      <c r="AH7" s="3"/>
      <c r="AI7" s="3"/>
      <c r="AJ7" s="20"/>
      <c r="AK7" s="3"/>
      <c r="AL7" s="3"/>
      <c r="AM7" s="20"/>
      <c r="AN7" s="3"/>
      <c r="AO7" s="3"/>
      <c r="AP7" s="20"/>
      <c r="AQ7" s="3"/>
      <c r="AR7" s="3"/>
      <c r="AS7" s="20"/>
      <c r="AT7" s="3"/>
      <c r="AU7" s="3"/>
      <c r="AV7" s="20"/>
      <c r="AW7" s="3"/>
      <c r="AX7" s="3"/>
      <c r="AY7" s="20"/>
      <c r="AZ7" s="3"/>
      <c r="BA7" s="3"/>
      <c r="BB7" s="20"/>
      <c r="BC7" s="3"/>
      <c r="BD7" s="3"/>
      <c r="BE7" s="20"/>
      <c r="BF7" s="3"/>
      <c r="BG7" s="3"/>
      <c r="BH7" s="20"/>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row>
    <row r="8" ht="15.15" customHeight="1" spans="1:97">
      <c r="A8" t="s">
        <v>277</v>
      </c>
      <c r="B8" t="s">
        <v>278</v>
      </c>
      <c r="D8" s="10" t="s">
        <v>191</v>
      </c>
      <c r="E8">
        <v>0</v>
      </c>
      <c r="F8" s="12">
        <v>4996.4743</v>
      </c>
      <c r="G8" s="12">
        <v>1.74251523819121</v>
      </c>
      <c r="H8">
        <v>1</v>
      </c>
      <c r="I8" s="12">
        <v>1.74251523819121</v>
      </c>
      <c r="J8" s="12">
        <v>1.75374996</v>
      </c>
      <c r="K8" t="s">
        <v>279</v>
      </c>
      <c r="L8" s="13">
        <f t="shared" si="0"/>
        <v>-7.93508134325838</v>
      </c>
      <c r="M8">
        <v>4600</v>
      </c>
      <c r="N8" t="s">
        <v>191</v>
      </c>
      <c r="O8" s="13">
        <f t="shared" si="1"/>
        <v>17.0825595960736</v>
      </c>
      <c r="P8">
        <v>5850</v>
      </c>
      <c r="Q8" t="s">
        <v>191</v>
      </c>
      <c r="R8" s="20"/>
      <c r="S8" s="3"/>
      <c r="T8" s="3"/>
      <c r="U8" s="20"/>
      <c r="V8" s="3"/>
      <c r="W8" s="3"/>
      <c r="X8" s="20"/>
      <c r="Y8" s="3"/>
      <c r="Z8" s="3"/>
      <c r="AA8" s="20"/>
      <c r="AB8" s="3"/>
      <c r="AC8" s="3"/>
      <c r="AD8" s="20"/>
      <c r="AE8" s="3"/>
      <c r="AF8" s="3"/>
      <c r="AG8" s="20"/>
      <c r="AH8" s="3"/>
      <c r="AI8" s="3"/>
      <c r="AJ8" s="20"/>
      <c r="AK8" s="3"/>
      <c r="AL8" s="3"/>
      <c r="AM8" s="20"/>
      <c r="AN8" s="3"/>
      <c r="AO8" s="3"/>
      <c r="AP8" s="20"/>
      <c r="AQ8" s="3"/>
      <c r="AR8" s="3"/>
      <c r="AS8" s="20"/>
      <c r="AT8" s="3"/>
      <c r="AU8" s="3"/>
      <c r="AV8" s="20"/>
      <c r="AW8" s="3"/>
      <c r="AX8" s="3"/>
      <c r="AY8" s="20"/>
      <c r="AZ8" s="3"/>
      <c r="BA8" s="3"/>
      <c r="BB8" s="20"/>
      <c r="BC8" s="3"/>
      <c r="BD8" s="3"/>
      <c r="BE8" s="20"/>
      <c r="BF8" s="3"/>
      <c r="BG8" s="3"/>
      <c r="BH8" s="20"/>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row>
    <row r="9" ht="15.15" customHeight="1" spans="1:97">
      <c r="A9" t="s">
        <v>280</v>
      </c>
      <c r="B9" t="s">
        <v>281</v>
      </c>
      <c r="C9" s="17" t="s">
        <v>282</v>
      </c>
      <c r="D9" s="10" t="s">
        <v>191</v>
      </c>
      <c r="E9">
        <v>0</v>
      </c>
      <c r="F9" s="12">
        <v>8933.773</v>
      </c>
      <c r="G9" s="12">
        <v>3.14115157123962</v>
      </c>
      <c r="H9">
        <v>1</v>
      </c>
      <c r="I9" s="12">
        <v>3.14115157123962</v>
      </c>
      <c r="J9" s="12">
        <v>0.602631511</v>
      </c>
      <c r="K9" t="s">
        <v>265</v>
      </c>
      <c r="L9" s="13">
        <f t="shared" si="0"/>
        <v>-30.5668500867439</v>
      </c>
      <c r="M9">
        <v>6203</v>
      </c>
      <c r="N9" t="s">
        <v>191</v>
      </c>
      <c r="O9" s="13">
        <f t="shared" si="1"/>
        <v>6.02463259364213</v>
      </c>
      <c r="P9">
        <v>9472</v>
      </c>
      <c r="Q9" t="s">
        <v>191</v>
      </c>
      <c r="R9" s="20"/>
      <c r="S9" s="3"/>
      <c r="T9" s="3"/>
      <c r="U9" s="20"/>
      <c r="V9" s="3"/>
      <c r="W9" s="3"/>
      <c r="X9" s="20"/>
      <c r="Y9" s="3"/>
      <c r="Z9" s="3"/>
      <c r="AA9" s="20"/>
      <c r="AB9" s="3"/>
      <c r="AC9" s="3"/>
      <c r="AD9" s="20"/>
      <c r="AE9" s="3"/>
      <c r="AF9" s="3"/>
      <c r="AG9" s="20"/>
      <c r="AH9" s="3"/>
      <c r="AI9" s="3"/>
      <c r="AJ9" s="20"/>
      <c r="AK9" s="3"/>
      <c r="AL9" s="3"/>
      <c r="AM9" s="20"/>
      <c r="AN9" s="3"/>
      <c r="AO9" s="3"/>
      <c r="AP9" s="20"/>
      <c r="AQ9" s="3"/>
      <c r="AR9" s="3"/>
      <c r="AS9" s="20"/>
      <c r="AT9" s="3"/>
      <c r="AU9" s="3"/>
      <c r="AV9" s="20"/>
      <c r="AW9" s="3"/>
      <c r="AX9" s="3"/>
      <c r="AY9" s="20"/>
      <c r="AZ9" s="3"/>
      <c r="BA9" s="3"/>
      <c r="BB9" s="20"/>
      <c r="BC9" s="3"/>
      <c r="BD9" s="3"/>
      <c r="BE9" s="20"/>
      <c r="BF9" s="3"/>
      <c r="BG9" s="3"/>
      <c r="BH9" s="20"/>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row>
    <row r="10" ht="15.15" customHeight="1" spans="1:97">
      <c r="A10" t="s">
        <v>283</v>
      </c>
      <c r="B10" t="s">
        <v>284</v>
      </c>
      <c r="D10" s="10" t="s">
        <v>191</v>
      </c>
      <c r="E10">
        <v>0</v>
      </c>
      <c r="F10" s="12">
        <v>14610.3985</v>
      </c>
      <c r="G10" s="12">
        <v>2.68276821622216</v>
      </c>
      <c r="H10">
        <v>1</v>
      </c>
      <c r="I10" s="12">
        <v>2.68276821622216</v>
      </c>
      <c r="J10" s="12">
        <v>0.387043314</v>
      </c>
      <c r="K10" t="s">
        <v>279</v>
      </c>
      <c r="L10" s="13">
        <f t="shared" si="0"/>
        <v>1.359316106265</v>
      </c>
      <c r="M10">
        <v>14809</v>
      </c>
      <c r="N10">
        <v>20190809</v>
      </c>
      <c r="O10" s="13">
        <f t="shared" si="1"/>
        <v>13.7340641324739</v>
      </c>
      <c r="P10">
        <v>16617</v>
      </c>
      <c r="Q10">
        <v>20191105</v>
      </c>
      <c r="R10" s="20"/>
      <c r="S10" s="3"/>
      <c r="T10" s="3"/>
      <c r="U10" s="20"/>
      <c r="V10" s="3"/>
      <c r="W10" s="3"/>
      <c r="X10" s="20"/>
      <c r="Y10" s="3"/>
      <c r="Z10" s="3"/>
      <c r="AA10" s="20"/>
      <c r="AB10" s="3"/>
      <c r="AC10" s="3"/>
      <c r="AD10" s="20"/>
      <c r="AE10" s="3"/>
      <c r="AF10" s="3"/>
      <c r="AG10" s="20"/>
      <c r="AH10" s="3"/>
      <c r="AI10" s="3"/>
      <c r="AJ10" s="20"/>
      <c r="AK10" s="3"/>
      <c r="AL10" s="3"/>
      <c r="AM10" s="20"/>
      <c r="AN10" s="3"/>
      <c r="AO10" s="3"/>
      <c r="AP10" s="20"/>
      <c r="AQ10" s="3"/>
      <c r="AR10" s="3"/>
      <c r="AS10" s="20"/>
      <c r="AT10" s="3"/>
      <c r="AU10" s="3"/>
      <c r="AV10" s="20"/>
      <c r="AW10" s="3"/>
      <c r="AX10" s="3"/>
      <c r="AY10" s="20"/>
      <c r="AZ10" s="3"/>
      <c r="BA10" s="3"/>
      <c r="BB10" s="20"/>
      <c r="BC10" s="3"/>
      <c r="BD10" s="3"/>
      <c r="BE10" s="20"/>
      <c r="BF10" s="3"/>
      <c r="BG10" s="3"/>
      <c r="BH10" s="20"/>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row>
    <row r="11" ht="15.15" customHeight="1" spans="1:97">
      <c r="A11" t="s">
        <v>285</v>
      </c>
      <c r="B11" t="s">
        <v>286</v>
      </c>
      <c r="D11" s="10" t="s">
        <v>191</v>
      </c>
      <c r="E11">
        <v>0</v>
      </c>
      <c r="F11" s="12">
        <v>10454.0743</v>
      </c>
      <c r="G11" s="12">
        <v>3.81461169847502</v>
      </c>
      <c r="H11">
        <v>1</v>
      </c>
      <c r="I11" s="12">
        <v>3.81461169847502</v>
      </c>
      <c r="J11" s="12">
        <v>1.065567419</v>
      </c>
      <c r="K11" t="s">
        <v>279</v>
      </c>
      <c r="L11" s="13">
        <f t="shared" si="0"/>
        <v>-18.529371845004</v>
      </c>
      <c r="M11">
        <v>8517</v>
      </c>
      <c r="N11">
        <v>20190806</v>
      </c>
      <c r="O11" s="13">
        <f t="shared" si="1"/>
        <v>-0.976406873251324</v>
      </c>
      <c r="P11">
        <v>10352</v>
      </c>
      <c r="Q11">
        <v>20191119</v>
      </c>
      <c r="R11" s="20"/>
      <c r="S11" s="3"/>
      <c r="T11" s="3"/>
      <c r="U11" s="20"/>
      <c r="V11" s="3"/>
      <c r="W11" s="3"/>
      <c r="X11" s="20"/>
      <c r="Y11" s="3"/>
      <c r="Z11" s="3"/>
      <c r="AA11" s="20"/>
      <c r="AB11" s="3"/>
      <c r="AC11" s="3"/>
      <c r="AD11" s="20"/>
      <c r="AE11" s="3"/>
      <c r="AF11" s="3"/>
      <c r="AG11" s="20"/>
      <c r="AH11" s="3"/>
      <c r="AI11" s="3"/>
      <c r="AJ11" s="20"/>
      <c r="AK11" s="3"/>
      <c r="AL11" s="3"/>
      <c r="AM11" s="20"/>
      <c r="AN11" s="3"/>
      <c r="AO11" s="3"/>
      <c r="AP11" s="20"/>
      <c r="AQ11" s="3"/>
      <c r="AR11" s="3"/>
      <c r="AS11" s="20"/>
      <c r="AT11" s="3"/>
      <c r="AU11" s="3"/>
      <c r="AV11" s="20"/>
      <c r="AW11" s="3"/>
      <c r="AX11" s="3"/>
      <c r="AY11" s="20"/>
      <c r="AZ11" s="3"/>
      <c r="BA11" s="3"/>
      <c r="BB11" s="20"/>
      <c r="BC11" s="3"/>
      <c r="BD11" s="3"/>
      <c r="BE11" s="20"/>
      <c r="BF11" s="3"/>
      <c r="BG11" s="3"/>
      <c r="BH11" s="20"/>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row>
    <row r="12" ht="15.15" customHeight="1" spans="1:97">
      <c r="A12" s="40" t="s">
        <v>287</v>
      </c>
      <c r="B12" t="s">
        <v>288</v>
      </c>
      <c r="D12" s="10" t="s">
        <v>191</v>
      </c>
      <c r="E12">
        <v>0</v>
      </c>
      <c r="F12" s="12">
        <v>10896.1567</v>
      </c>
      <c r="G12" s="12">
        <v>2.99842381404257</v>
      </c>
      <c r="H12">
        <v>1</v>
      </c>
      <c r="I12" s="12">
        <v>2.99842381404257</v>
      </c>
      <c r="J12" s="12">
        <v>0.256093974</v>
      </c>
      <c r="K12" t="s">
        <v>279</v>
      </c>
      <c r="L12" s="13">
        <f t="shared" si="0"/>
        <v>-16.4200713082623</v>
      </c>
      <c r="M12">
        <v>9107</v>
      </c>
      <c r="N12">
        <v>20190806</v>
      </c>
      <c r="O12" s="13">
        <f t="shared" si="1"/>
        <v>6.14751896877548</v>
      </c>
      <c r="P12">
        <v>11566</v>
      </c>
      <c r="Q12">
        <v>20191119</v>
      </c>
      <c r="R12" s="20"/>
      <c r="S12" s="3"/>
      <c r="T12" s="3"/>
      <c r="U12" s="20"/>
      <c r="V12" s="3"/>
      <c r="W12" s="3"/>
      <c r="X12" s="20"/>
      <c r="Y12" s="3"/>
      <c r="Z12" s="3"/>
      <c r="AA12" s="20"/>
      <c r="AB12" s="3"/>
      <c r="AC12" s="3"/>
      <c r="AD12" s="20"/>
      <c r="AE12" s="3"/>
      <c r="AF12" s="3"/>
      <c r="AG12" s="20"/>
      <c r="AH12" s="3"/>
      <c r="AI12" s="3"/>
      <c r="AJ12" s="20"/>
      <c r="AK12" s="3"/>
      <c r="AL12" s="3"/>
      <c r="AM12" s="20"/>
      <c r="AN12" s="3"/>
      <c r="AO12" s="3"/>
      <c r="AP12" s="20"/>
      <c r="AQ12" s="3"/>
      <c r="AR12" s="3"/>
      <c r="AS12" s="20"/>
      <c r="AT12" s="3"/>
      <c r="AU12" s="3"/>
      <c r="AV12" s="20"/>
      <c r="AW12" s="3"/>
      <c r="AX12" s="3"/>
      <c r="AY12" s="20"/>
      <c r="AZ12" s="3"/>
      <c r="BA12" s="3"/>
      <c r="BB12" s="20"/>
      <c r="BC12" s="3"/>
      <c r="BD12" s="3"/>
      <c r="BE12" s="20"/>
      <c r="BF12" s="3"/>
      <c r="BG12" s="3"/>
      <c r="BH12" s="20"/>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row>
    <row r="13" ht="15.15" customHeight="1" spans="1:97">
      <c r="A13" s="19" t="s">
        <v>289</v>
      </c>
      <c r="B13" t="s">
        <v>290</v>
      </c>
      <c r="D13" s="10" t="s">
        <v>291</v>
      </c>
      <c r="E13">
        <v>3</v>
      </c>
      <c r="F13" s="12">
        <v>674.227</v>
      </c>
      <c r="G13" s="12">
        <v>-0.137597829242423</v>
      </c>
      <c r="H13">
        <v>3</v>
      </c>
      <c r="I13" s="12">
        <v>-14.0054313943368</v>
      </c>
      <c r="J13" s="12">
        <v>0.440251189</v>
      </c>
      <c r="K13" t="s">
        <v>279</v>
      </c>
      <c r="L13" s="13">
        <f t="shared" si="0"/>
        <v>0.411285813235012</v>
      </c>
      <c r="M13">
        <v>677</v>
      </c>
      <c r="N13">
        <v>20190815</v>
      </c>
      <c r="O13" s="13">
        <f t="shared" si="1"/>
        <v>16.4296297834409</v>
      </c>
      <c r="P13">
        <v>785</v>
      </c>
      <c r="Q13">
        <v>20190912</v>
      </c>
      <c r="R13" s="20"/>
      <c r="S13" s="3"/>
      <c r="T13" s="3"/>
      <c r="U13" s="20"/>
      <c r="V13" s="3"/>
      <c r="W13" s="3"/>
      <c r="X13" s="20"/>
      <c r="Y13" s="3"/>
      <c r="Z13" s="3"/>
      <c r="AA13" s="20"/>
      <c r="AB13" s="3"/>
      <c r="AC13" s="3"/>
      <c r="AD13" s="20"/>
      <c r="AE13" s="3"/>
      <c r="AF13" s="3"/>
      <c r="AG13" s="20"/>
      <c r="AH13" s="3"/>
      <c r="AI13" s="3"/>
      <c r="AJ13" s="20"/>
      <c r="AK13" s="3"/>
      <c r="AL13" s="3"/>
      <c r="AM13" s="20"/>
      <c r="AN13" s="3"/>
      <c r="AO13" s="3"/>
      <c r="AP13" s="20"/>
      <c r="AQ13" s="3"/>
      <c r="AR13" s="3"/>
      <c r="AS13" s="20"/>
      <c r="AT13" s="3"/>
      <c r="AU13" s="3"/>
      <c r="AV13" s="20"/>
      <c r="AW13" s="3"/>
      <c r="AX13" s="3"/>
      <c r="AY13" s="20"/>
      <c r="AZ13" s="3"/>
      <c r="BA13" s="3"/>
      <c r="BB13" s="20"/>
      <c r="BC13" s="3"/>
      <c r="BD13" s="3"/>
      <c r="BE13" s="20"/>
      <c r="BF13" s="3"/>
      <c r="BG13" s="3"/>
      <c r="BH13" s="20"/>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row>
    <row r="14" ht="15.15" customHeight="1" spans="1:97">
      <c r="A14" t="s">
        <v>292</v>
      </c>
      <c r="B14" t="s">
        <v>293</v>
      </c>
      <c r="C14" s="17" t="s">
        <v>294</v>
      </c>
      <c r="D14" s="10" t="s">
        <v>295</v>
      </c>
      <c r="E14">
        <v>2</v>
      </c>
      <c r="F14" s="12">
        <v>6210.196</v>
      </c>
      <c r="G14" s="12">
        <v>2.09569039908292</v>
      </c>
      <c r="H14">
        <v>1</v>
      </c>
      <c r="I14" s="12">
        <v>2.09569039908292</v>
      </c>
      <c r="J14" s="12">
        <v>0.216120054</v>
      </c>
      <c r="K14" t="s">
        <v>279</v>
      </c>
      <c r="L14" s="13">
        <f t="shared" si="0"/>
        <v>2.13848322983687</v>
      </c>
      <c r="M14">
        <v>6343</v>
      </c>
      <c r="N14">
        <v>20190925</v>
      </c>
      <c r="O14" s="13">
        <f t="shared" si="1"/>
        <v>11.6228859765457</v>
      </c>
      <c r="P14">
        <v>6932</v>
      </c>
      <c r="Q14">
        <v>20191106</v>
      </c>
      <c r="R14" s="20"/>
      <c r="S14" s="3"/>
      <c r="T14" s="3"/>
      <c r="U14" s="20"/>
      <c r="V14" s="3"/>
      <c r="W14" s="3"/>
      <c r="X14" s="20"/>
      <c r="Y14" s="3"/>
      <c r="Z14" s="3"/>
      <c r="AA14" s="20"/>
      <c r="AB14" s="3"/>
      <c r="AC14" s="3"/>
      <c r="AD14" s="20"/>
      <c r="AE14" s="3"/>
      <c r="AF14" s="3"/>
      <c r="AG14" s="20"/>
      <c r="AH14" s="3"/>
      <c r="AI14" s="3"/>
      <c r="AJ14" s="20"/>
      <c r="AK14" s="3"/>
      <c r="AL14" s="3"/>
      <c r="AM14" s="20"/>
      <c r="AN14" s="3"/>
      <c r="AO14" s="3"/>
      <c r="AP14" s="20"/>
      <c r="AQ14" s="3"/>
      <c r="AR14" s="3"/>
      <c r="AS14" s="20"/>
      <c r="AT14" s="3"/>
      <c r="AU14" s="3"/>
      <c r="AV14" s="20"/>
      <c r="AW14" s="3"/>
      <c r="AX14" s="3"/>
      <c r="AY14" s="20"/>
      <c r="AZ14" s="3"/>
      <c r="BA14" s="3"/>
      <c r="BB14" s="20"/>
      <c r="BC14" s="3"/>
      <c r="BD14" s="3"/>
      <c r="BE14" s="20"/>
      <c r="BF14" s="3"/>
      <c r="BG14" s="3"/>
      <c r="BH14" s="20"/>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row>
    <row r="15" ht="15.15" customHeight="1" spans="1:97">
      <c r="A15" s="19" t="s">
        <v>296</v>
      </c>
      <c r="B15" t="s">
        <v>297</v>
      </c>
      <c r="C15" s="17" t="s">
        <v>298</v>
      </c>
      <c r="D15" s="10" t="s">
        <v>191</v>
      </c>
      <c r="E15">
        <v>0</v>
      </c>
      <c r="F15" s="11">
        <v>9779.516</v>
      </c>
      <c r="G15" s="11">
        <v>4.50556696007327</v>
      </c>
      <c r="H15">
        <v>1</v>
      </c>
      <c r="I15" s="11">
        <v>4.50556696007327</v>
      </c>
      <c r="J15" s="11">
        <v>0.251188762</v>
      </c>
      <c r="K15" t="s">
        <v>265</v>
      </c>
      <c r="L15" s="13">
        <f t="shared" si="0"/>
        <v>-8.6151093776011</v>
      </c>
      <c r="M15">
        <v>8937</v>
      </c>
      <c r="N15">
        <v>20191025</v>
      </c>
      <c r="O15" s="13">
        <f t="shared" si="1"/>
        <v>1.21155280077256</v>
      </c>
      <c r="P15">
        <v>9898</v>
      </c>
      <c r="Q15">
        <v>20191119</v>
      </c>
      <c r="R15" s="20"/>
      <c r="S15" s="3"/>
      <c r="T15" s="3"/>
      <c r="U15" s="20"/>
      <c r="V15" s="3"/>
      <c r="W15" s="3"/>
      <c r="X15" s="20"/>
      <c r="Y15" s="3"/>
      <c r="Z15" s="3"/>
      <c r="AA15" s="20"/>
      <c r="AB15" s="3"/>
      <c r="AC15" s="3"/>
      <c r="AD15" s="20"/>
      <c r="AE15" s="3"/>
      <c r="AF15" s="3"/>
      <c r="AG15" s="20"/>
      <c r="AH15" s="3"/>
      <c r="AI15" s="3"/>
      <c r="AJ15" s="20"/>
      <c r="AK15" s="3"/>
      <c r="AL15" s="3"/>
      <c r="AM15" s="20"/>
      <c r="AN15" s="3"/>
      <c r="AO15" s="3"/>
      <c r="AP15" s="20"/>
      <c r="AQ15" s="3"/>
      <c r="AR15" s="3"/>
      <c r="AS15" s="20"/>
      <c r="AT15" s="3"/>
      <c r="AU15" s="3"/>
      <c r="AV15" s="20"/>
      <c r="AW15" s="3"/>
      <c r="AX15" s="3"/>
      <c r="AY15" s="20"/>
      <c r="AZ15" s="3"/>
      <c r="BA15" s="3"/>
      <c r="BB15" s="20"/>
      <c r="BC15" s="3"/>
      <c r="BD15" s="3"/>
      <c r="BE15" s="20"/>
      <c r="BF15" s="3"/>
      <c r="BG15" s="3"/>
      <c r="BH15" s="20"/>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row>
    <row r="16" ht="15.15" customHeight="1" spans="1:97">
      <c r="A16" t="s">
        <v>299</v>
      </c>
      <c r="B16" t="s">
        <v>300</v>
      </c>
      <c r="D16" s="10">
        <v>501050</v>
      </c>
      <c r="E16">
        <v>2</v>
      </c>
      <c r="F16" s="12">
        <v>5274.2612</v>
      </c>
      <c r="G16" s="12">
        <v>1.99523075046071</v>
      </c>
      <c r="H16">
        <v>1</v>
      </c>
      <c r="I16" s="12">
        <v>2.12732850250198</v>
      </c>
      <c r="J16" s="12">
        <v>0.529511509</v>
      </c>
      <c r="K16" t="s">
        <v>301</v>
      </c>
      <c r="L16" s="13">
        <f t="shared" si="0"/>
        <v>-18.3203137531376</v>
      </c>
      <c r="M16">
        <v>4308</v>
      </c>
      <c r="N16" t="s">
        <v>191</v>
      </c>
      <c r="O16" s="13">
        <f t="shared" si="1"/>
        <v>6.6120881536925</v>
      </c>
      <c r="P16">
        <v>5623</v>
      </c>
      <c r="Q16" t="s">
        <v>191</v>
      </c>
      <c r="R16" s="20"/>
      <c r="S16" s="3"/>
      <c r="T16" s="3"/>
      <c r="U16" s="20"/>
      <c r="V16" s="3"/>
      <c r="W16" s="3"/>
      <c r="X16" s="20"/>
      <c r="Y16" s="3"/>
      <c r="Z16" s="3"/>
      <c r="AA16" s="20"/>
      <c r="AB16" s="3"/>
      <c r="AC16" s="3"/>
      <c r="AD16" s="20"/>
      <c r="AE16" s="3"/>
      <c r="AF16" s="3"/>
      <c r="AG16" s="20"/>
      <c r="AH16" s="3"/>
      <c r="AI16" s="3"/>
      <c r="AJ16" s="20"/>
      <c r="AK16" s="3"/>
      <c r="AL16" s="3"/>
      <c r="AM16" s="20"/>
      <c r="AN16" s="3"/>
      <c r="AO16" s="3"/>
      <c r="AP16" s="20"/>
      <c r="AQ16" s="3"/>
      <c r="AR16" s="3"/>
      <c r="AS16" s="20"/>
      <c r="AT16" s="3"/>
      <c r="AU16" s="3"/>
      <c r="AV16" s="20"/>
      <c r="AW16" s="3"/>
      <c r="AX16" s="3"/>
      <c r="AY16" s="20"/>
      <c r="AZ16" s="3"/>
      <c r="BA16" s="3"/>
      <c r="BB16" s="20"/>
      <c r="BC16" s="3"/>
      <c r="BD16" s="3"/>
      <c r="BE16" s="20"/>
      <c r="BF16" s="3"/>
      <c r="BG16" s="3"/>
      <c r="BH16" s="20"/>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row>
    <row r="17" spans="1:97">
      <c r="A17" t="s">
        <v>302</v>
      </c>
      <c r="B17" t="s">
        <v>303</v>
      </c>
      <c r="C17" t="s">
        <v>304</v>
      </c>
      <c r="D17" s="10" t="s">
        <v>305</v>
      </c>
      <c r="E17">
        <v>3</v>
      </c>
      <c r="F17" s="12">
        <v>26675.98</v>
      </c>
      <c r="G17" s="12">
        <v>1.21</v>
      </c>
      <c r="H17" t="s">
        <v>191</v>
      </c>
      <c r="I17" s="11" t="s">
        <v>191</v>
      </c>
      <c r="J17" s="11" t="s">
        <v>191</v>
      </c>
      <c r="K17" t="s">
        <v>301</v>
      </c>
      <c r="L17" s="13">
        <f t="shared" si="0"/>
        <v>-5.15062614381927</v>
      </c>
      <c r="M17">
        <v>25302</v>
      </c>
      <c r="N17" t="s">
        <v>191</v>
      </c>
      <c r="O17" s="13">
        <f t="shared" si="1"/>
        <v>13.0492675433105</v>
      </c>
      <c r="P17">
        <v>30157</v>
      </c>
      <c r="Q17" t="s">
        <v>191</v>
      </c>
      <c r="R17" s="20"/>
      <c r="S17" s="3"/>
      <c r="T17" s="3"/>
      <c r="U17" s="20"/>
      <c r="V17" s="3"/>
      <c r="W17" s="3"/>
      <c r="X17" s="20"/>
      <c r="Y17" s="3"/>
      <c r="Z17" s="3"/>
      <c r="AA17" s="20"/>
      <c r="AB17" s="3"/>
      <c r="AC17" s="3"/>
      <c r="AD17" s="20"/>
      <c r="AE17" s="3"/>
      <c r="AF17" s="3"/>
      <c r="AG17" s="20"/>
      <c r="AH17" s="3"/>
      <c r="AI17" s="3"/>
      <c r="AJ17" s="20"/>
      <c r="AK17" s="3"/>
      <c r="AL17" s="3"/>
      <c r="AM17" s="20"/>
      <c r="AN17" s="3"/>
      <c r="AO17" s="3"/>
      <c r="AP17" s="20"/>
      <c r="AQ17" s="3"/>
      <c r="AR17" s="3"/>
      <c r="AS17" s="20"/>
      <c r="AT17" s="3"/>
      <c r="AU17" s="3"/>
      <c r="AV17" s="20"/>
      <c r="AW17" s="3"/>
      <c r="AX17" s="3"/>
      <c r="AY17" s="20"/>
      <c r="AZ17" s="3"/>
      <c r="BA17" s="3"/>
      <c r="BB17" s="20"/>
      <c r="BC17" s="3"/>
      <c r="BD17" s="3"/>
      <c r="BE17" s="20"/>
      <c r="BF17" s="3"/>
      <c r="BG17" s="3"/>
      <c r="BH17" s="20"/>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row>
    <row r="18" spans="1:97">
      <c r="A18" s="3" t="s">
        <v>306</v>
      </c>
      <c r="B18" s="3" t="s">
        <v>307</v>
      </c>
      <c r="C18" s="17" t="s">
        <v>308</v>
      </c>
      <c r="D18" s="15" t="s">
        <v>309</v>
      </c>
      <c r="E18">
        <v>3</v>
      </c>
      <c r="F18" s="12" t="s">
        <v>191</v>
      </c>
      <c r="G18" s="12" t="s">
        <v>191</v>
      </c>
      <c r="H18" t="s">
        <v>191</v>
      </c>
      <c r="I18" s="11" t="s">
        <v>191</v>
      </c>
      <c r="J18" s="11" t="s">
        <v>191</v>
      </c>
      <c r="K18" t="s">
        <v>191</v>
      </c>
      <c r="L18" t="e">
        <f t="shared" si="0"/>
        <v>#VALUE!</v>
      </c>
      <c r="M18" t="s">
        <v>191</v>
      </c>
      <c r="N18" t="s">
        <v>191</v>
      </c>
      <c r="O18" t="e">
        <f t="shared" si="1"/>
        <v>#VALUE!</v>
      </c>
      <c r="P18" t="s">
        <v>191</v>
      </c>
      <c r="Q18" t="s">
        <v>191</v>
      </c>
      <c r="R18" s="20"/>
      <c r="S18" s="3"/>
      <c r="T18" s="3"/>
      <c r="U18" s="20"/>
      <c r="V18" s="3"/>
      <c r="W18" s="3"/>
      <c r="X18" s="20"/>
      <c r="Y18" s="3"/>
      <c r="Z18" s="3"/>
      <c r="AA18" s="20"/>
      <c r="AB18" s="3"/>
      <c r="AC18" s="3"/>
      <c r="AD18" s="20"/>
      <c r="AE18" s="3"/>
      <c r="AF18" s="3"/>
      <c r="AG18" s="20"/>
      <c r="AH18" s="3"/>
      <c r="AI18" s="3"/>
      <c r="AJ18" s="20"/>
      <c r="AK18" s="3"/>
      <c r="AL18" s="3"/>
      <c r="AM18" s="20"/>
      <c r="AN18" s="3"/>
      <c r="AO18" s="3"/>
      <c r="AP18" s="20"/>
      <c r="AQ18" s="3"/>
      <c r="AR18" s="3"/>
      <c r="AS18" s="20"/>
      <c r="AT18" s="3"/>
      <c r="AU18" s="3"/>
      <c r="AV18" s="20"/>
      <c r="AW18" s="3"/>
      <c r="AX18" s="3"/>
      <c r="AY18" s="20"/>
      <c r="AZ18" s="3"/>
      <c r="BA18" s="3"/>
      <c r="BB18" s="20"/>
      <c r="BC18" s="3"/>
      <c r="BD18" s="3"/>
      <c r="BE18" s="20"/>
      <c r="BF18" s="3"/>
      <c r="BG18" s="3"/>
      <c r="BH18" s="20"/>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row>
    <row r="19" spans="1:97">
      <c r="A19" t="s">
        <v>310</v>
      </c>
      <c r="B19" t="s">
        <v>311</v>
      </c>
      <c r="C19" t="s">
        <v>312</v>
      </c>
      <c r="D19" s="10" t="s">
        <v>152</v>
      </c>
      <c r="E19">
        <v>100</v>
      </c>
      <c r="F19" s="12">
        <v>9334.0555</v>
      </c>
      <c r="G19" s="12">
        <v>2.28</v>
      </c>
      <c r="H19" t="s">
        <v>191</v>
      </c>
      <c r="I19" s="11" t="s">
        <v>191</v>
      </c>
      <c r="J19" s="11" t="s">
        <v>191</v>
      </c>
      <c r="K19" t="s">
        <v>313</v>
      </c>
      <c r="L19" s="13">
        <f t="shared" si="0"/>
        <v>-23.2273688537635</v>
      </c>
      <c r="M19">
        <v>7166</v>
      </c>
      <c r="N19" t="s">
        <v>191</v>
      </c>
      <c r="O19" s="13">
        <f t="shared" si="1"/>
        <v>-14.1852113478434</v>
      </c>
      <c r="P19">
        <v>8010</v>
      </c>
      <c r="Q19" t="s">
        <v>191</v>
      </c>
      <c r="R19" s="20"/>
      <c r="S19" s="3"/>
      <c r="T19" s="3"/>
      <c r="U19" s="20"/>
      <c r="V19" s="3"/>
      <c r="W19" s="3"/>
      <c r="X19" s="20"/>
      <c r="Y19" s="3"/>
      <c r="Z19" s="3"/>
      <c r="AA19" s="20"/>
      <c r="AB19" s="3"/>
      <c r="AC19" s="3"/>
      <c r="AD19" s="20"/>
      <c r="AE19" s="3"/>
      <c r="AF19" s="3"/>
      <c r="AG19" s="20"/>
      <c r="AH19" s="3"/>
      <c r="AI19" s="3"/>
      <c r="AJ19" s="20"/>
      <c r="AK19" s="3"/>
      <c r="AL19" s="3"/>
      <c r="AM19" s="20"/>
      <c r="AN19" s="3"/>
      <c r="AO19" s="3"/>
      <c r="AP19" s="20"/>
      <c r="AQ19" s="3"/>
      <c r="AR19" s="3"/>
      <c r="AS19" s="20"/>
      <c r="AT19" s="3"/>
      <c r="AU19" s="3"/>
      <c r="AV19" s="20"/>
      <c r="AW19" s="3"/>
      <c r="AX19" s="3"/>
      <c r="AY19" s="20"/>
      <c r="AZ19" s="3"/>
      <c r="BA19" s="3"/>
      <c r="BB19" s="20"/>
      <c r="BC19" s="3"/>
      <c r="BD19" s="3"/>
      <c r="BE19" s="20"/>
      <c r="BF19" s="3"/>
      <c r="BG19" s="3"/>
      <c r="BH19" s="20"/>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row>
    <row r="20" spans="1:97">
      <c r="A20" s="16" t="s">
        <v>314</v>
      </c>
      <c r="B20" s="16" t="s">
        <v>315</v>
      </c>
      <c r="C20" t="s">
        <v>316</v>
      </c>
      <c r="D20" s="15" t="s">
        <v>317</v>
      </c>
      <c r="E20">
        <v>0</v>
      </c>
      <c r="F20" t="s">
        <v>191</v>
      </c>
      <c r="G20" t="s">
        <v>191</v>
      </c>
      <c r="H20" t="s">
        <v>191</v>
      </c>
      <c r="I20" t="s">
        <v>191</v>
      </c>
      <c r="J20" t="s">
        <v>191</v>
      </c>
      <c r="K20" t="s">
        <v>191</v>
      </c>
      <c r="L20" t="e">
        <f t="shared" si="0"/>
        <v>#VALUE!</v>
      </c>
      <c r="M20" t="s">
        <v>191</v>
      </c>
      <c r="N20" t="s">
        <v>191</v>
      </c>
      <c r="O20" t="e">
        <f t="shared" si="1"/>
        <v>#VALUE!</v>
      </c>
      <c r="P20" t="s">
        <v>191</v>
      </c>
      <c r="Q20" t="s">
        <v>191</v>
      </c>
      <c r="R20" s="1"/>
      <c r="U20" s="1"/>
      <c r="X20" s="1"/>
      <c r="AA20" s="1"/>
      <c r="AD20" s="1"/>
      <c r="AG20" s="1"/>
      <c r="AJ20" s="1"/>
      <c r="AM20" s="1"/>
      <c r="AP20" s="1"/>
      <c r="AS20" s="1"/>
      <c r="AV20" s="1"/>
      <c r="AY20" s="1"/>
      <c r="BB20" s="1"/>
      <c r="BE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row>
    <row r="21" spans="1:97">
      <c r="A21" s="16" t="s">
        <v>318</v>
      </c>
      <c r="B21" s="16" t="s">
        <v>319</v>
      </c>
      <c r="C21" s="17" t="s">
        <v>320</v>
      </c>
      <c r="D21" s="15" t="s">
        <v>182</v>
      </c>
      <c r="E21">
        <v>0</v>
      </c>
      <c r="F21">
        <v>2261.009</v>
      </c>
      <c r="G21" s="11">
        <v>7.34261385108254</v>
      </c>
      <c r="H21">
        <v>1</v>
      </c>
      <c r="I21" s="11">
        <v>7.34261385108254</v>
      </c>
      <c r="J21" s="11">
        <v>0.310530244</v>
      </c>
      <c r="K21" t="s">
        <v>265</v>
      </c>
      <c r="L21">
        <f t="shared" si="0"/>
        <v>-6.85574449283484</v>
      </c>
      <c r="M21">
        <v>2106</v>
      </c>
      <c r="N21">
        <v>20200203</v>
      </c>
      <c r="O21">
        <f t="shared" si="1"/>
        <v>3.18402093932399</v>
      </c>
      <c r="P21">
        <v>2333</v>
      </c>
      <c r="Q21">
        <v>20200122</v>
      </c>
      <c r="R21" s="1"/>
      <c r="U21" s="1"/>
      <c r="X21" s="1"/>
      <c r="AA21" s="1"/>
      <c r="AD21" s="1"/>
      <c r="AG21" s="1"/>
      <c r="AJ21" s="1"/>
      <c r="AM21" s="1"/>
      <c r="AP21" s="1"/>
      <c r="AS21" s="1"/>
      <c r="AV21" s="1"/>
      <c r="AY21" s="1"/>
      <c r="BB21" s="1"/>
      <c r="BE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row>
    <row r="22" spans="1:97">
      <c r="A22" s="16" t="s">
        <v>321</v>
      </c>
      <c r="B22" s="16" t="s">
        <v>322</v>
      </c>
      <c r="C22" t="s">
        <v>316</v>
      </c>
      <c r="D22" s="15" t="s">
        <v>323</v>
      </c>
      <c r="E22">
        <v>0</v>
      </c>
      <c r="F22">
        <v>7731.734</v>
      </c>
      <c r="G22" s="11">
        <v>2.58219628183797</v>
      </c>
      <c r="H22">
        <v>1</v>
      </c>
      <c r="I22" s="11">
        <v>2.58219628183797</v>
      </c>
      <c r="J22" s="11">
        <v>0.543121038</v>
      </c>
      <c r="K22" t="s">
        <v>265</v>
      </c>
      <c r="L22">
        <f t="shared" si="0"/>
        <v>-2.51863294831406</v>
      </c>
      <c r="M22">
        <v>7537</v>
      </c>
      <c r="N22">
        <v>20200203</v>
      </c>
      <c r="O22">
        <f t="shared" si="1"/>
        <v>12.2128619530884</v>
      </c>
      <c r="P22">
        <v>8676</v>
      </c>
      <c r="Q22">
        <v>20200122</v>
      </c>
      <c r="R22" s="1"/>
      <c r="U22" s="1"/>
      <c r="X22" s="1"/>
      <c r="AA22" s="1"/>
      <c r="AD22" s="1"/>
      <c r="AG22" s="1"/>
      <c r="AJ22" s="1"/>
      <c r="AM22" s="1"/>
      <c r="AP22" s="1"/>
      <c r="AS22" s="1"/>
      <c r="AV22" s="1"/>
      <c r="AY22" s="1"/>
      <c r="BB22" s="1"/>
      <c r="BE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row>
    <row r="23" spans="1:97">
      <c r="A23" s="16" t="s">
        <v>324</v>
      </c>
      <c r="B23" s="16" t="s">
        <v>325</v>
      </c>
      <c r="C23" t="s">
        <v>316</v>
      </c>
      <c r="D23" s="15" t="s">
        <v>326</v>
      </c>
      <c r="E23">
        <v>0</v>
      </c>
      <c r="F23">
        <v>3678.69</v>
      </c>
      <c r="G23" s="11">
        <v>4.76476349333781</v>
      </c>
      <c r="H23">
        <v>1</v>
      </c>
      <c r="I23" s="11">
        <v>4.76476349333781</v>
      </c>
      <c r="J23" s="11">
        <v>0.793796382</v>
      </c>
      <c r="K23" t="s">
        <v>265</v>
      </c>
      <c r="L23">
        <f t="shared" si="0"/>
        <v>-4.55841617532328</v>
      </c>
      <c r="M23">
        <v>3511</v>
      </c>
      <c r="N23">
        <v>20200203</v>
      </c>
      <c r="O23">
        <f t="shared" si="1"/>
        <v>7.89166795788718</v>
      </c>
      <c r="P23">
        <v>3969</v>
      </c>
      <c r="Q23">
        <v>20200122</v>
      </c>
      <c r="R23" s="1"/>
      <c r="U23" s="1"/>
      <c r="X23" s="1"/>
      <c r="AA23" s="1"/>
      <c r="AD23" s="1"/>
      <c r="AG23" s="1"/>
      <c r="AJ23" s="1"/>
      <c r="AM23" s="1"/>
      <c r="AP23" s="1"/>
      <c r="AS23" s="1"/>
      <c r="AV23" s="1"/>
      <c r="AY23" s="1"/>
      <c r="BB23" s="1"/>
      <c r="BE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row>
    <row r="24" spans="1:97">
      <c r="A24" s="16" t="s">
        <v>327</v>
      </c>
      <c r="B24" s="16" t="s">
        <v>328</v>
      </c>
      <c r="C24" t="s">
        <v>316</v>
      </c>
      <c r="D24" s="15" t="s">
        <v>211</v>
      </c>
      <c r="E24">
        <v>0</v>
      </c>
      <c r="F24" t="s">
        <v>191</v>
      </c>
      <c r="G24" t="s">
        <v>191</v>
      </c>
      <c r="H24" t="s">
        <v>191</v>
      </c>
      <c r="I24" t="s">
        <v>191</v>
      </c>
      <c r="J24" t="s">
        <v>191</v>
      </c>
      <c r="K24" t="s">
        <v>191</v>
      </c>
      <c r="L24" t="e">
        <f t="shared" si="0"/>
        <v>#VALUE!</v>
      </c>
      <c r="M24">
        <v>5144</v>
      </c>
      <c r="N24">
        <v>20200203</v>
      </c>
      <c r="O24" t="e">
        <f t="shared" si="1"/>
        <v>#VALUE!</v>
      </c>
      <c r="P24">
        <v>5811</v>
      </c>
      <c r="Q24">
        <v>20200122</v>
      </c>
      <c r="R24" s="1"/>
      <c r="U24" s="1"/>
      <c r="X24" s="1"/>
      <c r="AA24" s="1"/>
      <c r="AD24" s="1"/>
      <c r="AG24" s="1"/>
      <c r="AJ24" s="1"/>
      <c r="AM24" s="1"/>
      <c r="AP24" s="1"/>
      <c r="AS24" s="1"/>
      <c r="AV24" s="1"/>
      <c r="AY24" s="1"/>
      <c r="BB24" s="1"/>
      <c r="BE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row>
    <row r="25" spans="1:97">
      <c r="A25" s="16" t="s">
        <v>329</v>
      </c>
      <c r="B25" s="16" t="s">
        <v>330</v>
      </c>
      <c r="C25" s="16" t="s">
        <v>260</v>
      </c>
      <c r="D25" s="15" t="s">
        <v>331</v>
      </c>
      <c r="E25">
        <v>0</v>
      </c>
      <c r="F25">
        <v>4329.3658</v>
      </c>
      <c r="G25" s="11">
        <v>3.50882977172145</v>
      </c>
      <c r="H25">
        <v>1</v>
      </c>
      <c r="I25" s="11">
        <v>3.50882977172145</v>
      </c>
      <c r="J25" s="11">
        <v>2.425202245</v>
      </c>
      <c r="K25" t="s">
        <v>265</v>
      </c>
      <c r="L25">
        <f t="shared" si="0"/>
        <v>-3.40386575788998</v>
      </c>
      <c r="M25">
        <v>4182</v>
      </c>
      <c r="N25">
        <v>20200203</v>
      </c>
      <c r="O25">
        <f t="shared" si="1"/>
        <v>9.96991753387992</v>
      </c>
      <c r="P25">
        <v>4761</v>
      </c>
      <c r="Q25">
        <v>20200120</v>
      </c>
      <c r="R25" s="1"/>
      <c r="U25" s="1"/>
      <c r="X25" s="1"/>
      <c r="AA25" s="1"/>
      <c r="AD25" s="1"/>
      <c r="AG25" s="1"/>
      <c r="AJ25" s="1"/>
      <c r="AM25" s="1"/>
      <c r="AP25" s="1"/>
      <c r="AS25" s="1"/>
      <c r="AV25" s="1"/>
      <c r="AY25" s="1"/>
      <c r="BB25" s="1"/>
      <c r="BE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row>
    <row r="26" spans="1:97">
      <c r="A26" s="16" t="s">
        <v>332</v>
      </c>
      <c r="B26" s="16" t="s">
        <v>333</v>
      </c>
      <c r="D26" s="10" t="s">
        <v>221</v>
      </c>
      <c r="E26">
        <v>0</v>
      </c>
      <c r="F26">
        <v>5712.4505</v>
      </c>
      <c r="G26" s="11">
        <v>3.79446979726461</v>
      </c>
      <c r="H26">
        <v>1</v>
      </c>
      <c r="I26" s="11">
        <v>3.79446979726461</v>
      </c>
      <c r="J26" s="11">
        <v>1.319236389</v>
      </c>
      <c r="K26" t="s">
        <v>265</v>
      </c>
      <c r="L26">
        <f t="shared" si="0"/>
        <v>-3.66656131199736</v>
      </c>
      <c r="M26">
        <v>5503</v>
      </c>
      <c r="N26">
        <v>20200203</v>
      </c>
      <c r="O26">
        <f t="shared" si="1"/>
        <v>10.127868941709</v>
      </c>
      <c r="P26">
        <v>6291</v>
      </c>
      <c r="Q26">
        <v>20200120</v>
      </c>
      <c r="R26" s="1"/>
      <c r="U26" s="1"/>
      <c r="X26" s="1"/>
      <c r="AA26" s="1"/>
      <c r="AD26" s="1"/>
      <c r="AG26" s="1"/>
      <c r="AJ26" s="1"/>
      <c r="AM26" s="1"/>
      <c r="AP26" s="1"/>
      <c r="AS26" s="1"/>
      <c r="AV26" s="1"/>
      <c r="AY26" s="1"/>
      <c r="BB26" s="1"/>
      <c r="BE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row>
    <row r="27" spans="1:97">
      <c r="A27" s="16" t="s">
        <v>334</v>
      </c>
      <c r="B27" s="16" t="s">
        <v>335</v>
      </c>
      <c r="C27" t="s">
        <v>316</v>
      </c>
      <c r="D27" s="10" t="s">
        <v>336</v>
      </c>
      <c r="E27">
        <v>0</v>
      </c>
      <c r="F27" t="s">
        <v>191</v>
      </c>
      <c r="G27" t="s">
        <v>191</v>
      </c>
      <c r="H27" t="s">
        <v>191</v>
      </c>
      <c r="I27" t="s">
        <v>191</v>
      </c>
      <c r="J27" t="s">
        <v>191</v>
      </c>
      <c r="K27" t="s">
        <v>191</v>
      </c>
      <c r="L27" t="e">
        <f t="shared" si="0"/>
        <v>#VALUE!</v>
      </c>
      <c r="M27" t="s">
        <v>191</v>
      </c>
      <c r="N27" t="s">
        <v>191</v>
      </c>
      <c r="O27" t="e">
        <f t="shared" si="1"/>
        <v>#VALUE!</v>
      </c>
      <c r="P27" t="s">
        <v>191</v>
      </c>
      <c r="Q27" t="s">
        <v>191</v>
      </c>
      <c r="R27" s="1"/>
      <c r="U27" s="1"/>
      <c r="X27" s="1"/>
      <c r="AA27" s="1"/>
      <c r="AD27" s="1"/>
      <c r="AG27" s="1"/>
      <c r="AJ27" s="1"/>
      <c r="AM27" s="1"/>
      <c r="AP27" s="1"/>
      <c r="AS27" s="1"/>
      <c r="AV27" s="1"/>
      <c r="AY27" s="1"/>
      <c r="BB27" s="1"/>
      <c r="BE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row>
    <row r="28" spans="1:97">
      <c r="A28" s="16" t="s">
        <v>337</v>
      </c>
      <c r="B28" s="16" t="s">
        <v>338</v>
      </c>
      <c r="C28" t="s">
        <v>316</v>
      </c>
      <c r="D28" s="15">
        <v>501006</v>
      </c>
      <c r="E28">
        <v>0</v>
      </c>
      <c r="F28">
        <v>3314.647</v>
      </c>
      <c r="G28" s="11">
        <v>3.7248866727959</v>
      </c>
      <c r="H28">
        <v>1</v>
      </c>
      <c r="I28" s="11">
        <v>3.7248866727959</v>
      </c>
      <c r="J28" s="11">
        <v>0.242581953</v>
      </c>
      <c r="K28" t="s">
        <v>265</v>
      </c>
      <c r="L28" t="e">
        <f t="shared" si="0"/>
        <v>#VALUE!</v>
      </c>
      <c r="M28" t="s">
        <v>191</v>
      </c>
      <c r="N28" t="s">
        <v>191</v>
      </c>
      <c r="O28" t="e">
        <f t="shared" si="1"/>
        <v>#VALUE!</v>
      </c>
      <c r="P28" t="s">
        <v>191</v>
      </c>
      <c r="Q28" t="s">
        <v>191</v>
      </c>
      <c r="R28" s="1"/>
      <c r="U28" s="1"/>
      <c r="X28" s="1"/>
      <c r="AA28" s="1"/>
      <c r="AD28" s="1"/>
      <c r="AG28" s="1"/>
      <c r="AJ28" s="1"/>
      <c r="AM28" s="1"/>
      <c r="AP28" s="1"/>
      <c r="AS28" s="1"/>
      <c r="AV28" s="1"/>
      <c r="AY28" s="1"/>
      <c r="BB28" s="1"/>
      <c r="BE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row>
    <row r="29" spans="1:97">
      <c r="A29" s="16" t="s">
        <v>339</v>
      </c>
      <c r="B29" s="16" t="s">
        <v>340</v>
      </c>
      <c r="C29" s="17" t="s">
        <v>341</v>
      </c>
      <c r="D29" s="15" t="s">
        <v>342</v>
      </c>
      <c r="E29">
        <v>3</v>
      </c>
      <c r="F29">
        <v>2775.282</v>
      </c>
      <c r="G29" s="11">
        <v>4.78737121430371</v>
      </c>
      <c r="H29">
        <v>1</v>
      </c>
      <c r="I29" s="11">
        <v>4.78737121430371</v>
      </c>
      <c r="J29" s="11">
        <v>1.190070357</v>
      </c>
      <c r="K29" t="s">
        <v>265</v>
      </c>
      <c r="L29">
        <f t="shared" si="0"/>
        <v>-4.58627267427239</v>
      </c>
      <c r="M29">
        <v>2648</v>
      </c>
      <c r="N29">
        <v>20200203</v>
      </c>
      <c r="O29">
        <f t="shared" si="1"/>
        <v>8.92586771362333</v>
      </c>
      <c r="P29">
        <v>3023</v>
      </c>
      <c r="Q29">
        <v>20200122</v>
      </c>
      <c r="R29" s="1"/>
      <c r="U29" s="1"/>
      <c r="X29" s="1"/>
      <c r="AA29" s="1"/>
      <c r="AD29" s="1"/>
      <c r="AG29" s="1"/>
      <c r="AJ29" s="1"/>
      <c r="AM29" s="1"/>
      <c r="AP29" s="1"/>
      <c r="AS29" s="1"/>
      <c r="AV29" s="1"/>
      <c r="AY29" s="1"/>
      <c r="BB29" s="1"/>
      <c r="BE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row>
    <row r="30" spans="1:97">
      <c r="A30" s="16" t="s">
        <v>343</v>
      </c>
      <c r="B30" s="16" t="s">
        <v>344</v>
      </c>
      <c r="D30" s="15" t="s">
        <v>345</v>
      </c>
      <c r="E30">
        <v>3</v>
      </c>
      <c r="F30">
        <v>2808.4536</v>
      </c>
      <c r="G30" s="11">
        <v>2.32581661249277</v>
      </c>
      <c r="H30">
        <v>1</v>
      </c>
      <c r="I30" s="11">
        <v>2.32581661249277</v>
      </c>
      <c r="J30" s="11">
        <v>1.057870127</v>
      </c>
      <c r="K30" t="s">
        <v>265</v>
      </c>
      <c r="L30">
        <f t="shared" si="0"/>
        <v>-2.29498539694584</v>
      </c>
      <c r="M30">
        <v>2744</v>
      </c>
      <c r="N30">
        <v>20200203</v>
      </c>
      <c r="O30">
        <f t="shared" si="1"/>
        <v>12.0901552370315</v>
      </c>
      <c r="P30">
        <v>3148</v>
      </c>
      <c r="Q30">
        <v>20200122</v>
      </c>
      <c r="R30" s="1"/>
      <c r="U30" s="1"/>
      <c r="X30" s="1"/>
      <c r="AA30" s="1"/>
      <c r="AD30" s="1"/>
      <c r="AG30" s="1"/>
      <c r="AJ30" s="1"/>
      <c r="AM30" s="1"/>
      <c r="AP30" s="1"/>
      <c r="AS30" s="1"/>
      <c r="AV30" s="1"/>
      <c r="AY30" s="1"/>
      <c r="BB30" s="1"/>
      <c r="BE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row>
    <row r="31" spans="1:97">
      <c r="A31" s="16" t="s">
        <v>346</v>
      </c>
      <c r="B31" s="16" t="s">
        <v>347</v>
      </c>
      <c r="D31" s="15" t="s">
        <v>348</v>
      </c>
      <c r="E31">
        <v>3</v>
      </c>
      <c r="F31">
        <v>6011.5652</v>
      </c>
      <c r="G31" s="11">
        <v>2.57769850049634</v>
      </c>
      <c r="H31">
        <v>1</v>
      </c>
      <c r="I31" s="11">
        <v>2.57769850049634</v>
      </c>
      <c r="J31" s="11">
        <v>2.057320032</v>
      </c>
      <c r="K31" t="s">
        <v>265</v>
      </c>
      <c r="L31">
        <f t="shared" si="0"/>
        <v>-2.52122691774182</v>
      </c>
      <c r="M31">
        <v>5860</v>
      </c>
      <c r="N31">
        <v>20200203</v>
      </c>
      <c r="O31">
        <f t="shared" si="1"/>
        <v>11.9342430154463</v>
      </c>
      <c r="P31">
        <v>6729</v>
      </c>
      <c r="Q31">
        <v>20200122</v>
      </c>
      <c r="R31" s="1"/>
      <c r="U31" s="1"/>
      <c r="X31" s="1"/>
      <c r="AA31" s="1"/>
      <c r="AD31" s="1"/>
      <c r="AG31" s="1"/>
      <c r="AJ31" s="1"/>
      <c r="AM31" s="1"/>
      <c r="AP31" s="1"/>
      <c r="AS31" s="1"/>
      <c r="AV31" s="1"/>
      <c r="AY31" s="1"/>
      <c r="BB31" s="1"/>
      <c r="BE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row>
    <row r="32" spans="1:97">
      <c r="A32" s="16" t="s">
        <v>349</v>
      </c>
      <c r="B32" s="16" t="s">
        <v>350</v>
      </c>
      <c r="D32" s="15" t="s">
        <v>351</v>
      </c>
      <c r="E32">
        <v>0</v>
      </c>
      <c r="F32">
        <v>3271.3322</v>
      </c>
      <c r="G32" s="11">
        <v>3.30040487057262</v>
      </c>
      <c r="H32">
        <v>1</v>
      </c>
      <c r="I32" s="11">
        <v>3.30040487057262</v>
      </c>
      <c r="J32" s="11">
        <v>0.243051623</v>
      </c>
      <c r="K32" t="s">
        <v>265</v>
      </c>
      <c r="L32" t="e">
        <f t="shared" si="0"/>
        <v>#VALUE!</v>
      </c>
      <c r="M32" t="s">
        <v>191</v>
      </c>
      <c r="N32" t="s">
        <v>191</v>
      </c>
      <c r="O32" t="e">
        <f t="shared" si="1"/>
        <v>#VALUE!</v>
      </c>
      <c r="P32" t="s">
        <v>191</v>
      </c>
      <c r="Q32" t="s">
        <v>191</v>
      </c>
      <c r="R32" s="1"/>
      <c r="U32" s="1"/>
      <c r="X32" s="1"/>
      <c r="AA32" s="1"/>
      <c r="AD32" s="1"/>
      <c r="AG32" s="1"/>
      <c r="AJ32" s="1"/>
      <c r="AM32" s="1"/>
      <c r="AP32" s="1"/>
      <c r="AS32" s="1"/>
      <c r="AV32" s="1"/>
      <c r="AY32" s="1"/>
      <c r="BB32" s="1"/>
      <c r="BE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row>
    <row r="33" spans="1:97">
      <c r="A33" s="16" t="s">
        <v>352</v>
      </c>
      <c r="B33" s="16" t="s">
        <v>353</v>
      </c>
      <c r="D33" s="15" t="s">
        <v>354</v>
      </c>
      <c r="E33">
        <v>0</v>
      </c>
      <c r="F33">
        <v>2054.7256</v>
      </c>
      <c r="G33" s="11">
        <v>3.03421889907954</v>
      </c>
      <c r="H33">
        <v>1</v>
      </c>
      <c r="I33" s="11">
        <v>3.03421889907954</v>
      </c>
      <c r="J33" s="11">
        <v>1.167199572</v>
      </c>
      <c r="K33" t="s">
        <v>265</v>
      </c>
      <c r="L33">
        <f t="shared" si="0"/>
        <v>-2.95541166178103</v>
      </c>
      <c r="M33">
        <v>1994</v>
      </c>
      <c r="N33">
        <v>20200203</v>
      </c>
      <c r="O33">
        <f t="shared" si="1"/>
        <v>10.9637218711832</v>
      </c>
      <c r="P33">
        <v>2280</v>
      </c>
      <c r="Q33">
        <v>20200122</v>
      </c>
      <c r="R33" s="1"/>
      <c r="U33" s="1"/>
      <c r="X33" s="1"/>
      <c r="AA33" s="1"/>
      <c r="AD33" s="1"/>
      <c r="AG33" s="1"/>
      <c r="AJ33" s="1"/>
      <c r="AM33" s="1"/>
      <c r="AP33" s="1"/>
      <c r="AS33" s="1"/>
      <c r="AV33" s="1"/>
      <c r="AY33" s="1"/>
      <c r="BB33" s="1"/>
      <c r="BE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row>
    <row r="34" spans="1:97">
      <c r="A34" s="16" t="s">
        <v>355</v>
      </c>
      <c r="B34" s="16" t="s">
        <v>356</v>
      </c>
      <c r="D34" s="15" t="s">
        <v>357</v>
      </c>
      <c r="E34">
        <v>5</v>
      </c>
      <c r="F34">
        <v>9149.3572</v>
      </c>
      <c r="G34" s="11">
        <v>3.05954252541104</v>
      </c>
      <c r="H34">
        <v>1</v>
      </c>
      <c r="I34" s="11">
        <v>3.05954252541104</v>
      </c>
      <c r="J34" s="11">
        <v>0.451145756</v>
      </c>
      <c r="K34" t="s">
        <v>265</v>
      </c>
      <c r="L34">
        <f t="shared" si="0"/>
        <v>-2.97679054436743</v>
      </c>
      <c r="M34">
        <v>8877</v>
      </c>
      <c r="N34">
        <v>20200203</v>
      </c>
      <c r="O34">
        <f t="shared" si="1"/>
        <v>15.8442037873437</v>
      </c>
      <c r="P34">
        <v>10599</v>
      </c>
      <c r="Q34">
        <v>20200113</v>
      </c>
      <c r="R34" s="1"/>
      <c r="U34" s="1"/>
      <c r="X34" s="1"/>
      <c r="AA34" s="1"/>
      <c r="AD34" s="1"/>
      <c r="AG34" s="1"/>
      <c r="AJ34" s="1"/>
      <c r="AM34" s="1"/>
      <c r="AP34" s="1"/>
      <c r="AS34" s="1"/>
      <c r="AV34" s="1"/>
      <c r="AY34" s="1"/>
      <c r="BB34" s="1"/>
      <c r="BE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row>
    <row r="35" spans="1:97">
      <c r="A35" s="16" t="s">
        <v>358</v>
      </c>
      <c r="B35" s="16" t="s">
        <v>359</v>
      </c>
      <c r="D35" s="15" t="s">
        <v>360</v>
      </c>
      <c r="E35">
        <v>0</v>
      </c>
      <c r="F35">
        <v>4450.382</v>
      </c>
      <c r="G35" s="11">
        <v>3.79447007209248</v>
      </c>
      <c r="H35">
        <v>1</v>
      </c>
      <c r="I35" s="11">
        <v>3.79447007209248</v>
      </c>
      <c r="J35" s="11">
        <v>1.319236389</v>
      </c>
      <c r="K35" t="s">
        <v>265</v>
      </c>
      <c r="L35">
        <f t="shared" si="0"/>
        <v>-3.67119047308747</v>
      </c>
      <c r="M35">
        <v>4287</v>
      </c>
      <c r="N35">
        <v>20200203</v>
      </c>
      <c r="O35">
        <f t="shared" si="1"/>
        <v>10.1253780012592</v>
      </c>
      <c r="P35">
        <v>4901</v>
      </c>
      <c r="Q35">
        <v>20200120</v>
      </c>
      <c r="R35" s="1"/>
      <c r="U35" s="1"/>
      <c r="X35" s="1"/>
      <c r="AA35" s="1"/>
      <c r="AD35" s="1"/>
      <c r="AG35" s="1"/>
      <c r="AJ35" s="1"/>
      <c r="AM35" s="1"/>
      <c r="AP35" s="1"/>
      <c r="AS35" s="1"/>
      <c r="AV35" s="1"/>
      <c r="AY35" s="1"/>
      <c r="BB35" s="1"/>
      <c r="BE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row>
    <row r="36" spans="1:97">
      <c r="A36" s="16" t="s">
        <v>361</v>
      </c>
      <c r="B36" s="16" t="s">
        <v>362</v>
      </c>
      <c r="D36" s="15" t="s">
        <v>363</v>
      </c>
      <c r="E36">
        <v>0</v>
      </c>
      <c r="F36">
        <v>3411.729</v>
      </c>
      <c r="G36" s="11">
        <v>3.4820565240716</v>
      </c>
      <c r="H36">
        <v>1</v>
      </c>
      <c r="I36" s="11">
        <v>3.4820565240716</v>
      </c>
      <c r="J36" s="11">
        <v>0.218455237</v>
      </c>
      <c r="K36" t="s">
        <v>265</v>
      </c>
      <c r="L36" t="e">
        <f t="shared" si="0"/>
        <v>#VALUE!</v>
      </c>
      <c r="M36" t="s">
        <v>191</v>
      </c>
      <c r="N36" t="s">
        <v>191</v>
      </c>
      <c r="O36" t="e">
        <f t="shared" si="1"/>
        <v>#VALUE!</v>
      </c>
      <c r="P36" t="s">
        <v>191</v>
      </c>
      <c r="Q36" t="s">
        <v>191</v>
      </c>
      <c r="R36" s="1"/>
      <c r="U36" s="1"/>
      <c r="X36" s="1"/>
      <c r="AA36" s="1"/>
      <c r="AD36" s="1"/>
      <c r="AG36" s="1"/>
      <c r="AJ36" s="1"/>
      <c r="AM36" s="1"/>
      <c r="AP36" s="1"/>
      <c r="AS36" s="1"/>
      <c r="AV36" s="1"/>
      <c r="AY36" s="1"/>
      <c r="BB36" s="1"/>
      <c r="BE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row>
    <row r="37" spans="1:97">
      <c r="A37" s="16" t="s">
        <v>364</v>
      </c>
      <c r="B37" s="16" t="s">
        <v>365</v>
      </c>
      <c r="C37" t="s">
        <v>316</v>
      </c>
      <c r="D37" s="15" t="s">
        <v>366</v>
      </c>
      <c r="E37">
        <v>0</v>
      </c>
      <c r="F37">
        <v>13597.053</v>
      </c>
      <c r="G37" s="11">
        <v>1.21076544278811</v>
      </c>
      <c r="H37">
        <v>1</v>
      </c>
      <c r="I37" s="11">
        <v>1.21076544278811</v>
      </c>
      <c r="J37" s="11">
        <v>0.382530704</v>
      </c>
      <c r="K37" t="s">
        <v>265</v>
      </c>
      <c r="L37">
        <f t="shared" si="0"/>
        <v>-1.19917896914868</v>
      </c>
      <c r="M37">
        <v>13434</v>
      </c>
      <c r="N37">
        <v>20200203</v>
      </c>
      <c r="O37">
        <f t="shared" si="1"/>
        <v>15.4073606979395</v>
      </c>
      <c r="P37">
        <v>15692</v>
      </c>
      <c r="Q37">
        <v>20200113</v>
      </c>
      <c r="R37" s="1"/>
      <c r="U37" s="1"/>
      <c r="X37" s="1"/>
      <c r="AA37" s="1"/>
      <c r="AD37" s="1"/>
      <c r="AG37" s="1"/>
      <c r="AJ37" s="1"/>
      <c r="AM37" s="1"/>
      <c r="AP37" s="1"/>
      <c r="AS37" s="1"/>
      <c r="AV37" s="1"/>
      <c r="AY37" s="1"/>
      <c r="BB37" s="1"/>
      <c r="BE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row>
    <row r="38" spans="1:97">
      <c r="A38" s="16" t="s">
        <v>367</v>
      </c>
      <c r="B38" s="16" t="s">
        <v>368</v>
      </c>
      <c r="C38" t="s">
        <v>316</v>
      </c>
      <c r="D38" s="15" t="s">
        <v>369</v>
      </c>
      <c r="E38">
        <v>3</v>
      </c>
      <c r="F38">
        <v>3093.611</v>
      </c>
      <c r="G38" s="11">
        <v>3.95484687414101</v>
      </c>
      <c r="H38">
        <v>1</v>
      </c>
      <c r="I38" s="11">
        <v>3.95484687414101</v>
      </c>
      <c r="J38" s="11">
        <v>0.683259661</v>
      </c>
      <c r="K38" t="s">
        <v>265</v>
      </c>
      <c r="L38">
        <f t="shared" si="0"/>
        <v>-3.83406317083822</v>
      </c>
      <c r="M38">
        <v>2975</v>
      </c>
      <c r="N38">
        <v>20200203</v>
      </c>
      <c r="O38">
        <f t="shared" si="1"/>
        <v>10.0332265433502</v>
      </c>
      <c r="P38">
        <v>3404</v>
      </c>
      <c r="Q38">
        <v>20200122</v>
      </c>
      <c r="R38" s="1"/>
      <c r="U38" s="1"/>
      <c r="X38" s="1"/>
      <c r="AA38" s="1"/>
      <c r="AD38" s="1"/>
      <c r="AG38" s="1"/>
      <c r="AJ38" s="1"/>
      <c r="AM38" s="1"/>
      <c r="AP38" s="1"/>
      <c r="AS38" s="1"/>
      <c r="AV38" s="1"/>
      <c r="AY38" s="1"/>
      <c r="BB38" s="1"/>
      <c r="BE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row>
    <row r="39" spans="1:97">
      <c r="A39" s="16" t="s">
        <v>370</v>
      </c>
      <c r="B39" s="16" t="s">
        <v>371</v>
      </c>
      <c r="C39" t="s">
        <v>316</v>
      </c>
      <c r="D39" s="15" t="s">
        <v>372</v>
      </c>
      <c r="E39">
        <v>2</v>
      </c>
      <c r="F39">
        <v>7303.247</v>
      </c>
      <c r="G39" s="11">
        <v>2.12774556046701</v>
      </c>
      <c r="H39">
        <v>1</v>
      </c>
      <c r="I39" s="11">
        <v>2.12774556046701</v>
      </c>
      <c r="J39" s="11">
        <v>0.096094956</v>
      </c>
      <c r="K39" t="s">
        <v>265</v>
      </c>
      <c r="L39">
        <f t="shared" si="0"/>
        <v>-2.08464810241253</v>
      </c>
      <c r="M39">
        <v>7151</v>
      </c>
      <c r="N39">
        <v>20200203</v>
      </c>
      <c r="O39">
        <f t="shared" si="1"/>
        <v>16.865826939716</v>
      </c>
      <c r="P39">
        <v>8535</v>
      </c>
      <c r="Q39">
        <v>20200102</v>
      </c>
      <c r="R39" s="1"/>
      <c r="U39" s="1"/>
      <c r="X39" s="1"/>
      <c r="AA39" s="1"/>
      <c r="AD39" s="1"/>
      <c r="AG39" s="1"/>
      <c r="AJ39" s="1"/>
      <c r="AM39" s="1"/>
      <c r="AP39" s="1"/>
      <c r="AS39" s="1"/>
      <c r="AV39" s="1"/>
      <c r="AY39" s="1"/>
      <c r="BB39" s="1"/>
      <c r="BE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row>
    <row r="40" spans="1:97">
      <c r="A40" s="16" t="s">
        <v>373</v>
      </c>
      <c r="B40" s="16" t="s">
        <v>374</v>
      </c>
      <c r="C40" t="s">
        <v>316</v>
      </c>
      <c r="D40" s="15" t="s">
        <v>375</v>
      </c>
      <c r="E40">
        <v>3</v>
      </c>
      <c r="F40" t="s">
        <v>191</v>
      </c>
      <c r="G40" t="s">
        <v>191</v>
      </c>
      <c r="H40" t="s">
        <v>191</v>
      </c>
      <c r="I40" t="s">
        <v>191</v>
      </c>
      <c r="J40" t="s">
        <v>191</v>
      </c>
      <c r="K40" t="s">
        <v>191</v>
      </c>
      <c r="L40" t="e">
        <f t="shared" si="0"/>
        <v>#VALUE!</v>
      </c>
      <c r="M40" t="s">
        <v>191</v>
      </c>
      <c r="N40" t="s">
        <v>191</v>
      </c>
      <c r="O40" t="e">
        <f t="shared" si="1"/>
        <v>#VALUE!</v>
      </c>
      <c r="P40" t="s">
        <v>191</v>
      </c>
      <c r="Q40" t="s">
        <v>191</v>
      </c>
      <c r="R40" s="1"/>
      <c r="U40" s="1"/>
      <c r="X40" s="1"/>
      <c r="AA40" s="1"/>
      <c r="AD40" s="1"/>
      <c r="AG40" s="1"/>
      <c r="AJ40" s="1"/>
      <c r="AM40" s="1"/>
      <c r="AP40" s="1"/>
      <c r="AS40" s="1"/>
      <c r="AV40" s="1"/>
      <c r="AY40" s="1"/>
      <c r="BB40" s="1"/>
      <c r="BE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row>
    <row r="41" spans="1:97">
      <c r="A41" s="16" t="s">
        <v>376</v>
      </c>
      <c r="B41" s="16" t="s">
        <v>377</v>
      </c>
      <c r="D41" s="15" t="s">
        <v>378</v>
      </c>
      <c r="E41">
        <v>2</v>
      </c>
      <c r="F41">
        <v>7364.6625</v>
      </c>
      <c r="G41" s="11">
        <v>0.522363524605792</v>
      </c>
      <c r="H41">
        <v>1</v>
      </c>
      <c r="I41" s="11">
        <v>0.522363524605792</v>
      </c>
      <c r="J41" s="11">
        <v>0.14044738</v>
      </c>
      <c r="K41" t="s">
        <v>265</v>
      </c>
      <c r="L41">
        <f t="shared" si="0"/>
        <v>-0.524973140317026</v>
      </c>
      <c r="M41">
        <v>7326</v>
      </c>
      <c r="N41">
        <v>20200203</v>
      </c>
      <c r="O41">
        <f t="shared" si="1"/>
        <v>20.1141260716292</v>
      </c>
      <c r="P41">
        <v>8846</v>
      </c>
      <c r="Q41">
        <v>20190909</v>
      </c>
      <c r="R41" s="1"/>
      <c r="U41" s="1"/>
      <c r="X41" s="1"/>
      <c r="AA41" s="1"/>
      <c r="AD41" s="1"/>
      <c r="AG41" s="1"/>
      <c r="AJ41" s="1"/>
      <c r="AM41" s="1"/>
      <c r="AP41" s="1"/>
      <c r="AS41" s="1"/>
      <c r="AV41" s="1"/>
      <c r="AY41" s="1"/>
      <c r="BB41" s="1"/>
      <c r="BE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row>
  </sheetData>
  <conditionalFormatting sqref="G2:G65538">
    <cfRule type="cellIs" dxfId="2" priority="17" operator="lessThan">
      <formula>0</formula>
    </cfRule>
    <cfRule type="cellIs" dxfId="1" priority="18" operator="greaterThan">
      <formula>0</formula>
    </cfRule>
  </conditionalFormatting>
  <conditionalFormatting sqref="I2:I65538">
    <cfRule type="cellIs" dxfId="2" priority="15" operator="lessThan">
      <formula>0</formula>
    </cfRule>
    <cfRule type="cellIs" dxfId="1" priority="16" operator="greaterThan">
      <formula>0</formula>
    </cfRule>
  </conditionalFormatting>
  <conditionalFormatting sqref="J2:J3">
    <cfRule type="cellIs" dxfId="1" priority="13" operator="greaterThan">
      <formula>5</formula>
    </cfRule>
    <cfRule type="cellIs" dxfId="0" priority="14" operator="greaterThan">
      <formula>4</formula>
    </cfRule>
  </conditionalFormatting>
  <conditionalFormatting sqref="L2:L65538">
    <cfRule type="cellIs" dxfId="0" priority="10" operator="greaterThan">
      <formula>-3</formula>
    </cfRule>
    <cfRule type="cellIs" dxfId="2" priority="11" operator="lessThan">
      <formula>0</formula>
    </cfRule>
    <cfRule type="cellIs" dxfId="1" priority="12" operator="greaterThan">
      <formula>0</formula>
    </cfRule>
  </conditionalFormatting>
  <conditionalFormatting sqref="O2:O65538">
    <cfRule type="cellIs" dxfId="0" priority="7" operator="lessThan">
      <formula>3</formula>
    </cfRule>
    <cfRule type="cellIs" dxfId="2" priority="8" operator="lessThan">
      <formula>0</formula>
    </cfRule>
    <cfRule type="cellIs" dxfId="1" priority="9" operator="greaterThan">
      <formula>0</formula>
    </cfRule>
  </conditionalFormatting>
  <conditionalFormatting sqref="R2:R65538 AJ2:AJ65538 AD2:AD65538 AP2:AP65538 BH2:BH65538 BB2:BB65538 AV2:AV65538 X2:X65538">
    <cfRule type="cellIs" dxfId="0" priority="4" operator="greaterThan">
      <formula>-3</formula>
    </cfRule>
    <cfRule type="cellIs" dxfId="2" priority="5" operator="lessThan">
      <formula>0</formula>
    </cfRule>
    <cfRule type="cellIs" dxfId="1" priority="6" operator="greaterThan">
      <formula>0</formula>
    </cfRule>
  </conditionalFormatting>
  <conditionalFormatting sqref="U2:U65538 AG2:AG65538 AY2:AY65538 AM2:AM65538 AS2:AS65538 BE2:BE65538 AA2:AA65538">
    <cfRule type="cellIs" dxfId="0" priority="1" operator="lessThan">
      <formula>3</formula>
    </cfRule>
    <cfRule type="cellIs" dxfId="1" priority="2" operator="greaterThan">
      <formula>0</formula>
    </cfRule>
    <cfRule type="cellIs" dxfId="2" priority="3" operator="lessThan">
      <formula>0</formula>
    </cfRule>
  </conditionalFormatting>
  <hyperlinks>
    <hyperlink ref="C7" r:id="rId1" display="https://finance.sina.com.cn/realstock/company/sh000922/nc.shtml"/>
    <hyperlink ref="C9" r:id="rId2" display="https://finance.sina.com.cn/realstock/company/sh000942/nc.shtml"/>
    <hyperlink ref="C14" r:id="rId3" display="https://finance.sina.com.cn/realstock/company/sz399986/nc.shtml"/>
    <hyperlink ref="C15" r:id="rId4" display="https://finance.sina.com.cn/realstock/company/sz399989/nc.shtml"/>
    <hyperlink ref="C18" r:id="rId5" display="http://stock.finance.sina.com.cn/hkstock/quotes/HSSI.html"/>
    <hyperlink ref="C21" r:id="rId6" display="https://finance.sina.com.cn/realstock/company/sz399976/nc.shtml"/>
    <hyperlink ref="C29" r:id="rId7" display="https://finance.sina.com.cn/realstock/company/sz399970/nc.shtml"/>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7"/>
  <sheetViews>
    <sheetView tabSelected="1" zoomScale="115" zoomScaleNormal="115" topLeftCell="A14" workbookViewId="0">
      <selection activeCell="F33" sqref="F33"/>
    </sheetView>
  </sheetViews>
  <sheetFormatPr defaultColWidth="8.88888888888889" defaultRowHeight="14.4"/>
  <cols>
    <col min="1" max="1" width="5" style="1" customWidth="1"/>
    <col min="2" max="2" width="9.77777777777778" style="10" customWidth="1"/>
    <col min="3" max="3" width="13.7037037037037" style="10" customWidth="1"/>
    <col min="4" max="4" width="10.5185185185185" style="1" customWidth="1"/>
    <col min="5" max="5" width="12.7777777777778" style="1" customWidth="1"/>
    <col min="6" max="6" width="12.3611111111111" style="1" customWidth="1"/>
    <col min="7" max="11" width="12.4444444444444" style="1" customWidth="1"/>
    <col min="12" max="12" width="9.66666666666667" style="1" customWidth="1"/>
    <col min="14" max="14" width="9.66666666666667" style="1" customWidth="1"/>
    <col min="16" max="16" width="9.66666666666667" style="1" customWidth="1"/>
    <col min="18" max="18" width="10.6666666666667" style="1" customWidth="1"/>
    <col min="20" max="20" width="9.66666666666667" style="1" customWidth="1"/>
    <col min="22" max="22" width="9.66666666666667" style="1" customWidth="1"/>
    <col min="24" max="24" width="9.66666666666667" style="1" customWidth="1"/>
    <col min="26" max="26" width="9.66666666666667" style="1" customWidth="1"/>
    <col min="30" max="30" width="10.7777777777778" style="1" customWidth="1"/>
    <col min="32" max="32" width="10.7777777777778" style="1" customWidth="1"/>
  </cols>
  <sheetData>
    <row r="1" spans="1:37">
      <c r="A1">
        <v>1</v>
      </c>
      <c r="B1" s="10" t="s">
        <v>379</v>
      </c>
      <c r="C1" s="10" t="s">
        <v>380</v>
      </c>
      <c r="D1" t="s">
        <v>233</v>
      </c>
      <c r="E1" t="s">
        <v>191</v>
      </c>
      <c r="F1" t="s">
        <v>233</v>
      </c>
      <c r="G1" t="s">
        <v>191</v>
      </c>
      <c r="H1" s="1" t="s">
        <v>233</v>
      </c>
      <c r="I1"/>
      <c r="J1" t="s">
        <v>233</v>
      </c>
      <c r="K1"/>
      <c r="L1" t="s">
        <v>233</v>
      </c>
      <c r="M1" t="s">
        <v>191</v>
      </c>
      <c r="N1" t="s">
        <v>233</v>
      </c>
      <c r="O1" t="s">
        <v>191</v>
      </c>
      <c r="P1" t="s">
        <v>233</v>
      </c>
      <c r="Q1" t="s">
        <v>191</v>
      </c>
      <c r="R1" t="s">
        <v>233</v>
      </c>
      <c r="S1" t="s">
        <v>191</v>
      </c>
      <c r="T1" t="s">
        <v>233</v>
      </c>
      <c r="U1" t="s">
        <v>191</v>
      </c>
      <c r="V1" t="s">
        <v>233</v>
      </c>
      <c r="W1" t="s">
        <v>191</v>
      </c>
      <c r="X1" t="s">
        <v>233</v>
      </c>
      <c r="Y1" t="s">
        <v>191</v>
      </c>
      <c r="Z1" t="s">
        <v>233</v>
      </c>
      <c r="AA1" t="s">
        <v>191</v>
      </c>
      <c r="AB1" t="s">
        <v>233</v>
      </c>
      <c r="AC1" t="s">
        <v>191</v>
      </c>
      <c r="AD1" t="s">
        <v>381</v>
      </c>
      <c r="AE1" t="s">
        <v>191</v>
      </c>
      <c r="AF1" t="s">
        <v>381</v>
      </c>
      <c r="AG1" t="s">
        <v>191</v>
      </c>
      <c r="AH1" t="s">
        <v>381</v>
      </c>
      <c r="AI1" t="s">
        <v>191</v>
      </c>
      <c r="AJ1" t="s">
        <v>381</v>
      </c>
      <c r="AK1" t="s">
        <v>191</v>
      </c>
    </row>
    <row r="2" spans="1:37">
      <c r="A2">
        <v>2</v>
      </c>
      <c r="B2" s="10" t="s">
        <v>382</v>
      </c>
      <c r="C2" t="s">
        <v>191</v>
      </c>
      <c r="D2">
        <v>501016</v>
      </c>
      <c r="E2" t="s">
        <v>158</v>
      </c>
      <c r="F2" s="39" t="s">
        <v>147</v>
      </c>
      <c r="G2" t="s">
        <v>148</v>
      </c>
      <c r="H2" s="39" t="s">
        <v>218</v>
      </c>
      <c r="I2" t="s">
        <v>383</v>
      </c>
      <c r="J2" s="39" t="s">
        <v>384</v>
      </c>
      <c r="K2" t="s">
        <v>385</v>
      </c>
      <c r="L2" s="39" t="s">
        <v>65</v>
      </c>
      <c r="M2" t="s">
        <v>66</v>
      </c>
      <c r="N2" s="39" t="s">
        <v>386</v>
      </c>
      <c r="O2" t="s">
        <v>82</v>
      </c>
      <c r="P2" s="10" t="s">
        <v>387</v>
      </c>
      <c r="Q2" t="s">
        <v>72</v>
      </c>
      <c r="R2" s="10" t="s">
        <v>208</v>
      </c>
      <c r="S2" t="s">
        <v>209</v>
      </c>
      <c r="T2" s="10" t="s">
        <v>192</v>
      </c>
      <c r="U2" t="s">
        <v>193</v>
      </c>
      <c r="V2" s="10" t="s">
        <v>185</v>
      </c>
      <c r="W2" t="s">
        <v>186</v>
      </c>
      <c r="X2">
        <v>110011</v>
      </c>
      <c r="Y2" t="s">
        <v>117</v>
      </c>
      <c r="Z2" t="s">
        <v>124</v>
      </c>
      <c r="AA2" t="s">
        <v>125</v>
      </c>
      <c r="AB2" t="s">
        <v>152</v>
      </c>
      <c r="AC2" t="s">
        <v>153</v>
      </c>
      <c r="AD2" s="10" t="s">
        <v>302</v>
      </c>
      <c r="AE2" t="s">
        <v>388</v>
      </c>
      <c r="AF2" s="10" t="s">
        <v>273</v>
      </c>
      <c r="AG2" t="s">
        <v>389</v>
      </c>
      <c r="AH2" s="10" t="s">
        <v>271</v>
      </c>
      <c r="AI2" t="s">
        <v>390</v>
      </c>
      <c r="AJ2" s="10" t="s">
        <v>258</v>
      </c>
      <c r="AK2" t="s">
        <v>391</v>
      </c>
    </row>
    <row r="3" spans="1:37">
      <c r="A3">
        <v>3</v>
      </c>
      <c r="B3">
        <v>3000</v>
      </c>
      <c r="C3" t="s">
        <v>191</v>
      </c>
      <c r="D3">
        <v>13000</v>
      </c>
      <c r="E3">
        <v>1.1178</v>
      </c>
      <c r="F3">
        <v>12000</v>
      </c>
      <c r="G3">
        <v>1.0395</v>
      </c>
      <c r="H3"/>
      <c r="I3"/>
      <c r="J3"/>
      <c r="K3"/>
      <c r="L3">
        <v>5000</v>
      </c>
      <c r="M3">
        <v>2.2168</v>
      </c>
      <c r="N3">
        <v>5000</v>
      </c>
      <c r="O3">
        <v>2.251</v>
      </c>
      <c r="P3">
        <v>5000</v>
      </c>
      <c r="Q3">
        <v>1.275</v>
      </c>
      <c r="R3">
        <v>3000</v>
      </c>
      <c r="S3">
        <v>1.262</v>
      </c>
      <c r="T3">
        <v>3000</v>
      </c>
      <c r="U3">
        <v>0.976</v>
      </c>
      <c r="V3">
        <v>2000</v>
      </c>
      <c r="W3">
        <v>1.8266</v>
      </c>
      <c r="X3">
        <v>2000</v>
      </c>
      <c r="Y3">
        <v>4.9348</v>
      </c>
      <c r="Z3">
        <v>3000</v>
      </c>
      <c r="AA3">
        <v>1.727</v>
      </c>
      <c r="AB3">
        <v>3000</v>
      </c>
      <c r="AC3">
        <v>2.8</v>
      </c>
      <c r="AD3">
        <v>19308</v>
      </c>
      <c r="AE3">
        <v>28543.52</v>
      </c>
      <c r="AF3">
        <v>14000</v>
      </c>
      <c r="AG3">
        <v>4503.087</v>
      </c>
      <c r="AH3" t="s">
        <v>191</v>
      </c>
      <c r="AI3" t="s">
        <v>191</v>
      </c>
      <c r="AJ3" t="s">
        <v>191</v>
      </c>
      <c r="AK3" t="s">
        <v>191</v>
      </c>
    </row>
    <row r="4" spans="1:37">
      <c r="A4">
        <v>4</v>
      </c>
      <c r="B4" s="11">
        <v>218.390804597701</v>
      </c>
      <c r="C4" s="11">
        <v>7.27969348659004</v>
      </c>
      <c r="D4" s="11">
        <v>2049.08864954432</v>
      </c>
      <c r="E4" s="11">
        <v>15.7622203811102</v>
      </c>
      <c r="F4" s="11">
        <v>1886.22954469554</v>
      </c>
      <c r="G4" s="11">
        <v>15.7185795391295</v>
      </c>
      <c r="H4" s="11"/>
      <c r="I4" s="11"/>
      <c r="J4" s="11"/>
      <c r="K4" s="11"/>
      <c r="L4" s="11">
        <v>-11.9256559110753</v>
      </c>
      <c r="M4" s="11">
        <v>-0.238513118221506</v>
      </c>
      <c r="N4" s="11">
        <v>153.388278388278</v>
      </c>
      <c r="O4" s="11">
        <v>3.06776556776556</v>
      </c>
      <c r="P4" s="11">
        <v>-27.3010920436822</v>
      </c>
      <c r="Q4" s="11">
        <v>-0.546021840873644</v>
      </c>
      <c r="R4" s="11">
        <v>43.4083601286174</v>
      </c>
      <c r="S4" s="11">
        <v>1.44694533762058</v>
      </c>
      <c r="T4" s="12">
        <v>-135.029354207437</v>
      </c>
      <c r="U4" s="12">
        <v>-4.50097847358122</v>
      </c>
      <c r="V4" s="12">
        <v>12.1172064331349</v>
      </c>
      <c r="W4" s="12">
        <v>0.605860321656747</v>
      </c>
      <c r="X4" s="11">
        <v>27.4445357436318</v>
      </c>
      <c r="Y4" s="11">
        <v>1.37222678718159</v>
      </c>
      <c r="Z4" s="12">
        <v>15.7159487776486</v>
      </c>
      <c r="AA4" s="12">
        <v>0.523864959254955</v>
      </c>
      <c r="AB4" s="12">
        <v>218.390804597701</v>
      </c>
      <c r="AC4" s="12">
        <v>7.27969348659004</v>
      </c>
      <c r="AD4" s="12">
        <v>1442.69205765272</v>
      </c>
      <c r="AE4" s="12">
        <v>7.47199118320242</v>
      </c>
      <c r="AF4" s="12">
        <v>1053.2994269341</v>
      </c>
      <c r="AG4" s="12">
        <v>7.52356733524356</v>
      </c>
      <c r="AH4" t="s">
        <v>191</v>
      </c>
      <c r="AI4" t="s">
        <v>191</v>
      </c>
      <c r="AJ4" t="s">
        <v>191</v>
      </c>
      <c r="AK4" t="s">
        <v>191</v>
      </c>
    </row>
    <row r="5" spans="1:37">
      <c r="A5">
        <v>5</v>
      </c>
      <c r="B5" s="11">
        <v>-11.7395944503737</v>
      </c>
      <c r="C5" s="11">
        <v>-0.391319815012455</v>
      </c>
      <c r="D5" s="11">
        <v>85.4570013507413</v>
      </c>
      <c r="E5" s="11">
        <v>0.657361548851856</v>
      </c>
      <c r="F5" s="11">
        <v>72.0023226555693</v>
      </c>
      <c r="G5" s="11">
        <v>0.600019355463078</v>
      </c>
      <c r="H5" s="11"/>
      <c r="I5" s="11"/>
      <c r="J5" s="11"/>
      <c r="K5" s="11"/>
      <c r="L5" s="11">
        <v>86.2701908957422</v>
      </c>
      <c r="M5" s="11">
        <v>1.72540381791484</v>
      </c>
      <c r="N5" s="11">
        <v>125.227686703096</v>
      </c>
      <c r="O5" s="11">
        <v>2.50455373406192</v>
      </c>
      <c r="P5" s="11">
        <v>128.720836685438</v>
      </c>
      <c r="Q5" s="11">
        <v>2.57441673370875</v>
      </c>
      <c r="R5" s="11">
        <v>53.2258064516129</v>
      </c>
      <c r="S5" s="11">
        <v>1.7741935483871</v>
      </c>
      <c r="T5" s="12">
        <v>59.5611285266458</v>
      </c>
      <c r="U5" s="12">
        <v>1.98537095088819</v>
      </c>
      <c r="V5" s="12">
        <v>20.575221238938</v>
      </c>
      <c r="W5" s="12">
        <v>1.0287610619469</v>
      </c>
      <c r="X5" s="11">
        <v>-10.4420747071986</v>
      </c>
      <c r="Y5" s="11">
        <v>-0.52210373535993</v>
      </c>
      <c r="Z5" s="12">
        <v>-10.3866128101558</v>
      </c>
      <c r="AA5" s="12">
        <v>-0.346220427005194</v>
      </c>
      <c r="AB5" s="12">
        <v>-11.7395944503737</v>
      </c>
      <c r="AC5" s="12">
        <v>-0.391319815012455</v>
      </c>
      <c r="AD5" s="12">
        <v>241.35</v>
      </c>
      <c r="AE5" s="12">
        <v>1.25</v>
      </c>
      <c r="AF5" s="12">
        <v>197.030035634891</v>
      </c>
      <c r="AG5" s="12">
        <v>1.40735739739208</v>
      </c>
      <c r="AH5" t="s">
        <v>191</v>
      </c>
      <c r="AI5" t="s">
        <v>191</v>
      </c>
      <c r="AJ5" t="s">
        <v>191</v>
      </c>
      <c r="AK5" t="s">
        <v>191</v>
      </c>
    </row>
    <row r="6" spans="1:37">
      <c r="A6">
        <v>6</v>
      </c>
      <c r="B6">
        <v>20190909</v>
      </c>
      <c r="C6" t="s">
        <v>392</v>
      </c>
      <c r="D6" t="s">
        <v>191</v>
      </c>
      <c r="E6" t="s">
        <v>191</v>
      </c>
      <c r="F6" t="s">
        <v>191</v>
      </c>
      <c r="G6" t="s">
        <v>191</v>
      </c>
      <c r="H6"/>
      <c r="I6"/>
      <c r="J6"/>
      <c r="K6"/>
      <c r="L6" t="s">
        <v>191</v>
      </c>
      <c r="M6" t="s">
        <v>191</v>
      </c>
      <c r="N6" t="s">
        <v>191</v>
      </c>
      <c r="O6" t="s">
        <v>191</v>
      </c>
      <c r="P6" t="s">
        <v>191</v>
      </c>
      <c r="Q6" t="s">
        <v>191</v>
      </c>
      <c r="R6" t="s">
        <v>191</v>
      </c>
      <c r="S6" t="s">
        <v>191</v>
      </c>
      <c r="T6" t="s">
        <v>191</v>
      </c>
      <c r="U6" t="s">
        <v>191</v>
      </c>
      <c r="V6" t="s">
        <v>191</v>
      </c>
      <c r="W6" t="s">
        <v>191</v>
      </c>
      <c r="X6" t="s">
        <v>191</v>
      </c>
      <c r="Y6" t="s">
        <v>191</v>
      </c>
      <c r="Z6" t="s">
        <v>191</v>
      </c>
      <c r="AA6" t="s">
        <v>191</v>
      </c>
      <c r="AB6" t="s">
        <v>191</v>
      </c>
      <c r="AC6" t="s">
        <v>191</v>
      </c>
      <c r="AD6">
        <v>20000</v>
      </c>
      <c r="AE6">
        <v>26681</v>
      </c>
      <c r="AF6">
        <v>20000</v>
      </c>
      <c r="AG6">
        <v>4401</v>
      </c>
      <c r="AH6">
        <v>13040</v>
      </c>
      <c r="AI6">
        <v>3972</v>
      </c>
      <c r="AJ6">
        <v>10000</v>
      </c>
      <c r="AK6">
        <v>3024</v>
      </c>
    </row>
    <row r="7" spans="1:37">
      <c r="A7">
        <v>7</v>
      </c>
      <c r="B7" t="s">
        <v>191</v>
      </c>
      <c r="C7" t="s">
        <v>191</v>
      </c>
      <c r="D7" t="s">
        <v>191</v>
      </c>
      <c r="E7" t="s">
        <v>191</v>
      </c>
      <c r="F7" t="s">
        <v>191</v>
      </c>
      <c r="G7" t="s">
        <v>191</v>
      </c>
      <c r="H7"/>
      <c r="I7"/>
      <c r="J7"/>
      <c r="K7"/>
      <c r="L7" t="s">
        <v>191</v>
      </c>
      <c r="M7" t="s">
        <v>191</v>
      </c>
      <c r="N7" t="s">
        <v>191</v>
      </c>
      <c r="O7" t="s">
        <v>191</v>
      </c>
      <c r="P7" t="s">
        <v>191</v>
      </c>
      <c r="Q7" t="s">
        <v>191</v>
      </c>
      <c r="R7" t="s">
        <v>191</v>
      </c>
      <c r="S7" t="s">
        <v>191</v>
      </c>
      <c r="T7" t="s">
        <v>191</v>
      </c>
      <c r="U7" t="s">
        <v>191</v>
      </c>
      <c r="V7" t="s">
        <v>191</v>
      </c>
      <c r="W7" t="s">
        <v>191</v>
      </c>
      <c r="X7" t="s">
        <v>191</v>
      </c>
      <c r="Y7" t="s">
        <v>191</v>
      </c>
      <c r="Z7" t="s">
        <v>191</v>
      </c>
      <c r="AA7" t="s">
        <v>191</v>
      </c>
      <c r="AB7" t="s">
        <v>191</v>
      </c>
      <c r="AC7" t="s">
        <v>191</v>
      </c>
      <c r="AD7" s="13">
        <v>754.844271204228</v>
      </c>
      <c r="AE7" s="13">
        <v>3.77422135602114</v>
      </c>
      <c r="AF7" s="13">
        <v>-595.319245625994</v>
      </c>
      <c r="AG7" s="13">
        <v>-2.97659622812997</v>
      </c>
      <c r="AH7" s="13">
        <v>39.3957703927492</v>
      </c>
      <c r="AI7" s="13">
        <v>0.302114803625378</v>
      </c>
      <c r="AJ7" s="13">
        <v>-152.116402116402</v>
      </c>
      <c r="AK7" s="13">
        <v>-1.52116402116402</v>
      </c>
    </row>
    <row r="8" spans="1:37">
      <c r="A8">
        <v>8</v>
      </c>
      <c r="B8">
        <v>20191008</v>
      </c>
      <c r="C8" t="s">
        <v>392</v>
      </c>
      <c r="D8" t="s">
        <v>191</v>
      </c>
      <c r="E8" t="s">
        <v>191</v>
      </c>
      <c r="F8" t="s">
        <v>191</v>
      </c>
      <c r="G8" t="s">
        <v>191</v>
      </c>
      <c r="H8"/>
      <c r="I8"/>
      <c r="J8"/>
      <c r="K8"/>
      <c r="L8" t="s">
        <v>191</v>
      </c>
      <c r="M8" t="s">
        <v>191</v>
      </c>
      <c r="N8" t="s">
        <v>191</v>
      </c>
      <c r="O8" t="s">
        <v>191</v>
      </c>
      <c r="P8" t="s">
        <v>191</v>
      </c>
      <c r="Q8" t="s">
        <v>191</v>
      </c>
      <c r="R8" t="s">
        <v>191</v>
      </c>
      <c r="S8" t="s">
        <v>191</v>
      </c>
      <c r="T8" t="s">
        <v>191</v>
      </c>
      <c r="U8" t="s">
        <v>191</v>
      </c>
      <c r="V8" t="s">
        <v>191</v>
      </c>
      <c r="W8" t="s">
        <v>191</v>
      </c>
      <c r="X8" t="s">
        <v>191</v>
      </c>
      <c r="Y8" t="s">
        <v>191</v>
      </c>
      <c r="Z8" t="s">
        <v>191</v>
      </c>
      <c r="AA8" t="s">
        <v>191</v>
      </c>
      <c r="AB8" t="s">
        <v>191</v>
      </c>
      <c r="AC8" t="s">
        <v>191</v>
      </c>
      <c r="AD8">
        <v>10000</v>
      </c>
      <c r="AE8">
        <v>25893</v>
      </c>
      <c r="AF8">
        <v>6077</v>
      </c>
      <c r="AG8">
        <v>4225</v>
      </c>
      <c r="AH8" t="s">
        <v>191</v>
      </c>
      <c r="AI8" t="s">
        <v>191</v>
      </c>
      <c r="AJ8" t="s">
        <v>191</v>
      </c>
      <c r="AK8" t="s">
        <v>191</v>
      </c>
    </row>
    <row r="9" spans="1:37">
      <c r="A9">
        <v>9</v>
      </c>
      <c r="B9" t="s">
        <v>191</v>
      </c>
      <c r="C9" t="s">
        <v>191</v>
      </c>
      <c r="D9" t="s">
        <v>191</v>
      </c>
      <c r="E9" t="s">
        <v>191</v>
      </c>
      <c r="F9" t="s">
        <v>191</v>
      </c>
      <c r="G9" t="s">
        <v>191</v>
      </c>
      <c r="H9"/>
      <c r="I9"/>
      <c r="J9"/>
      <c r="K9"/>
      <c r="L9" t="s">
        <v>191</v>
      </c>
      <c r="M9" t="s">
        <v>191</v>
      </c>
      <c r="N9" t="s">
        <v>191</v>
      </c>
      <c r="O9" t="s">
        <v>191</v>
      </c>
      <c r="P9" t="s">
        <v>191</v>
      </c>
      <c r="Q9" t="s">
        <v>191</v>
      </c>
      <c r="R9" t="s">
        <v>191</v>
      </c>
      <c r="S9" t="s">
        <v>191</v>
      </c>
      <c r="T9" t="s">
        <v>191</v>
      </c>
      <c r="U9" t="s">
        <v>191</v>
      </c>
      <c r="V9" t="s">
        <v>191</v>
      </c>
      <c r="W9" t="s">
        <v>191</v>
      </c>
      <c r="X9" t="s">
        <v>191</v>
      </c>
      <c r="Y9" t="s">
        <v>191</v>
      </c>
      <c r="Z9" t="s">
        <v>191</v>
      </c>
      <c r="AA9" t="s">
        <v>191</v>
      </c>
      <c r="AB9" t="s">
        <v>191</v>
      </c>
      <c r="AC9" t="s">
        <v>191</v>
      </c>
      <c r="AD9" s="13">
        <v>693.237554551423</v>
      </c>
      <c r="AE9" s="13">
        <v>6.93237554551423</v>
      </c>
      <c r="AF9" s="13">
        <v>64.7254437869823</v>
      </c>
      <c r="AG9" s="13">
        <v>1.06508875739645</v>
      </c>
      <c r="AH9" t="s">
        <v>191</v>
      </c>
      <c r="AI9" t="s">
        <v>191</v>
      </c>
      <c r="AJ9" t="s">
        <v>191</v>
      </c>
      <c r="AK9" t="s">
        <v>191</v>
      </c>
    </row>
    <row r="10" spans="1:37">
      <c r="A10">
        <v>10</v>
      </c>
      <c r="B10" s="10" t="s">
        <v>141</v>
      </c>
      <c r="C10" s="10" t="s">
        <v>393</v>
      </c>
      <c r="D10" t="s">
        <v>191</v>
      </c>
      <c r="E10" t="s">
        <v>191</v>
      </c>
      <c r="F10" t="s">
        <v>191</v>
      </c>
      <c r="G10" t="s">
        <v>191</v>
      </c>
      <c r="H10"/>
      <c r="I10"/>
      <c r="J10"/>
      <c r="K10"/>
      <c r="L10" t="s">
        <v>191</v>
      </c>
      <c r="M10" t="s">
        <v>191</v>
      </c>
      <c r="N10" t="s">
        <v>191</v>
      </c>
      <c r="O10" t="s">
        <v>191</v>
      </c>
      <c r="P10" t="s">
        <v>191</v>
      </c>
      <c r="Q10" t="s">
        <v>191</v>
      </c>
      <c r="R10" t="s">
        <v>191</v>
      </c>
      <c r="S10" t="s">
        <v>191</v>
      </c>
      <c r="T10" t="s">
        <v>191</v>
      </c>
      <c r="U10" t="s">
        <v>191</v>
      </c>
      <c r="V10" t="s">
        <v>191</v>
      </c>
      <c r="W10" t="s">
        <v>191</v>
      </c>
      <c r="X10" t="s">
        <v>191</v>
      </c>
      <c r="Y10" t="s">
        <v>191</v>
      </c>
      <c r="Z10" t="s">
        <v>191</v>
      </c>
      <c r="AA10" t="s">
        <v>191</v>
      </c>
      <c r="AB10" t="s">
        <v>191</v>
      </c>
      <c r="AC10" t="s">
        <v>191</v>
      </c>
      <c r="AD10">
        <v>-31575.22</v>
      </c>
      <c r="AE10">
        <v>27688</v>
      </c>
      <c r="AF10">
        <v>-26487.2</v>
      </c>
      <c r="AG10">
        <v>4270</v>
      </c>
      <c r="AH10">
        <v>-13224.51</v>
      </c>
      <c r="AI10">
        <v>3984</v>
      </c>
      <c r="AJ10">
        <v>-9973</v>
      </c>
      <c r="AK10">
        <v>2978</v>
      </c>
    </row>
    <row r="11" spans="1:37">
      <c r="A11">
        <v>11</v>
      </c>
      <c r="B11" t="s">
        <v>191</v>
      </c>
      <c r="C11" t="s">
        <v>191</v>
      </c>
      <c r="D11" t="s">
        <v>191</v>
      </c>
      <c r="E11" t="s">
        <v>191</v>
      </c>
      <c r="F11" t="s">
        <v>191</v>
      </c>
      <c r="G11" t="s">
        <v>191</v>
      </c>
      <c r="H11"/>
      <c r="I11"/>
      <c r="J11"/>
      <c r="K11"/>
      <c r="L11" t="s">
        <v>191</v>
      </c>
      <c r="M11" t="s">
        <v>191</v>
      </c>
      <c r="N11" t="s">
        <v>191</v>
      </c>
      <c r="O11" t="s">
        <v>191</v>
      </c>
      <c r="P11" t="s">
        <v>191</v>
      </c>
      <c r="Q11" t="s">
        <v>191</v>
      </c>
      <c r="R11" t="s">
        <v>191</v>
      </c>
      <c r="S11" t="s">
        <v>191</v>
      </c>
      <c r="T11" t="s">
        <v>191</v>
      </c>
      <c r="U11" t="s">
        <v>191</v>
      </c>
      <c r="V11" t="s">
        <v>191</v>
      </c>
      <c r="W11" t="s">
        <v>191</v>
      </c>
      <c r="X11" t="s">
        <v>191</v>
      </c>
      <c r="Y11" t="s">
        <v>191</v>
      </c>
      <c r="Z11" t="s">
        <v>191</v>
      </c>
      <c r="AA11" t="s">
        <v>191</v>
      </c>
      <c r="AB11" t="s">
        <v>191</v>
      </c>
      <c r="AC11" t="s">
        <v>191</v>
      </c>
      <c r="AD11" s="13">
        <v>1448.08</v>
      </c>
      <c r="AE11" s="13">
        <v>4.83</v>
      </c>
      <c r="AF11" s="13">
        <v>400</v>
      </c>
      <c r="AG11" s="13">
        <v>1.53</v>
      </c>
      <c r="AH11" s="13">
        <v>150</v>
      </c>
      <c r="AI11" s="13">
        <v>1.53</v>
      </c>
      <c r="AJ11" s="13">
        <v>-152.116402116402</v>
      </c>
      <c r="AK11" s="13">
        <v>-1.52116402116402</v>
      </c>
    </row>
    <row r="12" spans="1:37">
      <c r="A12">
        <v>12</v>
      </c>
      <c r="B12" s="10" t="s">
        <v>394</v>
      </c>
      <c r="C12" s="10" t="s">
        <v>392</v>
      </c>
      <c r="D12" t="s">
        <v>191</v>
      </c>
      <c r="E12" t="s">
        <v>191</v>
      </c>
      <c r="F12" t="s">
        <v>191</v>
      </c>
      <c r="G12" t="s">
        <v>191</v>
      </c>
      <c r="H12"/>
      <c r="I12"/>
      <c r="J12"/>
      <c r="K12"/>
      <c r="L12" t="s">
        <v>191</v>
      </c>
      <c r="M12" t="s">
        <v>191</v>
      </c>
      <c r="N12" t="s">
        <v>191</v>
      </c>
      <c r="O12" t="s">
        <v>191</v>
      </c>
      <c r="P12" t="s">
        <v>191</v>
      </c>
      <c r="Q12" t="s">
        <v>191</v>
      </c>
      <c r="R12" t="s">
        <v>191</v>
      </c>
      <c r="S12" t="s">
        <v>191</v>
      </c>
      <c r="T12" t="s">
        <v>191</v>
      </c>
      <c r="U12" t="s">
        <v>191</v>
      </c>
      <c r="V12" t="s">
        <v>191</v>
      </c>
      <c r="W12" t="s">
        <v>191</v>
      </c>
      <c r="X12" t="s">
        <v>191</v>
      </c>
      <c r="Y12" t="s">
        <v>191</v>
      </c>
      <c r="Z12" t="s">
        <v>191</v>
      </c>
      <c r="AA12" t="s">
        <v>191</v>
      </c>
      <c r="AB12" t="s">
        <v>191</v>
      </c>
      <c r="AC12" t="s">
        <v>191</v>
      </c>
      <c r="AD12">
        <v>14298</v>
      </c>
      <c r="AE12">
        <v>26681</v>
      </c>
      <c r="AF12">
        <v>14000</v>
      </c>
      <c r="AG12">
        <v>4188</v>
      </c>
      <c r="AH12" t="s">
        <v>191</v>
      </c>
      <c r="AI12" t="s">
        <v>191</v>
      </c>
      <c r="AJ12" t="s">
        <v>191</v>
      </c>
      <c r="AK12" t="s">
        <v>191</v>
      </c>
    </row>
    <row r="13" spans="1:37">
      <c r="A13">
        <v>13</v>
      </c>
      <c r="B13" t="s">
        <v>191</v>
      </c>
      <c r="C13" t="s">
        <v>191</v>
      </c>
      <c r="D13" t="s">
        <v>191</v>
      </c>
      <c r="E13" t="s">
        <v>191</v>
      </c>
      <c r="F13" t="s">
        <v>191</v>
      </c>
      <c r="G13" t="s">
        <v>191</v>
      </c>
      <c r="H13"/>
      <c r="I13"/>
      <c r="J13"/>
      <c r="K13"/>
      <c r="L13" t="s">
        <v>191</v>
      </c>
      <c r="M13" t="s">
        <v>191</v>
      </c>
      <c r="N13" t="s">
        <v>191</v>
      </c>
      <c r="O13" t="s">
        <v>191</v>
      </c>
      <c r="P13" t="s">
        <v>191</v>
      </c>
      <c r="Q13" t="s">
        <v>191</v>
      </c>
      <c r="R13" t="s">
        <v>191</v>
      </c>
      <c r="S13" t="s">
        <v>191</v>
      </c>
      <c r="T13" t="s">
        <v>191</v>
      </c>
      <c r="U13" t="s">
        <v>191</v>
      </c>
      <c r="V13" t="s">
        <v>191</v>
      </c>
      <c r="W13" t="s">
        <v>191</v>
      </c>
      <c r="X13" t="s">
        <v>191</v>
      </c>
      <c r="Y13" t="s">
        <v>191</v>
      </c>
      <c r="Z13" t="s">
        <v>191</v>
      </c>
      <c r="AA13" t="s">
        <v>191</v>
      </c>
      <c r="AB13" t="s">
        <v>191</v>
      </c>
      <c r="AC13" t="s">
        <v>191</v>
      </c>
      <c r="AD13" s="12">
        <v>998.100182152093</v>
      </c>
      <c r="AE13" s="12">
        <v>6.98069787489225</v>
      </c>
      <c r="AF13" s="12">
        <v>1053.2994269341</v>
      </c>
      <c r="AG13" s="12">
        <v>7.52356733524356</v>
      </c>
      <c r="AH13" t="s">
        <v>191</v>
      </c>
      <c r="AI13" t="s">
        <v>191</v>
      </c>
      <c r="AJ13" t="s">
        <v>191</v>
      </c>
      <c r="AK13" t="s">
        <v>191</v>
      </c>
    </row>
    <row r="14" spans="1:37">
      <c r="A14">
        <v>14</v>
      </c>
      <c r="B14" s="10" t="s">
        <v>178</v>
      </c>
      <c r="C14" s="10" t="s">
        <v>392</v>
      </c>
      <c r="D14">
        <v>13000</v>
      </c>
      <c r="E14">
        <v>0.9656</v>
      </c>
      <c r="F14">
        <v>12000</v>
      </c>
      <c r="G14">
        <v>0.8983</v>
      </c>
      <c r="H14"/>
      <c r="I14"/>
      <c r="J14"/>
      <c r="K14"/>
      <c r="L14" t="s">
        <v>191</v>
      </c>
      <c r="M14" t="s">
        <v>191</v>
      </c>
      <c r="N14" t="s">
        <v>191</v>
      </c>
      <c r="O14" t="s">
        <v>191</v>
      </c>
      <c r="P14" t="s">
        <v>191</v>
      </c>
      <c r="Q14" t="s">
        <v>191</v>
      </c>
      <c r="R14" t="s">
        <v>191</v>
      </c>
      <c r="S14" t="s">
        <v>191</v>
      </c>
      <c r="T14" t="s">
        <v>191</v>
      </c>
      <c r="U14" t="s">
        <v>191</v>
      </c>
      <c r="V14" t="s">
        <v>191</v>
      </c>
      <c r="W14" t="s">
        <v>191</v>
      </c>
      <c r="X14" t="s">
        <v>191</v>
      </c>
      <c r="Y14" t="s">
        <v>191</v>
      </c>
      <c r="Z14" t="s">
        <v>191</v>
      </c>
      <c r="AA14" t="s">
        <v>191</v>
      </c>
      <c r="AB14" t="s">
        <v>191</v>
      </c>
      <c r="AC14" t="s">
        <v>191</v>
      </c>
      <c r="AD14" t="s">
        <v>191</v>
      </c>
      <c r="AE14" t="s">
        <v>191</v>
      </c>
      <c r="AF14" t="s">
        <v>191</v>
      </c>
      <c r="AG14" t="s">
        <v>191</v>
      </c>
      <c r="AH14" t="s">
        <v>191</v>
      </c>
      <c r="AI14" t="s">
        <v>191</v>
      </c>
      <c r="AJ14" t="s">
        <v>191</v>
      </c>
      <c r="AK14" t="s">
        <v>191</v>
      </c>
    </row>
    <row r="15" spans="1:37">
      <c r="A15">
        <v>15</v>
      </c>
      <c r="B15" t="s">
        <v>191</v>
      </c>
      <c r="C15" t="s">
        <v>191</v>
      </c>
      <c r="D15" s="12">
        <v>2049.08864954432</v>
      </c>
      <c r="E15" s="12">
        <v>15.7622203811102</v>
      </c>
      <c r="F15" s="12">
        <v>1886.22954469554</v>
      </c>
      <c r="G15" s="12">
        <v>15.7185795391295</v>
      </c>
      <c r="H15" s="12"/>
      <c r="I15" s="12"/>
      <c r="J15" s="12"/>
      <c r="K15" s="12"/>
      <c r="L15" t="s">
        <v>191</v>
      </c>
      <c r="M15" t="s">
        <v>191</v>
      </c>
      <c r="N15" t="s">
        <v>191</v>
      </c>
      <c r="O15" t="s">
        <v>191</v>
      </c>
      <c r="P15" t="s">
        <v>191</v>
      </c>
      <c r="Q15" t="s">
        <v>191</v>
      </c>
      <c r="R15" t="s">
        <v>191</v>
      </c>
      <c r="S15" t="s">
        <v>191</v>
      </c>
      <c r="T15" t="s">
        <v>191</v>
      </c>
      <c r="U15" t="s">
        <v>191</v>
      </c>
      <c r="V15" t="s">
        <v>191</v>
      </c>
      <c r="W15" t="s">
        <v>191</v>
      </c>
      <c r="X15" t="s">
        <v>191</v>
      </c>
      <c r="Y15" t="s">
        <v>191</v>
      </c>
      <c r="Z15" t="s">
        <v>191</v>
      </c>
      <c r="AA15" t="s">
        <v>191</v>
      </c>
      <c r="AB15" t="s">
        <v>191</v>
      </c>
      <c r="AC15" t="s">
        <v>191</v>
      </c>
      <c r="AD15" t="s">
        <v>191</v>
      </c>
      <c r="AE15" t="s">
        <v>191</v>
      </c>
      <c r="AF15" t="s">
        <v>191</v>
      </c>
      <c r="AG15" t="s">
        <v>191</v>
      </c>
      <c r="AH15" t="s">
        <v>191</v>
      </c>
      <c r="AI15" t="s">
        <v>191</v>
      </c>
      <c r="AJ15" t="s">
        <v>191</v>
      </c>
      <c r="AK15" t="s">
        <v>191</v>
      </c>
    </row>
    <row r="16" spans="1:37">
      <c r="A16">
        <v>16</v>
      </c>
      <c r="B16" s="10" t="s">
        <v>262</v>
      </c>
      <c r="C16" s="10" t="s">
        <v>392</v>
      </c>
      <c r="D16" t="s">
        <v>191</v>
      </c>
      <c r="E16" t="s">
        <v>191</v>
      </c>
      <c r="F16" t="s">
        <v>191</v>
      </c>
      <c r="G16" t="s">
        <v>191</v>
      </c>
      <c r="H16"/>
      <c r="I16"/>
      <c r="J16"/>
      <c r="K16"/>
      <c r="L16" t="s">
        <v>191</v>
      </c>
      <c r="M16" t="s">
        <v>191</v>
      </c>
      <c r="N16" t="s">
        <v>191</v>
      </c>
      <c r="O16" t="s">
        <v>191</v>
      </c>
      <c r="P16" t="s">
        <v>191</v>
      </c>
      <c r="Q16" t="s">
        <v>191</v>
      </c>
      <c r="R16" t="s">
        <v>191</v>
      </c>
      <c r="S16" t="s">
        <v>191</v>
      </c>
      <c r="T16" t="s">
        <v>191</v>
      </c>
      <c r="U16" t="s">
        <v>191</v>
      </c>
      <c r="V16" t="s">
        <v>191</v>
      </c>
      <c r="W16" t="s">
        <v>191</v>
      </c>
      <c r="X16" t="s">
        <v>191</v>
      </c>
      <c r="Y16" t="s">
        <v>191</v>
      </c>
      <c r="Z16">
        <v>3000</v>
      </c>
      <c r="AA16">
        <v>1.718</v>
      </c>
      <c r="AB16" t="s">
        <v>191</v>
      </c>
      <c r="AC16" t="s">
        <v>191</v>
      </c>
      <c r="AD16" t="s">
        <v>191</v>
      </c>
      <c r="AE16" t="s">
        <v>191</v>
      </c>
      <c r="AF16" t="s">
        <v>191</v>
      </c>
      <c r="AG16" t="s">
        <v>191</v>
      </c>
      <c r="AH16" t="s">
        <v>191</v>
      </c>
      <c r="AI16" t="s">
        <v>191</v>
      </c>
      <c r="AJ16" t="s">
        <v>191</v>
      </c>
      <c r="AK16" t="s">
        <v>191</v>
      </c>
    </row>
    <row r="17" spans="1:37">
      <c r="A17">
        <v>17</v>
      </c>
      <c r="B17" t="s">
        <v>191</v>
      </c>
      <c r="C17" t="s">
        <v>191</v>
      </c>
      <c r="D17" t="s">
        <v>191</v>
      </c>
      <c r="E17" t="s">
        <v>191</v>
      </c>
      <c r="F17" t="s">
        <v>191</v>
      </c>
      <c r="G17" t="s">
        <v>191</v>
      </c>
      <c r="H17"/>
      <c r="I17"/>
      <c r="J17"/>
      <c r="K17"/>
      <c r="L17" t="s">
        <v>191</v>
      </c>
      <c r="M17" t="s">
        <v>191</v>
      </c>
      <c r="N17" t="s">
        <v>191</v>
      </c>
      <c r="O17" t="s">
        <v>191</v>
      </c>
      <c r="P17" t="s">
        <v>191</v>
      </c>
      <c r="Q17" t="s">
        <v>191</v>
      </c>
      <c r="R17" t="s">
        <v>191</v>
      </c>
      <c r="S17" t="s">
        <v>191</v>
      </c>
      <c r="T17" t="s">
        <v>191</v>
      </c>
      <c r="U17" t="s">
        <v>191</v>
      </c>
      <c r="V17" t="s">
        <v>191</v>
      </c>
      <c r="W17" t="s">
        <v>191</v>
      </c>
      <c r="X17" t="s">
        <v>191</v>
      </c>
      <c r="Y17" t="s">
        <v>191</v>
      </c>
      <c r="Z17" s="11">
        <v>15.7159487776486</v>
      </c>
      <c r="AA17" s="11">
        <v>0.523864959254955</v>
      </c>
      <c r="AB17" t="s">
        <v>191</v>
      </c>
      <c r="AC17" t="s">
        <v>191</v>
      </c>
      <c r="AD17" t="s">
        <v>191</v>
      </c>
      <c r="AE17" t="s">
        <v>191</v>
      </c>
      <c r="AF17" t="s">
        <v>191</v>
      </c>
      <c r="AG17" t="s">
        <v>191</v>
      </c>
      <c r="AH17" t="s">
        <v>191</v>
      </c>
      <c r="AI17" t="s">
        <v>191</v>
      </c>
      <c r="AJ17" t="s">
        <v>191</v>
      </c>
      <c r="AK17" t="s">
        <v>191</v>
      </c>
    </row>
    <row r="18" spans="1:37">
      <c r="A18">
        <v>18</v>
      </c>
      <c r="B18" s="10" t="s">
        <v>395</v>
      </c>
      <c r="C18" s="10" t="s">
        <v>396</v>
      </c>
      <c r="D18" t="s">
        <v>191</v>
      </c>
      <c r="E18" t="s">
        <v>191</v>
      </c>
      <c r="F18" t="s">
        <v>191</v>
      </c>
      <c r="G18" t="s">
        <v>191</v>
      </c>
      <c r="H18"/>
      <c r="I18"/>
      <c r="J18"/>
      <c r="K18"/>
      <c r="L18" t="s">
        <v>191</v>
      </c>
      <c r="M18" t="s">
        <v>191</v>
      </c>
      <c r="N18" t="s">
        <v>191</v>
      </c>
      <c r="O18" t="s">
        <v>191</v>
      </c>
      <c r="P18" t="s">
        <v>191</v>
      </c>
      <c r="Q18" t="s">
        <v>191</v>
      </c>
      <c r="R18" t="s">
        <v>191</v>
      </c>
      <c r="S18" t="s">
        <v>191</v>
      </c>
      <c r="T18" t="s">
        <v>191</v>
      </c>
      <c r="U18" t="s">
        <v>191</v>
      </c>
      <c r="V18" t="s">
        <v>191</v>
      </c>
      <c r="W18" t="s">
        <v>191</v>
      </c>
      <c r="X18" t="s">
        <v>191</v>
      </c>
      <c r="Y18" t="s">
        <v>191</v>
      </c>
      <c r="Z18" t="s">
        <v>191</v>
      </c>
      <c r="AA18" t="s">
        <v>191</v>
      </c>
      <c r="AB18">
        <v>3000</v>
      </c>
      <c r="AC18">
        <v>2.61</v>
      </c>
      <c r="AD18" t="s">
        <v>191</v>
      </c>
      <c r="AE18" t="s">
        <v>191</v>
      </c>
      <c r="AF18" t="s">
        <v>191</v>
      </c>
      <c r="AG18" t="s">
        <v>191</v>
      </c>
      <c r="AH18" t="s">
        <v>191</v>
      </c>
      <c r="AI18" t="s">
        <v>191</v>
      </c>
      <c r="AJ18" t="s">
        <v>191</v>
      </c>
      <c r="AK18" t="s">
        <v>191</v>
      </c>
    </row>
    <row r="19" spans="1:37">
      <c r="A19" t="s">
        <v>397</v>
      </c>
      <c r="B19" t="s">
        <v>191</v>
      </c>
      <c r="C19" t="s">
        <v>191</v>
      </c>
      <c r="D19" t="s">
        <v>191</v>
      </c>
      <c r="E19" t="s">
        <v>191</v>
      </c>
      <c r="F19" t="s">
        <v>191</v>
      </c>
      <c r="G19" t="s">
        <v>191</v>
      </c>
      <c r="H19"/>
      <c r="I19"/>
      <c r="J19"/>
      <c r="K19"/>
      <c r="L19" t="s">
        <v>191</v>
      </c>
      <c r="M19" t="s">
        <v>191</v>
      </c>
      <c r="N19" t="s">
        <v>191</v>
      </c>
      <c r="O19" t="s">
        <v>191</v>
      </c>
      <c r="P19" t="s">
        <v>191</v>
      </c>
      <c r="Q19" t="s">
        <v>191</v>
      </c>
      <c r="R19" t="s">
        <v>191</v>
      </c>
      <c r="S19" t="s">
        <v>191</v>
      </c>
      <c r="T19" t="s">
        <v>191</v>
      </c>
      <c r="U19" t="s">
        <v>191</v>
      </c>
      <c r="V19" t="s">
        <v>191</v>
      </c>
      <c r="W19" t="s">
        <v>191</v>
      </c>
      <c r="X19" t="s">
        <v>191</v>
      </c>
      <c r="Y19" t="s">
        <v>191</v>
      </c>
      <c r="Z19" t="s">
        <v>191</v>
      </c>
      <c r="AA19" t="s">
        <v>191</v>
      </c>
      <c r="AB19" s="11">
        <v>218.390804597701</v>
      </c>
      <c r="AC19" s="11">
        <v>7.27969348659004</v>
      </c>
      <c r="AD19" s="12" t="s">
        <v>191</v>
      </c>
      <c r="AE19" s="12" t="s">
        <v>191</v>
      </c>
      <c r="AF19" t="s">
        <v>191</v>
      </c>
      <c r="AG19" t="s">
        <v>191</v>
      </c>
      <c r="AH19" t="s">
        <v>191</v>
      </c>
      <c r="AI19" t="s">
        <v>191</v>
      </c>
      <c r="AJ19" t="s">
        <v>191</v>
      </c>
      <c r="AK19" t="s">
        <v>191</v>
      </c>
    </row>
    <row r="20" spans="1:37">
      <c r="A20" t="s">
        <v>398</v>
      </c>
      <c r="B20" t="s">
        <v>399</v>
      </c>
      <c r="C20" t="s">
        <v>392</v>
      </c>
      <c r="D20" t="s">
        <v>191</v>
      </c>
      <c r="E20" t="s">
        <v>191</v>
      </c>
      <c r="F20" t="s">
        <v>191</v>
      </c>
      <c r="G20" t="s">
        <v>191</v>
      </c>
      <c r="H20"/>
      <c r="I20"/>
      <c r="J20"/>
      <c r="K20"/>
      <c r="L20" t="s">
        <v>400</v>
      </c>
      <c r="M20">
        <v>2.2221</v>
      </c>
      <c r="N20" t="s">
        <v>400</v>
      </c>
      <c r="O20">
        <v>2.184</v>
      </c>
      <c r="P20" t="s">
        <v>191</v>
      </c>
      <c r="Q20" t="s">
        <v>191</v>
      </c>
      <c r="R20" t="s">
        <v>191</v>
      </c>
      <c r="S20" t="s">
        <v>191</v>
      </c>
      <c r="T20" t="s">
        <v>191</v>
      </c>
      <c r="U20" t="s">
        <v>191</v>
      </c>
      <c r="V20" t="s">
        <v>191</v>
      </c>
      <c r="W20" t="s">
        <v>191</v>
      </c>
      <c r="X20" t="s">
        <v>191</v>
      </c>
      <c r="Y20" t="s">
        <v>191</v>
      </c>
      <c r="Z20" t="s">
        <v>191</v>
      </c>
      <c r="AA20" t="s">
        <v>191</v>
      </c>
      <c r="AB20" t="s">
        <v>191</v>
      </c>
      <c r="AC20" t="s">
        <v>191</v>
      </c>
      <c r="AD20" t="s">
        <v>191</v>
      </c>
      <c r="AE20" t="s">
        <v>191</v>
      </c>
      <c r="AF20" t="s">
        <v>191</v>
      </c>
      <c r="AG20" t="s">
        <v>191</v>
      </c>
      <c r="AH20" t="s">
        <v>191</v>
      </c>
      <c r="AI20" t="s">
        <v>191</v>
      </c>
      <c r="AJ20" t="s">
        <v>191</v>
      </c>
      <c r="AK20" t="s">
        <v>191</v>
      </c>
    </row>
    <row r="21" spans="1:37">
      <c r="A21" t="s">
        <v>401</v>
      </c>
      <c r="B21" t="s">
        <v>191</v>
      </c>
      <c r="C21" t="s">
        <v>191</v>
      </c>
      <c r="D21" t="s">
        <v>191</v>
      </c>
      <c r="E21" t="s">
        <v>191</v>
      </c>
      <c r="F21" t="s">
        <v>191</v>
      </c>
      <c r="G21" t="s">
        <v>191</v>
      </c>
      <c r="H21"/>
      <c r="I21"/>
      <c r="J21"/>
      <c r="K21"/>
      <c r="L21" s="12">
        <v>-11.9256559110753</v>
      </c>
      <c r="M21" s="12">
        <v>-0.238513118221506</v>
      </c>
      <c r="N21" s="12">
        <v>153.388278388278</v>
      </c>
      <c r="O21" s="12">
        <v>3.06776556776555</v>
      </c>
      <c r="P21" t="s">
        <v>191</v>
      </c>
      <c r="Q21" t="s">
        <v>191</v>
      </c>
      <c r="R21" t="s">
        <v>191</v>
      </c>
      <c r="S21" t="s">
        <v>191</v>
      </c>
      <c r="T21" t="s">
        <v>191</v>
      </c>
      <c r="U21" t="s">
        <v>191</v>
      </c>
      <c r="V21" t="s">
        <v>191</v>
      </c>
      <c r="W21" t="s">
        <v>191</v>
      </c>
      <c r="X21" t="s">
        <v>191</v>
      </c>
      <c r="Y21" t="s">
        <v>191</v>
      </c>
      <c r="Z21" t="s">
        <v>191</v>
      </c>
      <c r="AA21" t="s">
        <v>191</v>
      </c>
      <c r="AB21" t="s">
        <v>191</v>
      </c>
      <c r="AC21" t="s">
        <v>191</v>
      </c>
      <c r="AD21" t="s">
        <v>191</v>
      </c>
      <c r="AE21" t="s">
        <v>191</v>
      </c>
      <c r="AF21" t="s">
        <v>191</v>
      </c>
      <c r="AG21" t="s">
        <v>191</v>
      </c>
      <c r="AH21" t="s">
        <v>191</v>
      </c>
      <c r="AI21" t="s">
        <v>191</v>
      </c>
      <c r="AJ21" t="s">
        <v>191</v>
      </c>
      <c r="AK21" t="s">
        <v>191</v>
      </c>
    </row>
    <row r="22" spans="1:37">
      <c r="A22" t="s">
        <v>402</v>
      </c>
      <c r="B22" t="s">
        <v>174</v>
      </c>
      <c r="C22" t="s">
        <v>392</v>
      </c>
      <c r="D22" t="s">
        <v>191</v>
      </c>
      <c r="E22" t="s">
        <v>191</v>
      </c>
      <c r="F22" t="s">
        <v>191</v>
      </c>
      <c r="G22" t="s">
        <v>191</v>
      </c>
      <c r="H22"/>
      <c r="I22"/>
      <c r="J22"/>
      <c r="K22"/>
      <c r="L22" t="s">
        <v>191</v>
      </c>
      <c r="M22" t="s">
        <v>191</v>
      </c>
      <c r="N22" t="s">
        <v>191</v>
      </c>
      <c r="O22" t="s">
        <v>191</v>
      </c>
      <c r="P22" t="s">
        <v>191</v>
      </c>
      <c r="Q22" t="s">
        <v>191</v>
      </c>
      <c r="R22" t="s">
        <v>403</v>
      </c>
      <c r="S22">
        <v>1.244</v>
      </c>
      <c r="T22" t="s">
        <v>403</v>
      </c>
      <c r="U22">
        <v>1.022</v>
      </c>
      <c r="V22" t="s">
        <v>404</v>
      </c>
      <c r="W22">
        <v>1.8156</v>
      </c>
      <c r="X22">
        <v>2000</v>
      </c>
      <c r="Y22">
        <v>4.868</v>
      </c>
      <c r="Z22" t="s">
        <v>191</v>
      </c>
      <c r="AA22" t="s">
        <v>191</v>
      </c>
      <c r="AB22" t="s">
        <v>191</v>
      </c>
      <c r="AC22" t="s">
        <v>191</v>
      </c>
      <c r="AD22" t="s">
        <v>191</v>
      </c>
      <c r="AE22" t="s">
        <v>191</v>
      </c>
      <c r="AF22" t="s">
        <v>191</v>
      </c>
      <c r="AG22" t="s">
        <v>191</v>
      </c>
      <c r="AH22" t="s">
        <v>191</v>
      </c>
      <c r="AI22" t="s">
        <v>191</v>
      </c>
      <c r="AJ22" t="s">
        <v>191</v>
      </c>
      <c r="AK22" t="s">
        <v>191</v>
      </c>
    </row>
    <row r="23" spans="1:37">
      <c r="A23" t="s">
        <v>405</v>
      </c>
      <c r="B23" t="s">
        <v>191</v>
      </c>
      <c r="C23" t="s">
        <v>191</v>
      </c>
      <c r="D23" t="s">
        <v>191</v>
      </c>
      <c r="E23" t="s">
        <v>191</v>
      </c>
      <c r="F23" t="s">
        <v>191</v>
      </c>
      <c r="G23" t="s">
        <v>191</v>
      </c>
      <c r="H23"/>
      <c r="I23"/>
      <c r="J23"/>
      <c r="K23"/>
      <c r="L23" t="s">
        <v>191</v>
      </c>
      <c r="M23" t="s">
        <v>191</v>
      </c>
      <c r="N23" t="s">
        <v>191</v>
      </c>
      <c r="O23" t="s">
        <v>191</v>
      </c>
      <c r="P23" t="s">
        <v>191</v>
      </c>
      <c r="Q23" t="s">
        <v>191</v>
      </c>
      <c r="R23" s="12">
        <v>43.4083601286174</v>
      </c>
      <c r="S23" s="12">
        <v>1.44694533762058</v>
      </c>
      <c r="T23" s="12">
        <v>-135.029354207437</v>
      </c>
      <c r="U23" s="12">
        <v>-4.50097847358122</v>
      </c>
      <c r="V23" s="12">
        <v>12.1172064331349</v>
      </c>
      <c r="W23" s="12">
        <v>0.605860321656747</v>
      </c>
      <c r="X23" s="11">
        <v>27.4445357436318</v>
      </c>
      <c r="Y23" s="11">
        <v>1.37222678718159</v>
      </c>
      <c r="Z23" t="s">
        <v>191</v>
      </c>
      <c r="AA23" t="s">
        <v>191</v>
      </c>
      <c r="AB23" t="s">
        <v>191</v>
      </c>
      <c r="AC23" t="s">
        <v>191</v>
      </c>
      <c r="AD23" t="s">
        <v>191</v>
      </c>
      <c r="AE23" t="s">
        <v>191</v>
      </c>
      <c r="AF23" t="s">
        <v>191</v>
      </c>
      <c r="AG23" t="s">
        <v>191</v>
      </c>
      <c r="AH23" t="s">
        <v>191</v>
      </c>
      <c r="AI23" t="s">
        <v>191</v>
      </c>
      <c r="AJ23" t="s">
        <v>191</v>
      </c>
      <c r="AK23" t="s">
        <v>191</v>
      </c>
    </row>
    <row r="24" spans="1:37">
      <c r="A24" t="s">
        <v>406</v>
      </c>
      <c r="B24" s="10" t="s">
        <v>407</v>
      </c>
      <c r="C24" t="s">
        <v>392</v>
      </c>
      <c r="D24" t="s">
        <v>191</v>
      </c>
      <c r="E24" t="s">
        <v>191</v>
      </c>
      <c r="F24" t="s">
        <v>191</v>
      </c>
      <c r="G24" t="s">
        <v>191</v>
      </c>
      <c r="H24"/>
      <c r="I24"/>
      <c r="J24"/>
      <c r="K24"/>
      <c r="L24" t="s">
        <v>191</v>
      </c>
      <c r="M24" t="s">
        <v>191</v>
      </c>
      <c r="N24" t="s">
        <v>191</v>
      </c>
      <c r="O24" t="s">
        <v>191</v>
      </c>
      <c r="P24" t="s">
        <v>400</v>
      </c>
      <c r="Q24">
        <v>1.282</v>
      </c>
      <c r="R24" t="s">
        <v>191</v>
      </c>
      <c r="S24" t="s">
        <v>191</v>
      </c>
      <c r="T24" t="s">
        <v>191</v>
      </c>
      <c r="U24" t="s">
        <v>191</v>
      </c>
      <c r="V24" t="s">
        <v>191</v>
      </c>
      <c r="W24" t="s">
        <v>191</v>
      </c>
      <c r="X24" t="s">
        <v>191</v>
      </c>
      <c r="Y24" t="s">
        <v>191</v>
      </c>
      <c r="Z24" t="s">
        <v>191</v>
      </c>
      <c r="AA24" t="s">
        <v>191</v>
      </c>
      <c r="AB24" t="s">
        <v>191</v>
      </c>
      <c r="AC24" t="s">
        <v>191</v>
      </c>
      <c r="AD24" t="s">
        <v>191</v>
      </c>
      <c r="AE24" t="s">
        <v>191</v>
      </c>
      <c r="AF24" t="s">
        <v>191</v>
      </c>
      <c r="AG24" t="s">
        <v>191</v>
      </c>
      <c r="AH24" t="s">
        <v>191</v>
      </c>
      <c r="AI24" t="s">
        <v>191</v>
      </c>
      <c r="AJ24" t="s">
        <v>191</v>
      </c>
      <c r="AK24" t="s">
        <v>191</v>
      </c>
    </row>
    <row r="25" spans="1:37">
      <c r="A25">
        <v>25</v>
      </c>
      <c r="B25" s="10" t="s">
        <v>191</v>
      </c>
      <c r="C25" t="s">
        <v>191</v>
      </c>
      <c r="D25" t="s">
        <v>191</v>
      </c>
      <c r="E25" t="s">
        <v>191</v>
      </c>
      <c r="F25" t="s">
        <v>191</v>
      </c>
      <c r="G25" t="s">
        <v>191</v>
      </c>
      <c r="H25"/>
      <c r="I25"/>
      <c r="J25"/>
      <c r="K25"/>
      <c r="L25" t="s">
        <v>191</v>
      </c>
      <c r="M25" t="s">
        <v>191</v>
      </c>
      <c r="N25" t="s">
        <v>191</v>
      </c>
      <c r="O25" t="s">
        <v>191</v>
      </c>
      <c r="P25" s="12">
        <v>-27.3010920436822</v>
      </c>
      <c r="Q25" s="11">
        <v>-0.546021840873644</v>
      </c>
      <c r="R25" t="s">
        <v>191</v>
      </c>
      <c r="S25" t="s">
        <v>191</v>
      </c>
      <c r="T25" t="s">
        <v>191</v>
      </c>
      <c r="U25" t="s">
        <v>191</v>
      </c>
      <c r="V25" t="s">
        <v>191</v>
      </c>
      <c r="W25" t="s">
        <v>191</v>
      </c>
      <c r="X25" t="s">
        <v>191</v>
      </c>
      <c r="Y25" t="s">
        <v>191</v>
      </c>
      <c r="Z25" t="s">
        <v>191</v>
      </c>
      <c r="AA25" t="s">
        <v>191</v>
      </c>
      <c r="AB25" t="s">
        <v>191</v>
      </c>
      <c r="AC25" t="s">
        <v>191</v>
      </c>
      <c r="AD25" t="s">
        <v>191</v>
      </c>
      <c r="AE25" t="s">
        <v>191</v>
      </c>
      <c r="AF25" t="s">
        <v>191</v>
      </c>
      <c r="AG25" t="s">
        <v>191</v>
      </c>
      <c r="AH25" t="s">
        <v>191</v>
      </c>
      <c r="AI25" t="s">
        <v>191</v>
      </c>
      <c r="AJ25" t="s">
        <v>191</v>
      </c>
      <c r="AK25" t="s">
        <v>191</v>
      </c>
    </row>
    <row r="26" spans="1:37">
      <c r="A26" t="s">
        <v>408</v>
      </c>
      <c r="B26" s="10" t="s">
        <v>395</v>
      </c>
      <c r="C26" t="s">
        <v>392</v>
      </c>
      <c r="D26" t="s">
        <v>191</v>
      </c>
      <c r="E26" t="s">
        <v>191</v>
      </c>
      <c r="F26" t="s">
        <v>191</v>
      </c>
      <c r="G26" t="s">
        <v>191</v>
      </c>
      <c r="H26"/>
      <c r="I26"/>
      <c r="J26"/>
      <c r="K26"/>
      <c r="L26" t="s">
        <v>191</v>
      </c>
      <c r="M26" t="s">
        <v>191</v>
      </c>
      <c r="N26" t="s">
        <v>191</v>
      </c>
      <c r="O26" t="s">
        <v>191</v>
      </c>
      <c r="P26" t="s">
        <v>191</v>
      </c>
      <c r="Q26" t="s">
        <v>191</v>
      </c>
      <c r="R26" t="s">
        <v>191</v>
      </c>
      <c r="S26" t="s">
        <v>191</v>
      </c>
      <c r="T26" t="s">
        <v>191</v>
      </c>
      <c r="U26" t="s">
        <v>191</v>
      </c>
      <c r="V26" t="s">
        <v>191</v>
      </c>
      <c r="W26" t="s">
        <v>191</v>
      </c>
      <c r="X26" t="s">
        <v>191</v>
      </c>
      <c r="Y26" t="s">
        <v>191</v>
      </c>
      <c r="Z26" t="s">
        <v>191</v>
      </c>
      <c r="AA26" t="s">
        <v>191</v>
      </c>
      <c r="AB26" t="s">
        <v>191</v>
      </c>
      <c r="AC26" t="s">
        <v>191</v>
      </c>
      <c r="AD26" t="s">
        <v>409</v>
      </c>
      <c r="AE26" t="s">
        <v>410</v>
      </c>
      <c r="AF26" t="s">
        <v>191</v>
      </c>
      <c r="AG26" t="s">
        <v>191</v>
      </c>
      <c r="AH26" t="s">
        <v>191</v>
      </c>
      <c r="AI26" t="s">
        <v>191</v>
      </c>
      <c r="AJ26" t="s">
        <v>191</v>
      </c>
      <c r="AK26" t="s">
        <v>191</v>
      </c>
    </row>
    <row r="27" spans="1:37">
      <c r="A27" t="s">
        <v>411</v>
      </c>
      <c r="B27" t="s">
        <v>191</v>
      </c>
      <c r="C27" t="s">
        <v>191</v>
      </c>
      <c r="D27" s="13" t="s">
        <v>191</v>
      </c>
      <c r="E27" s="13" t="s">
        <v>191</v>
      </c>
      <c r="F27" t="s">
        <v>191</v>
      </c>
      <c r="G27" t="s">
        <v>191</v>
      </c>
      <c r="H27"/>
      <c r="I27"/>
      <c r="J27"/>
      <c r="K27"/>
      <c r="L27" t="s">
        <v>191</v>
      </c>
      <c r="M27" t="s">
        <v>191</v>
      </c>
      <c r="N27" t="s">
        <v>191</v>
      </c>
      <c r="O27" t="s">
        <v>191</v>
      </c>
      <c r="P27" t="s">
        <v>191</v>
      </c>
      <c r="Q27" t="s">
        <v>191</v>
      </c>
      <c r="R27" t="s">
        <v>191</v>
      </c>
      <c r="S27" t="s">
        <v>191</v>
      </c>
      <c r="T27" t="s">
        <v>191</v>
      </c>
      <c r="U27" t="s">
        <v>191</v>
      </c>
      <c r="V27" t="s">
        <v>191</v>
      </c>
      <c r="W27" t="s">
        <v>191</v>
      </c>
      <c r="X27" t="s">
        <v>191</v>
      </c>
      <c r="Y27" t="s">
        <v>191</v>
      </c>
      <c r="Z27" t="s">
        <v>191</v>
      </c>
      <c r="AA27" t="s">
        <v>191</v>
      </c>
      <c r="AB27" t="s">
        <v>191</v>
      </c>
      <c r="AC27" t="s">
        <v>191</v>
      </c>
      <c r="AD27" s="11">
        <v>444.591875500629</v>
      </c>
      <c r="AE27" s="11">
        <v>8.87408933134989</v>
      </c>
      <c r="AF27" t="s">
        <v>191</v>
      </c>
      <c r="AG27" t="s">
        <v>191</v>
      </c>
      <c r="AH27" t="s">
        <v>191</v>
      </c>
      <c r="AI27" t="s">
        <v>191</v>
      </c>
      <c r="AJ27" t="s">
        <v>191</v>
      </c>
      <c r="AK27" t="s">
        <v>191</v>
      </c>
    </row>
    <row r="28" spans="1:37">
      <c r="A28" t="s">
        <v>412</v>
      </c>
      <c r="B28" t="s">
        <v>413</v>
      </c>
      <c r="C28" t="s">
        <v>414</v>
      </c>
      <c r="D28" s="13">
        <v>13000</v>
      </c>
      <c r="E28" s="13" t="s">
        <v>191</v>
      </c>
      <c r="F28" s="13">
        <v>12000</v>
      </c>
      <c r="G28" s="13" t="s">
        <v>191</v>
      </c>
      <c r="H28" s="13"/>
      <c r="I28" s="13"/>
      <c r="J28" s="13"/>
      <c r="K28" s="13"/>
      <c r="L28" s="13">
        <v>5000</v>
      </c>
      <c r="M28" s="13" t="s">
        <v>191</v>
      </c>
      <c r="N28" s="13">
        <v>5000</v>
      </c>
      <c r="O28" s="13" t="s">
        <v>191</v>
      </c>
      <c r="P28" s="13">
        <v>5000</v>
      </c>
      <c r="Q28" s="13" t="s">
        <v>191</v>
      </c>
      <c r="R28" s="13">
        <v>3000</v>
      </c>
      <c r="S28" s="13" t="s">
        <v>191</v>
      </c>
      <c r="T28" s="13">
        <v>3000</v>
      </c>
      <c r="U28" s="13" t="s">
        <v>191</v>
      </c>
      <c r="V28" s="13">
        <v>2000</v>
      </c>
      <c r="W28" s="13" t="s">
        <v>191</v>
      </c>
      <c r="X28" s="13">
        <v>2000</v>
      </c>
      <c r="Y28" s="13" t="s">
        <v>191</v>
      </c>
      <c r="Z28" s="13">
        <v>3000</v>
      </c>
      <c r="AA28" s="13" t="s">
        <v>191</v>
      </c>
      <c r="AB28" s="13" t="s">
        <v>191</v>
      </c>
      <c r="AC28" s="13" t="s">
        <v>191</v>
      </c>
      <c r="AD28" s="13">
        <v>19308</v>
      </c>
      <c r="AE28" s="13" t="s">
        <v>191</v>
      </c>
      <c r="AF28" s="13">
        <v>14000</v>
      </c>
      <c r="AG28" s="13" t="s">
        <v>191</v>
      </c>
      <c r="AH28" t="s">
        <v>191</v>
      </c>
      <c r="AI28" t="s">
        <v>191</v>
      </c>
      <c r="AJ28" t="s">
        <v>191</v>
      </c>
      <c r="AK28" t="s">
        <v>191</v>
      </c>
    </row>
    <row r="29" spans="1:37">
      <c r="A29" t="s">
        <v>415</v>
      </c>
      <c r="B29" s="10" t="s">
        <v>416</v>
      </c>
      <c r="C29" s="10" t="s">
        <v>417</v>
      </c>
      <c r="D29">
        <v>2031.05</v>
      </c>
      <c r="E29" t="s">
        <v>418</v>
      </c>
      <c r="F29" t="s">
        <v>419</v>
      </c>
      <c r="G29" t="s">
        <v>420</v>
      </c>
      <c r="H29"/>
      <c r="I29"/>
      <c r="J29"/>
      <c r="K29"/>
      <c r="L29">
        <v>-19.41</v>
      </c>
      <c r="M29">
        <v>-0.24</v>
      </c>
      <c r="N29">
        <v>145.67</v>
      </c>
      <c r="O29" t="s">
        <v>421</v>
      </c>
      <c r="P29">
        <v>-34.76</v>
      </c>
      <c r="Q29">
        <v>-0.55</v>
      </c>
      <c r="R29">
        <v>39.75</v>
      </c>
      <c r="S29" t="s">
        <v>422</v>
      </c>
      <c r="T29">
        <v>-139.32</v>
      </c>
      <c r="U29">
        <v>-4.5</v>
      </c>
      <c r="V29">
        <v>42.09</v>
      </c>
      <c r="W29" t="s">
        <v>423</v>
      </c>
      <c r="X29">
        <v>24.4</v>
      </c>
      <c r="Y29" t="s">
        <v>424</v>
      </c>
      <c r="Z29">
        <v>15.72</v>
      </c>
      <c r="AA29" t="s">
        <v>425</v>
      </c>
      <c r="AB29" t="s">
        <v>191</v>
      </c>
      <c r="AC29" t="s">
        <v>191</v>
      </c>
      <c r="AD29" t="s">
        <v>426</v>
      </c>
      <c r="AE29">
        <v>3.44</v>
      </c>
      <c r="AF29" t="s">
        <v>427</v>
      </c>
      <c r="AG29">
        <v>4.79</v>
      </c>
      <c r="AH29" t="s">
        <v>191</v>
      </c>
      <c r="AI29" t="s">
        <v>191</v>
      </c>
      <c r="AJ29" t="s">
        <v>191</v>
      </c>
      <c r="AK29" t="s">
        <v>191</v>
      </c>
    </row>
    <row r="30" spans="1:37">
      <c r="A30">
        <v>28</v>
      </c>
      <c r="B30">
        <v>20200205</v>
      </c>
      <c r="C30" t="s">
        <v>396</v>
      </c>
      <c r="D30" t="s">
        <v>191</v>
      </c>
      <c r="E30" t="s">
        <v>191</v>
      </c>
      <c r="F30">
        <v>10000</v>
      </c>
      <c r="G30" t="s">
        <v>191</v>
      </c>
      <c r="H30">
        <v>10000</v>
      </c>
      <c r="I30"/>
      <c r="J30">
        <v>10000</v>
      </c>
      <c r="K30"/>
      <c r="L30" t="s">
        <v>191</v>
      </c>
      <c r="M30" t="s">
        <v>191</v>
      </c>
      <c r="N30" t="s">
        <v>191</v>
      </c>
      <c r="O30" t="s">
        <v>191</v>
      </c>
      <c r="P30" t="s">
        <v>191</v>
      </c>
      <c r="Q30" t="s">
        <v>191</v>
      </c>
      <c r="R30" t="s">
        <v>191</v>
      </c>
      <c r="S30" t="s">
        <v>191</v>
      </c>
      <c r="T30" t="s">
        <v>191</v>
      </c>
      <c r="U30" t="s">
        <v>191</v>
      </c>
      <c r="V30" t="s">
        <v>191</v>
      </c>
      <c r="W30" t="s">
        <v>191</v>
      </c>
      <c r="X30" t="s">
        <v>191</v>
      </c>
      <c r="Y30" t="s">
        <v>191</v>
      </c>
      <c r="Z30" t="s">
        <v>191</v>
      </c>
      <c r="AA30" t="s">
        <v>191</v>
      </c>
      <c r="AB30" t="s">
        <v>191</v>
      </c>
      <c r="AC30" t="s">
        <v>191</v>
      </c>
      <c r="AD30">
        <v>10000</v>
      </c>
      <c r="AE30" t="s">
        <v>191</v>
      </c>
      <c r="AF30" t="s">
        <v>191</v>
      </c>
      <c r="AG30" t="s">
        <v>191</v>
      </c>
      <c r="AH30" t="s">
        <v>191</v>
      </c>
      <c r="AI30" t="s">
        <v>191</v>
      </c>
      <c r="AJ30" t="s">
        <v>191</v>
      </c>
      <c r="AK30" t="s">
        <v>191</v>
      </c>
    </row>
    <row r="31" spans="1:1">
      <c r="A31" s="1">
        <v>29</v>
      </c>
    </row>
    <row r="37" spans="4:4">
      <c r="D37" s="14"/>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fRule type="cellIs" dxfId="6" priority="6089" stopIfTrue="1" operator="greaterThan">
      <formula>0</formula>
    </cfRule>
    <cfRule type="cellIs" dxfId="7" priority="6090" stopIfTrue="1" operator="lessThan">
      <formula>0</formula>
    </cfRule>
    <cfRule type="cellIs" dxfId="6" priority="6109" stopIfTrue="1" operator="greaterThan">
      <formula>0</formula>
    </cfRule>
    <cfRule type="cellIs" dxfId="7" priority="6110" stopIfTrue="1" operator="lessThan">
      <formula>0</formula>
    </cfRule>
    <cfRule type="cellIs" dxfId="6" priority="6129" stopIfTrue="1" operator="greaterThan">
      <formula>0</formula>
    </cfRule>
    <cfRule type="cellIs" dxfId="7" priority="6130" stopIfTrue="1" operator="lessThan">
      <formula>0</formula>
    </cfRule>
    <cfRule type="cellIs" dxfId="6" priority="6149" stopIfTrue="1" operator="greaterThan">
      <formula>0</formula>
    </cfRule>
    <cfRule type="cellIs" dxfId="7" priority="6150" stopIfTrue="1" operator="lessThan">
      <formula>0</formula>
    </cfRule>
    <cfRule type="cellIs" dxfId="6" priority="6169" stopIfTrue="1" operator="greaterThan">
      <formula>0</formula>
    </cfRule>
    <cfRule type="cellIs" dxfId="7" priority="6170" stopIfTrue="1" operator="lessThan">
      <formula>0</formula>
    </cfRule>
    <cfRule type="cellIs" dxfId="6" priority="6189" stopIfTrue="1" operator="greaterThan">
      <formula>0</formula>
    </cfRule>
    <cfRule type="cellIs" dxfId="7" priority="6190" stopIfTrue="1" operator="lessThan">
      <formula>0</formula>
    </cfRule>
    <cfRule type="cellIs" dxfId="6" priority="6209" stopIfTrue="1" operator="greaterThan">
      <formula>0</formula>
    </cfRule>
    <cfRule type="cellIs" dxfId="7" priority="6210" stopIfTrue="1" operator="lessThan">
      <formula>0</formula>
    </cfRule>
    <cfRule type="cellIs" dxfId="6" priority="6229" stopIfTrue="1" operator="greaterThan">
      <formula>0</formula>
    </cfRule>
    <cfRule type="cellIs" dxfId="7" priority="6230" stopIfTrue="1" operator="lessThan">
      <formula>0</formula>
    </cfRule>
    <cfRule type="cellIs" dxfId="6" priority="6249" stopIfTrue="1" operator="greaterThan">
      <formula>0</formula>
    </cfRule>
    <cfRule type="cellIs" dxfId="7" priority="6250" stopIfTrue="1" operator="lessThan">
      <formula>0</formula>
    </cfRule>
    <cfRule type="cellIs" dxfId="6" priority="6269" stopIfTrue="1" operator="greaterThan">
      <formula>0</formula>
    </cfRule>
    <cfRule type="cellIs" dxfId="7" priority="6270" stopIfTrue="1" operator="lessThan">
      <formula>0</formula>
    </cfRule>
    <cfRule type="cellIs" dxfId="6" priority="6289" stopIfTrue="1" operator="greaterThan">
      <formula>0</formula>
    </cfRule>
    <cfRule type="cellIs" dxfId="7" priority="6290" stopIfTrue="1" operator="lessThan">
      <formula>0</formula>
    </cfRule>
    <cfRule type="cellIs" dxfId="6" priority="6309" stopIfTrue="1" operator="greaterThan">
      <formula>0</formula>
    </cfRule>
    <cfRule type="cellIs" dxfId="7" priority="6310" stopIfTrue="1" operator="lessThan">
      <formula>0</formula>
    </cfRule>
    <cfRule type="cellIs" dxfId="6" priority="6329" stopIfTrue="1" operator="greaterThan">
      <formula>0</formula>
    </cfRule>
    <cfRule type="cellIs" dxfId="7" priority="6330" stopIfTrue="1" operator="lessThan">
      <formula>0</formula>
    </cfRule>
    <cfRule type="cellIs" dxfId="6" priority="6349" stopIfTrue="1" operator="greaterThan">
      <formula>0</formula>
    </cfRule>
    <cfRule type="cellIs" dxfId="7" priority="6350"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fRule type="cellIs" dxfId="6" priority="6091" stopIfTrue="1" operator="greaterThan">
      <formula>0</formula>
    </cfRule>
    <cfRule type="cellIs" dxfId="7" priority="6092" stopIfTrue="1" operator="lessThan">
      <formula>0</formula>
    </cfRule>
    <cfRule type="cellIs" dxfId="6" priority="6111" stopIfTrue="1" operator="greaterThan">
      <formula>0</formula>
    </cfRule>
    <cfRule type="cellIs" dxfId="7" priority="6112" stopIfTrue="1" operator="lessThan">
      <formula>0</formula>
    </cfRule>
    <cfRule type="cellIs" dxfId="6" priority="6131" stopIfTrue="1" operator="greaterThan">
      <formula>0</formula>
    </cfRule>
    <cfRule type="cellIs" dxfId="7" priority="6132" stopIfTrue="1" operator="lessThan">
      <formula>0</formula>
    </cfRule>
    <cfRule type="cellIs" dxfId="6" priority="6151" stopIfTrue="1" operator="greaterThan">
      <formula>0</formula>
    </cfRule>
    <cfRule type="cellIs" dxfId="7" priority="6152" stopIfTrue="1" operator="lessThan">
      <formula>0</formula>
    </cfRule>
    <cfRule type="cellIs" dxfId="6" priority="6171" stopIfTrue="1" operator="greaterThan">
      <formula>0</formula>
    </cfRule>
    <cfRule type="cellIs" dxfId="7" priority="6172" stopIfTrue="1" operator="lessThan">
      <formula>0</formula>
    </cfRule>
    <cfRule type="cellIs" dxfId="6" priority="6191" stopIfTrue="1" operator="greaterThan">
      <formula>0</formula>
    </cfRule>
    <cfRule type="cellIs" dxfId="7" priority="6192" stopIfTrue="1" operator="lessThan">
      <formula>0</formula>
    </cfRule>
    <cfRule type="cellIs" dxfId="6" priority="6211" stopIfTrue="1" operator="greaterThan">
      <formula>0</formula>
    </cfRule>
    <cfRule type="cellIs" dxfId="7" priority="6212" stopIfTrue="1" operator="lessThan">
      <formula>0</formula>
    </cfRule>
    <cfRule type="cellIs" dxfId="6" priority="6231" stopIfTrue="1" operator="greaterThan">
      <formula>0</formula>
    </cfRule>
    <cfRule type="cellIs" dxfId="7" priority="6232" stopIfTrue="1" operator="lessThan">
      <formula>0</formula>
    </cfRule>
    <cfRule type="cellIs" dxfId="6" priority="6251" stopIfTrue="1" operator="greaterThan">
      <formula>0</formula>
    </cfRule>
    <cfRule type="cellIs" dxfId="7" priority="6252" stopIfTrue="1" operator="lessThan">
      <formula>0</formula>
    </cfRule>
    <cfRule type="cellIs" dxfId="6" priority="6271" stopIfTrue="1" operator="greaterThan">
      <formula>0</formula>
    </cfRule>
    <cfRule type="cellIs" dxfId="7" priority="6272" stopIfTrue="1" operator="lessThan">
      <formula>0</formula>
    </cfRule>
    <cfRule type="cellIs" dxfId="6" priority="6291" stopIfTrue="1" operator="greaterThan">
      <formula>0</formula>
    </cfRule>
    <cfRule type="cellIs" dxfId="7" priority="6292" stopIfTrue="1" operator="lessThan">
      <formula>0</formula>
    </cfRule>
    <cfRule type="cellIs" dxfId="6" priority="6311" stopIfTrue="1" operator="greaterThan">
      <formula>0</formula>
    </cfRule>
    <cfRule type="cellIs" dxfId="7" priority="6312" stopIfTrue="1" operator="lessThan">
      <formula>0</formula>
    </cfRule>
    <cfRule type="cellIs" dxfId="6" priority="6331" stopIfTrue="1" operator="greaterThan">
      <formula>0</formula>
    </cfRule>
    <cfRule type="cellIs" dxfId="7" priority="6332" stopIfTrue="1" operator="lessThan">
      <formula>0</formula>
    </cfRule>
    <cfRule type="cellIs" dxfId="6" priority="6351" stopIfTrue="1" operator="greaterThan">
      <formula>0</formula>
    </cfRule>
    <cfRule type="cellIs" dxfId="7" priority="6352"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K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L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M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N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O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P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Q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R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S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T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U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V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W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X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Y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Z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AA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AB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fRule type="cellIs" dxfId="6" priority="6081" stopIfTrue="1" operator="greaterThan">
      <formula>0</formula>
    </cfRule>
    <cfRule type="cellIs" dxfId="7" priority="6082" stopIfTrue="1" operator="lessThan">
      <formula>0</formula>
    </cfRule>
    <cfRule type="cellIs" dxfId="6" priority="6101" stopIfTrue="1" operator="greaterThan">
      <formula>0</formula>
    </cfRule>
    <cfRule type="cellIs" dxfId="7" priority="6102" stopIfTrue="1" operator="lessThan">
      <formula>0</formula>
    </cfRule>
    <cfRule type="cellIs" dxfId="6" priority="6121" stopIfTrue="1" operator="greaterThan">
      <formula>0</formula>
    </cfRule>
    <cfRule type="cellIs" dxfId="7" priority="6122" stopIfTrue="1" operator="lessThan">
      <formula>0</formula>
    </cfRule>
    <cfRule type="cellIs" dxfId="6" priority="6141" stopIfTrue="1" operator="greaterThan">
      <formula>0</formula>
    </cfRule>
    <cfRule type="cellIs" dxfId="7" priority="6142" stopIfTrue="1" operator="lessThan">
      <formula>0</formula>
    </cfRule>
    <cfRule type="cellIs" dxfId="6" priority="6161" stopIfTrue="1" operator="greaterThan">
      <formula>0</formula>
    </cfRule>
    <cfRule type="cellIs" dxfId="7" priority="6162" stopIfTrue="1" operator="lessThan">
      <formula>0</formula>
    </cfRule>
    <cfRule type="cellIs" dxfId="6" priority="6181" stopIfTrue="1" operator="greaterThan">
      <formula>0</formula>
    </cfRule>
    <cfRule type="cellIs" dxfId="7" priority="6182" stopIfTrue="1" operator="lessThan">
      <formula>0</formula>
    </cfRule>
    <cfRule type="cellIs" dxfId="6" priority="6201" stopIfTrue="1" operator="greaterThan">
      <formula>0</formula>
    </cfRule>
    <cfRule type="cellIs" dxfId="7" priority="6202" stopIfTrue="1" operator="lessThan">
      <formula>0</formula>
    </cfRule>
    <cfRule type="cellIs" dxfId="6" priority="6221" stopIfTrue="1" operator="greaterThan">
      <formula>0</formula>
    </cfRule>
    <cfRule type="cellIs" dxfId="7" priority="6222" stopIfTrue="1" operator="lessThan">
      <formula>0</formula>
    </cfRule>
    <cfRule type="cellIs" dxfId="6" priority="6241" stopIfTrue="1" operator="greaterThan">
      <formula>0</formula>
    </cfRule>
    <cfRule type="cellIs" dxfId="7" priority="6242" stopIfTrue="1" operator="lessThan">
      <formula>0</formula>
    </cfRule>
    <cfRule type="cellIs" dxfId="6" priority="6261" stopIfTrue="1" operator="greaterThan">
      <formula>0</formula>
    </cfRule>
    <cfRule type="cellIs" dxfId="7" priority="6262" stopIfTrue="1" operator="lessThan">
      <formula>0</formula>
    </cfRule>
    <cfRule type="cellIs" dxfId="6" priority="6281" stopIfTrue="1" operator="greaterThan">
      <formula>0</formula>
    </cfRule>
    <cfRule type="cellIs" dxfId="7" priority="6282" stopIfTrue="1" operator="lessThan">
      <formula>0</formula>
    </cfRule>
    <cfRule type="cellIs" dxfId="6" priority="6301" stopIfTrue="1" operator="greaterThan">
      <formula>0</formula>
    </cfRule>
    <cfRule type="cellIs" dxfId="7" priority="6302" stopIfTrue="1" operator="lessThan">
      <formula>0</formula>
    </cfRule>
    <cfRule type="cellIs" dxfId="6" priority="6321" stopIfTrue="1" operator="greaterThan">
      <formula>0</formula>
    </cfRule>
    <cfRule type="cellIs" dxfId="7" priority="6322" stopIfTrue="1" operator="lessThan">
      <formula>0</formula>
    </cfRule>
    <cfRule type="cellIs" dxfId="6" priority="6341" stopIfTrue="1" operator="greaterThan">
      <formula>0</formula>
    </cfRule>
    <cfRule type="cellIs" dxfId="7" priority="6342" stopIfTrue="1" operator="lessThan">
      <formula>0</formula>
    </cfRule>
  </conditionalFormatting>
  <conditionalFormatting sqref="AC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fRule type="cellIs" dxfId="6" priority="6083" stopIfTrue="1" operator="greaterThan">
      <formula>0</formula>
    </cfRule>
    <cfRule type="cellIs" dxfId="7" priority="6084" stopIfTrue="1" operator="lessThan">
      <formula>0</formula>
    </cfRule>
    <cfRule type="cellIs" dxfId="6" priority="6103" stopIfTrue="1" operator="greaterThan">
      <formula>0</formula>
    </cfRule>
    <cfRule type="cellIs" dxfId="7" priority="6104" stopIfTrue="1" operator="lessThan">
      <formula>0</formula>
    </cfRule>
    <cfRule type="cellIs" dxfId="6" priority="6123" stopIfTrue="1" operator="greaterThan">
      <formula>0</formula>
    </cfRule>
    <cfRule type="cellIs" dxfId="7" priority="6124" stopIfTrue="1" operator="lessThan">
      <formula>0</formula>
    </cfRule>
    <cfRule type="cellIs" dxfId="6" priority="6143" stopIfTrue="1" operator="greaterThan">
      <formula>0</formula>
    </cfRule>
    <cfRule type="cellIs" dxfId="7" priority="6144" stopIfTrue="1" operator="lessThan">
      <formula>0</formula>
    </cfRule>
    <cfRule type="cellIs" dxfId="6" priority="6163" stopIfTrue="1" operator="greaterThan">
      <formula>0</formula>
    </cfRule>
    <cfRule type="cellIs" dxfId="7" priority="6164" stopIfTrue="1" operator="lessThan">
      <formula>0</formula>
    </cfRule>
    <cfRule type="cellIs" dxfId="6" priority="6183" stopIfTrue="1" operator="greaterThan">
      <formula>0</formula>
    </cfRule>
    <cfRule type="cellIs" dxfId="7" priority="6184" stopIfTrue="1" operator="lessThan">
      <formula>0</formula>
    </cfRule>
    <cfRule type="cellIs" dxfId="6" priority="6203" stopIfTrue="1" operator="greaterThan">
      <formula>0</formula>
    </cfRule>
    <cfRule type="cellIs" dxfId="7" priority="6204" stopIfTrue="1" operator="lessThan">
      <formula>0</formula>
    </cfRule>
    <cfRule type="cellIs" dxfId="6" priority="6223" stopIfTrue="1" operator="greaterThan">
      <formula>0</formula>
    </cfRule>
    <cfRule type="cellIs" dxfId="7" priority="6224" stopIfTrue="1" operator="lessThan">
      <formula>0</formula>
    </cfRule>
    <cfRule type="cellIs" dxfId="6" priority="6243" stopIfTrue="1" operator="greaterThan">
      <formula>0</formula>
    </cfRule>
    <cfRule type="cellIs" dxfId="7" priority="6244" stopIfTrue="1" operator="lessThan">
      <formula>0</formula>
    </cfRule>
    <cfRule type="cellIs" dxfId="6" priority="6263" stopIfTrue="1" operator="greaterThan">
      <formula>0</formula>
    </cfRule>
    <cfRule type="cellIs" dxfId="7" priority="6264" stopIfTrue="1" operator="lessThan">
      <formula>0</formula>
    </cfRule>
    <cfRule type="cellIs" dxfId="6" priority="6283" stopIfTrue="1" operator="greaterThan">
      <formula>0</formula>
    </cfRule>
    <cfRule type="cellIs" dxfId="7" priority="6284" stopIfTrue="1" operator="lessThan">
      <formula>0</formula>
    </cfRule>
    <cfRule type="cellIs" dxfId="6" priority="6303" stopIfTrue="1" operator="greaterThan">
      <formula>0</formula>
    </cfRule>
    <cfRule type="cellIs" dxfId="7" priority="6304" stopIfTrue="1" operator="lessThan">
      <formula>0</formula>
    </cfRule>
    <cfRule type="cellIs" dxfId="6" priority="6323" stopIfTrue="1" operator="greaterThan">
      <formula>0</formula>
    </cfRule>
    <cfRule type="cellIs" dxfId="7" priority="6324" stopIfTrue="1" operator="lessThan">
      <formula>0</formula>
    </cfRule>
    <cfRule type="cellIs" dxfId="6" priority="6343" stopIfTrue="1" operator="greaterThan">
      <formula>0</formula>
    </cfRule>
    <cfRule type="cellIs" dxfId="7" priority="6344" stopIfTrue="1" operator="lessThan">
      <formula>0</formula>
    </cfRule>
  </conditionalFormatting>
  <conditionalFormatting sqref="AD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E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F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G4">
    <cfRule type="cellIs" dxfId="6" priority="2037" stopIfTrue="1" operator="greaterThan">
      <formula>0</formula>
    </cfRule>
    <cfRule type="cellIs" dxfId="7" priority="2038"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fRule type="cellIs" dxfId="6" priority="6075" stopIfTrue="1" operator="greaterThan">
      <formula>0</formula>
    </cfRule>
    <cfRule type="cellIs" dxfId="7" priority="6075"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6" stopIfTrue="1" operator="greaterThan">
      <formula>0</formula>
    </cfRule>
    <cfRule type="cellIs" dxfId="7" priority="6076" stopIfTrue="1" operator="lessThan">
      <formula>0</formula>
    </cfRule>
    <cfRule type="cellIs" dxfId="6" priority="6093" stopIfTrue="1" operator="greaterThan">
      <formula>0</formula>
    </cfRule>
    <cfRule type="cellIs" dxfId="7" priority="6094" stopIfTrue="1" operator="lessThan">
      <formula>0</formula>
    </cfRule>
    <cfRule type="cellIs" dxfId="6" priority="6113" stopIfTrue="1" operator="greaterThan">
      <formula>0</formula>
    </cfRule>
    <cfRule type="cellIs" dxfId="7" priority="6114" stopIfTrue="1" operator="lessThan">
      <formula>0</formula>
    </cfRule>
    <cfRule type="cellIs" dxfId="6" priority="6133" stopIfTrue="1" operator="greaterThan">
      <formula>0</formula>
    </cfRule>
    <cfRule type="cellIs" dxfId="7" priority="6134" stopIfTrue="1" operator="lessThan">
      <formula>0</formula>
    </cfRule>
    <cfRule type="cellIs" dxfId="6" priority="6153" stopIfTrue="1" operator="greaterThan">
      <formula>0</formula>
    </cfRule>
    <cfRule type="cellIs" dxfId="7" priority="6154" stopIfTrue="1" operator="lessThan">
      <formula>0</formula>
    </cfRule>
    <cfRule type="cellIs" dxfId="6" priority="6173" stopIfTrue="1" operator="greaterThan">
      <formula>0</formula>
    </cfRule>
    <cfRule type="cellIs" dxfId="7" priority="6174" stopIfTrue="1" operator="lessThan">
      <formula>0</formula>
    </cfRule>
    <cfRule type="cellIs" dxfId="6" priority="6193" stopIfTrue="1" operator="greaterThan">
      <formula>0</formula>
    </cfRule>
    <cfRule type="cellIs" dxfId="7" priority="6194" stopIfTrue="1" operator="lessThan">
      <formula>0</formula>
    </cfRule>
    <cfRule type="cellIs" dxfId="6" priority="6213" stopIfTrue="1" operator="greaterThan">
      <formula>0</formula>
    </cfRule>
    <cfRule type="cellIs" dxfId="7" priority="6214" stopIfTrue="1" operator="lessThan">
      <formula>0</formula>
    </cfRule>
    <cfRule type="cellIs" dxfId="6" priority="6233" stopIfTrue="1" operator="greaterThan">
      <formula>0</formula>
    </cfRule>
    <cfRule type="cellIs" dxfId="7" priority="6234" stopIfTrue="1" operator="lessThan">
      <formula>0</formula>
    </cfRule>
    <cfRule type="cellIs" dxfId="6" priority="6253" stopIfTrue="1" operator="greaterThan">
      <formula>0</formula>
    </cfRule>
    <cfRule type="cellIs" dxfId="7" priority="6254" stopIfTrue="1" operator="lessThan">
      <formula>0</formula>
    </cfRule>
    <cfRule type="cellIs" dxfId="6" priority="6273" stopIfTrue="1" operator="greaterThan">
      <formula>0</formula>
    </cfRule>
    <cfRule type="cellIs" dxfId="7" priority="6274" stopIfTrue="1" operator="lessThan">
      <formula>0</formula>
    </cfRule>
    <cfRule type="cellIs" dxfId="6" priority="6293" stopIfTrue="1" operator="greaterThan">
      <formula>0</formula>
    </cfRule>
    <cfRule type="cellIs" dxfId="7" priority="6294" stopIfTrue="1" operator="lessThan">
      <formula>0</formula>
    </cfRule>
    <cfRule type="cellIs" dxfId="6" priority="6313" stopIfTrue="1" operator="greaterThan">
      <formula>0</formula>
    </cfRule>
    <cfRule type="cellIs" dxfId="7" priority="6314" stopIfTrue="1" operator="lessThan">
      <formula>0</formula>
    </cfRule>
    <cfRule type="cellIs" dxfId="6" priority="6333" stopIfTrue="1" operator="greaterThan">
      <formula>0</formula>
    </cfRule>
    <cfRule type="cellIs" dxfId="7" priority="6334" stopIfTrue="1" operator="lessThan">
      <formula>0</formula>
    </cfRule>
    <cfRule type="cellIs" dxfId="6" priority="6353" stopIfTrue="1" operator="greaterThan">
      <formula>0</formula>
    </cfRule>
    <cfRule type="cellIs" dxfId="7" priority="6354"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fRule type="cellIs" dxfId="6" priority="6095" stopIfTrue="1" operator="greaterThan">
      <formula>0</formula>
    </cfRule>
    <cfRule type="cellIs" dxfId="7" priority="6096" stopIfTrue="1" operator="lessThan">
      <formula>0</formula>
    </cfRule>
    <cfRule type="cellIs" dxfId="6" priority="6115" stopIfTrue="1" operator="greaterThan">
      <formula>0</formula>
    </cfRule>
    <cfRule type="cellIs" dxfId="7" priority="6116" stopIfTrue="1" operator="lessThan">
      <formula>0</formula>
    </cfRule>
    <cfRule type="cellIs" dxfId="6" priority="6135" stopIfTrue="1" operator="greaterThan">
      <formula>0</formula>
    </cfRule>
    <cfRule type="cellIs" dxfId="7" priority="6136" stopIfTrue="1" operator="lessThan">
      <formula>0</formula>
    </cfRule>
    <cfRule type="cellIs" dxfId="6" priority="6155" stopIfTrue="1" operator="greaterThan">
      <formula>0</formula>
    </cfRule>
    <cfRule type="cellIs" dxfId="7" priority="6156" stopIfTrue="1" operator="lessThan">
      <formula>0</formula>
    </cfRule>
    <cfRule type="cellIs" dxfId="6" priority="6175" stopIfTrue="1" operator="greaterThan">
      <formula>0</formula>
    </cfRule>
    <cfRule type="cellIs" dxfId="7" priority="6176" stopIfTrue="1" operator="lessThan">
      <formula>0</formula>
    </cfRule>
    <cfRule type="cellIs" dxfId="6" priority="6195" stopIfTrue="1" operator="greaterThan">
      <formula>0</formula>
    </cfRule>
    <cfRule type="cellIs" dxfId="7" priority="6196" stopIfTrue="1" operator="lessThan">
      <formula>0</formula>
    </cfRule>
    <cfRule type="cellIs" dxfId="6" priority="6215" stopIfTrue="1" operator="greaterThan">
      <formula>0</formula>
    </cfRule>
    <cfRule type="cellIs" dxfId="7" priority="6216" stopIfTrue="1" operator="lessThan">
      <formula>0</formula>
    </cfRule>
    <cfRule type="cellIs" dxfId="6" priority="6235" stopIfTrue="1" operator="greaterThan">
      <formula>0</formula>
    </cfRule>
    <cfRule type="cellIs" dxfId="7" priority="6236" stopIfTrue="1" operator="lessThan">
      <formula>0</formula>
    </cfRule>
    <cfRule type="cellIs" dxfId="6" priority="6255" stopIfTrue="1" operator="greaterThan">
      <formula>0</formula>
    </cfRule>
    <cfRule type="cellIs" dxfId="7" priority="6256" stopIfTrue="1" operator="lessThan">
      <formula>0</formula>
    </cfRule>
    <cfRule type="cellIs" dxfId="6" priority="6275" stopIfTrue="1" operator="greaterThan">
      <formula>0</formula>
    </cfRule>
    <cfRule type="cellIs" dxfId="7" priority="6276" stopIfTrue="1" operator="lessThan">
      <formula>0</formula>
    </cfRule>
    <cfRule type="cellIs" dxfId="6" priority="6295" stopIfTrue="1" operator="greaterThan">
      <formula>0</formula>
    </cfRule>
    <cfRule type="cellIs" dxfId="7" priority="6296" stopIfTrue="1" operator="lessThan">
      <formula>0</formula>
    </cfRule>
    <cfRule type="cellIs" dxfId="6" priority="6315" stopIfTrue="1" operator="greaterThan">
      <formula>0</formula>
    </cfRule>
    <cfRule type="cellIs" dxfId="7" priority="6316" stopIfTrue="1" operator="lessThan">
      <formula>0</formula>
    </cfRule>
    <cfRule type="cellIs" dxfId="6" priority="6335" stopIfTrue="1" operator="greaterThan">
      <formula>0</formula>
    </cfRule>
    <cfRule type="cellIs" dxfId="7" priority="6336" stopIfTrue="1" operator="lessThan">
      <formula>0</formula>
    </cfRule>
    <cfRule type="cellIs" dxfId="6" priority="6355" stopIfTrue="1" operator="greaterThan">
      <formula>0</formula>
    </cfRule>
    <cfRule type="cellIs" dxfId="7" priority="6356"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K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L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M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N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O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P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Q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R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S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T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U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V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W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X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Y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Z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AA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AB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fRule type="cellIs" dxfId="6" priority="6085" stopIfTrue="1" operator="greaterThan">
      <formula>0</formula>
    </cfRule>
    <cfRule type="cellIs" dxfId="7" priority="6086" stopIfTrue="1" operator="lessThan">
      <formula>0</formula>
    </cfRule>
    <cfRule type="cellIs" dxfId="6" priority="6105" stopIfTrue="1" operator="greaterThan">
      <formula>0</formula>
    </cfRule>
    <cfRule type="cellIs" dxfId="7" priority="6106" stopIfTrue="1" operator="lessThan">
      <formula>0</formula>
    </cfRule>
    <cfRule type="cellIs" dxfId="6" priority="6125" stopIfTrue="1" operator="greaterThan">
      <formula>0</formula>
    </cfRule>
    <cfRule type="cellIs" dxfId="7" priority="6126" stopIfTrue="1" operator="lessThan">
      <formula>0</formula>
    </cfRule>
    <cfRule type="cellIs" dxfId="6" priority="6145" stopIfTrue="1" operator="greaterThan">
      <formula>0</formula>
    </cfRule>
    <cfRule type="cellIs" dxfId="7" priority="6146" stopIfTrue="1" operator="lessThan">
      <formula>0</formula>
    </cfRule>
    <cfRule type="cellIs" dxfId="6" priority="6165" stopIfTrue="1" operator="greaterThan">
      <formula>0</formula>
    </cfRule>
    <cfRule type="cellIs" dxfId="7" priority="6166" stopIfTrue="1" operator="lessThan">
      <formula>0</formula>
    </cfRule>
    <cfRule type="cellIs" dxfId="6" priority="6185" stopIfTrue="1" operator="greaterThan">
      <formula>0</formula>
    </cfRule>
    <cfRule type="cellIs" dxfId="7" priority="6186" stopIfTrue="1" operator="lessThan">
      <formula>0</formula>
    </cfRule>
    <cfRule type="cellIs" dxfId="6" priority="6205" stopIfTrue="1" operator="greaterThan">
      <formula>0</formula>
    </cfRule>
    <cfRule type="cellIs" dxfId="7" priority="6206" stopIfTrue="1" operator="lessThan">
      <formula>0</formula>
    </cfRule>
    <cfRule type="cellIs" dxfId="6" priority="6225" stopIfTrue="1" operator="greaterThan">
      <formula>0</formula>
    </cfRule>
    <cfRule type="cellIs" dxfId="7" priority="6226" stopIfTrue="1" operator="lessThan">
      <formula>0</formula>
    </cfRule>
    <cfRule type="cellIs" dxfId="6" priority="6245" stopIfTrue="1" operator="greaterThan">
      <formula>0</formula>
    </cfRule>
    <cfRule type="cellIs" dxfId="7" priority="6246" stopIfTrue="1" operator="lessThan">
      <formula>0</formula>
    </cfRule>
    <cfRule type="cellIs" dxfId="6" priority="6265" stopIfTrue="1" operator="greaterThan">
      <formula>0</formula>
    </cfRule>
    <cfRule type="cellIs" dxfId="7" priority="6266" stopIfTrue="1" operator="lessThan">
      <formula>0</formula>
    </cfRule>
    <cfRule type="cellIs" dxfId="6" priority="6285" stopIfTrue="1" operator="greaterThan">
      <formula>0</formula>
    </cfRule>
    <cfRule type="cellIs" dxfId="7" priority="6286" stopIfTrue="1" operator="lessThan">
      <formula>0</formula>
    </cfRule>
    <cfRule type="cellIs" dxfId="6" priority="6305" stopIfTrue="1" operator="greaterThan">
      <formula>0</formula>
    </cfRule>
    <cfRule type="cellIs" dxfId="7" priority="6306" stopIfTrue="1" operator="lessThan">
      <formula>0</formula>
    </cfRule>
    <cfRule type="cellIs" dxfId="6" priority="6325" stopIfTrue="1" operator="greaterThan">
      <formula>0</formula>
    </cfRule>
    <cfRule type="cellIs" dxfId="7" priority="6326" stopIfTrue="1" operator="lessThan">
      <formula>0</formula>
    </cfRule>
    <cfRule type="cellIs" dxfId="6" priority="6345" stopIfTrue="1" operator="greaterThan">
      <formula>0</formula>
    </cfRule>
    <cfRule type="cellIs" dxfId="7" priority="6346" stopIfTrue="1" operator="lessThan">
      <formula>0</formula>
    </cfRule>
  </conditionalFormatting>
  <conditionalFormatting sqref="AC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fRule type="cellIs" dxfId="6" priority="6087" stopIfTrue="1" operator="greaterThan">
      <formula>0</formula>
    </cfRule>
    <cfRule type="cellIs" dxfId="7" priority="6088" stopIfTrue="1" operator="lessThan">
      <formula>0</formula>
    </cfRule>
    <cfRule type="cellIs" dxfId="6" priority="6107" stopIfTrue="1" operator="greaterThan">
      <formula>0</formula>
    </cfRule>
    <cfRule type="cellIs" dxfId="7" priority="6108" stopIfTrue="1" operator="lessThan">
      <formula>0</formula>
    </cfRule>
    <cfRule type="cellIs" dxfId="6" priority="6127" stopIfTrue="1" operator="greaterThan">
      <formula>0</formula>
    </cfRule>
    <cfRule type="cellIs" dxfId="7" priority="6128" stopIfTrue="1" operator="lessThan">
      <formula>0</formula>
    </cfRule>
    <cfRule type="cellIs" dxfId="6" priority="6147" stopIfTrue="1" operator="greaterThan">
      <formula>0</formula>
    </cfRule>
    <cfRule type="cellIs" dxfId="7" priority="6148" stopIfTrue="1" operator="lessThan">
      <formula>0</formula>
    </cfRule>
    <cfRule type="cellIs" dxfId="6" priority="6167" stopIfTrue="1" operator="greaterThan">
      <formula>0</formula>
    </cfRule>
    <cfRule type="cellIs" dxfId="7" priority="6168" stopIfTrue="1" operator="lessThan">
      <formula>0</formula>
    </cfRule>
    <cfRule type="cellIs" dxfId="6" priority="6187" stopIfTrue="1" operator="greaterThan">
      <formula>0</formula>
    </cfRule>
    <cfRule type="cellIs" dxfId="7" priority="6188" stopIfTrue="1" operator="lessThan">
      <formula>0</formula>
    </cfRule>
    <cfRule type="cellIs" dxfId="6" priority="6207" stopIfTrue="1" operator="greaterThan">
      <formula>0</formula>
    </cfRule>
    <cfRule type="cellIs" dxfId="7" priority="6208" stopIfTrue="1" operator="lessThan">
      <formula>0</formula>
    </cfRule>
    <cfRule type="cellIs" dxfId="6" priority="6227" stopIfTrue="1" operator="greaterThan">
      <formula>0</formula>
    </cfRule>
    <cfRule type="cellIs" dxfId="7" priority="6228" stopIfTrue="1" operator="lessThan">
      <formula>0</formula>
    </cfRule>
    <cfRule type="cellIs" dxfId="6" priority="6247" stopIfTrue="1" operator="greaterThan">
      <formula>0</formula>
    </cfRule>
    <cfRule type="cellIs" dxfId="7" priority="6248" stopIfTrue="1" operator="lessThan">
      <formula>0</formula>
    </cfRule>
    <cfRule type="cellIs" dxfId="6" priority="6267" stopIfTrue="1" operator="greaterThan">
      <formula>0</formula>
    </cfRule>
    <cfRule type="cellIs" dxfId="7" priority="6268" stopIfTrue="1" operator="lessThan">
      <formula>0</formula>
    </cfRule>
    <cfRule type="cellIs" dxfId="6" priority="6287" stopIfTrue="1" operator="greaterThan">
      <formula>0</formula>
    </cfRule>
    <cfRule type="cellIs" dxfId="7" priority="6288" stopIfTrue="1" operator="lessThan">
      <formula>0</formula>
    </cfRule>
    <cfRule type="cellIs" dxfId="6" priority="6307" stopIfTrue="1" operator="greaterThan">
      <formula>0</formula>
    </cfRule>
    <cfRule type="cellIs" dxfId="7" priority="6308" stopIfTrue="1" operator="lessThan">
      <formula>0</formula>
    </cfRule>
    <cfRule type="cellIs" dxfId="6" priority="6327" stopIfTrue="1" operator="greaterThan">
      <formula>0</formula>
    </cfRule>
    <cfRule type="cellIs" dxfId="7" priority="6328" stopIfTrue="1" operator="lessThan">
      <formula>0</formula>
    </cfRule>
    <cfRule type="cellIs" dxfId="6" priority="6347" stopIfTrue="1" operator="greaterThan">
      <formula>0</formula>
    </cfRule>
    <cfRule type="cellIs" dxfId="7" priority="6348" stopIfTrue="1" operator="lessThan">
      <formula>0</formula>
    </cfRule>
  </conditionalFormatting>
  <conditionalFormatting sqref="AD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E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F5">
    <cfRule type="cellIs" dxfId="6" priority="2039" stopIfTrue="1" operator="greaterThan">
      <formula>0</formula>
    </cfRule>
    <cfRule type="cellIs" dxfId="7" priority="2040" stopIfTrue="1" operator="less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fRule type="cellIs" dxfId="6" priority="6079" stopIfTrue="1" operator="greaterThan">
      <formula>0</formula>
    </cfRule>
  </conditionalFormatting>
  <conditionalFormatting sqref="AG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AD7:AK7">
    <cfRule type="cellIs" dxfId="2" priority="7" operator="lessThan">
      <formula>0</formula>
    </cfRule>
    <cfRule type="cellIs" dxfId="1" priority="8" operator="greaterThan">
      <formula>0</formula>
    </cfRule>
  </conditionalFormatting>
  <conditionalFormatting sqref="AD9:AG9">
    <cfRule type="cellIs" dxfId="2" priority="5" operator="lessThan">
      <formula>0</formula>
    </cfRule>
    <cfRule type="cellIs" dxfId="1" priority="6" operator="greaterThan">
      <formula>0</formula>
    </cfRule>
  </conditionalFormatting>
  <conditionalFormatting sqref="AD11:AK11">
    <cfRule type="cellIs" dxfId="2" priority="3" operator="lessThan">
      <formula>0</formula>
    </cfRule>
    <cfRule type="cellIs" dxfId="1" priority="4" operator="greaterThan">
      <formula>0</formula>
    </cfRule>
  </conditionalFormatting>
  <conditionalFormatting sqref="AD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E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F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6" priority="2031" stopIfTrue="1" operator="greaterThan">
      <formula>0</formula>
    </cfRule>
    <cfRule type="cellIs" dxfId="7" priority="203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G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80" stopIfTrue="1" operator="less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6080" stopIfTrue="1" operator="greaterThan">
      <formula>0</formula>
    </cfRule>
    <cfRule type="cellIs" dxfId="7" priority="6080"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117" stopIfTrue="1" operator="greaterThan">
      <formula>0</formula>
    </cfRule>
    <cfRule type="cellIs" dxfId="7" priority="6117" stopIfTrue="1" operator="lessThan">
      <formula>0</formula>
    </cfRule>
    <cfRule type="cellIs" dxfId="6" priority="6117"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K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fRule type="cellIs" dxfId="7" priority="6157" stopIfTrue="1" operator="lessThan">
      <formula>0</formula>
    </cfRule>
    <cfRule type="cellIs" dxfId="7" priority="6157" stopIfTrue="1" operator="lessThan">
      <formula>0</formula>
    </cfRule>
    <cfRule type="cellIs" dxfId="7" priority="6157" stopIfTrue="1" operator="lessThan">
      <formula>0</formula>
    </cfRule>
    <cfRule type="cellIs" dxfId="6" priority="6157" stopIfTrue="1" operator="greaterThan">
      <formula>0</formula>
    </cfRule>
  </conditionalFormatting>
  <conditionalFormatting sqref="Z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fRule type="cellIs" dxfId="7" priority="6158" stopIfTrue="1" operator="lessThan">
      <formula>0</formula>
    </cfRule>
    <cfRule type="cellIs" dxfId="6" priority="6158" stopIfTrue="1" operator="greaterThan">
      <formula>0</formula>
    </cfRule>
    <cfRule type="cellIs" dxfId="7" priority="6158" stopIfTrue="1" operator="lessThan">
      <formula>0</formula>
    </cfRule>
    <cfRule type="cellIs" dxfId="6" priority="6158" stopIfTrue="1" operator="greaterThan">
      <formula>0</formula>
    </cfRule>
  </conditionalFormatting>
  <conditionalFormatting sqref="AA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AB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fRule type="cellIs" dxfId="6" priority="6097" stopIfTrue="1" operator="greaterThan">
      <formula>0</formula>
    </cfRule>
    <cfRule type="cellIs" dxfId="7" priority="6098" stopIfTrue="1" operator="lessThan">
      <formula>0</formula>
    </cfRule>
    <cfRule type="cellIs" dxfId="7" priority="6118" stopIfTrue="1" operator="lessThan">
      <formula>0</formula>
    </cfRule>
    <cfRule type="cellIs" dxfId="6" priority="6137" stopIfTrue="1" operator="greaterThan">
      <formula>0</formula>
    </cfRule>
    <cfRule type="cellIs" dxfId="7" priority="6138" stopIfTrue="1" operator="lessThan">
      <formula>0</formula>
    </cfRule>
    <cfRule type="cellIs" dxfId="6" priority="6177" stopIfTrue="1" operator="greaterThan">
      <formula>0</formula>
    </cfRule>
    <cfRule type="cellIs" dxfId="7" priority="6178" stopIfTrue="1" operator="lessThan">
      <formula>0</formula>
    </cfRule>
    <cfRule type="cellIs" dxfId="6" priority="6197" stopIfTrue="1" operator="greater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7" stopIfTrue="1" operator="lessThan">
      <formula>0</formula>
    </cfRule>
    <cfRule type="cellIs" dxfId="6" priority="6197" stopIfTrue="1" operator="greaterThan">
      <formula>0</formula>
    </cfRule>
    <cfRule type="cellIs" dxfId="7" priority="6198" stopIfTrue="1" operator="lessThan">
      <formula>0</formula>
    </cfRule>
    <cfRule type="cellIs" dxfId="6" priority="6217" stopIfTrue="1" operator="greaterThan">
      <formula>0</formula>
    </cfRule>
    <cfRule type="cellIs" dxfId="7" priority="6218" stopIfTrue="1" operator="lessThan">
      <formula>0</formula>
    </cfRule>
    <cfRule type="cellIs" dxfId="6" priority="6237" stopIfTrue="1" operator="greaterThan">
      <formula>0</formula>
    </cfRule>
    <cfRule type="cellIs" dxfId="7" priority="6238" stopIfTrue="1" operator="lessThan">
      <formula>0</formula>
    </cfRule>
    <cfRule type="cellIs" dxfId="6" priority="6257" stopIfTrue="1" operator="greaterThan">
      <formula>0</formula>
    </cfRule>
    <cfRule type="cellIs" dxfId="7" priority="6258" stopIfTrue="1" operator="lessThan">
      <formula>0</formula>
    </cfRule>
    <cfRule type="cellIs" dxfId="6" priority="6277" stopIfTrue="1" operator="greaterThan">
      <formula>0</formula>
    </cfRule>
    <cfRule type="cellIs" dxfId="7" priority="6278" stopIfTrue="1" operator="lessThan">
      <formula>0</formula>
    </cfRule>
    <cfRule type="cellIs" dxfId="6" priority="6297" stopIfTrue="1" operator="greaterThan">
      <formula>0</formula>
    </cfRule>
    <cfRule type="cellIs" dxfId="7" priority="6298" stopIfTrue="1" operator="lessThan">
      <formula>0</formula>
    </cfRule>
    <cfRule type="cellIs" dxfId="6" priority="6317" stopIfTrue="1" operator="greaterThan">
      <formula>0</formula>
    </cfRule>
    <cfRule type="cellIs" dxfId="7" priority="6318" stopIfTrue="1" operator="lessThan">
      <formula>0</formula>
    </cfRule>
    <cfRule type="cellIs" dxfId="6" priority="6337" stopIfTrue="1" operator="greaterThan">
      <formula>0</formula>
    </cfRule>
    <cfRule type="cellIs" dxfId="7" priority="6338" stopIfTrue="1" operator="lessThan">
      <formula>0</formula>
    </cfRule>
  </conditionalFormatting>
  <conditionalFormatting sqref="AC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fRule type="cellIs" dxfId="6" priority="6099" stopIfTrue="1" operator="greaterThan">
      <formula>0</formula>
    </cfRule>
    <cfRule type="cellIs" dxfId="7" priority="6100" stopIfTrue="1" operator="lessThan">
      <formula>0</formula>
    </cfRule>
    <cfRule type="cellIs" dxfId="6" priority="6119" stopIfTrue="1" operator="greaterThan">
      <formula>0</formula>
    </cfRule>
    <cfRule type="cellIs" dxfId="7" priority="6120" stopIfTrue="1" operator="lessThan">
      <formula>0</formula>
    </cfRule>
    <cfRule type="cellIs" dxfId="6" priority="6139" stopIfTrue="1" operator="greaterThan">
      <formula>0</formula>
    </cfRule>
    <cfRule type="cellIs" dxfId="7" priority="6140" stopIfTrue="1" operator="lessThan">
      <formula>0</formula>
    </cfRule>
    <cfRule type="cellIs" dxfId="6" priority="6159" stopIfTrue="1" operator="greaterThan">
      <formula>0</formula>
    </cfRule>
    <cfRule type="cellIs" dxfId="7" priority="6160" stopIfTrue="1" operator="lessThan">
      <formula>0</formula>
    </cfRule>
    <cfRule type="cellIs" dxfId="6" priority="6179" stopIfTrue="1" operator="greaterThan">
      <formula>0</formula>
    </cfRule>
    <cfRule type="cellIs" dxfId="7" priority="6180" stopIfTrue="1" operator="lessThan">
      <formula>0</formula>
    </cfRule>
    <cfRule type="cellIs" dxfId="6" priority="6199" stopIfTrue="1" operator="greaterThan">
      <formula>0</formula>
    </cfRule>
    <cfRule type="cellIs" dxfId="7" priority="6200" stopIfTrue="1" operator="lessThan">
      <formula>0</formula>
    </cfRule>
    <cfRule type="cellIs" dxfId="6" priority="6219" stopIfTrue="1" operator="greaterThan">
      <formula>0</formula>
    </cfRule>
    <cfRule type="cellIs" dxfId="7" priority="6220" stopIfTrue="1" operator="lessThan">
      <formula>0</formula>
    </cfRule>
    <cfRule type="cellIs" dxfId="6" priority="6239" stopIfTrue="1" operator="greaterThan">
      <formula>0</formula>
    </cfRule>
    <cfRule type="cellIs" dxfId="7" priority="6240" stopIfTrue="1" operator="lessThan">
      <formula>0</formula>
    </cfRule>
    <cfRule type="cellIs" dxfId="6" priority="6259" stopIfTrue="1" operator="greaterThan">
      <formula>0</formula>
    </cfRule>
    <cfRule type="cellIs" dxfId="7" priority="6260" stopIfTrue="1" operator="lessThan">
      <formula>0</formula>
    </cfRule>
    <cfRule type="cellIs" dxfId="6" priority="6279" stopIfTrue="1" operator="greaterThan">
      <formula>0</formula>
    </cfRule>
    <cfRule type="cellIs" dxfId="7" priority="6280" stopIfTrue="1" operator="lessThan">
      <formula>0</formula>
    </cfRule>
    <cfRule type="cellIs" dxfId="6" priority="6299" stopIfTrue="1" operator="greaterThan">
      <formula>0</formula>
    </cfRule>
    <cfRule type="cellIs" dxfId="7" priority="6300" stopIfTrue="1" operator="lessThan">
      <formula>0</formula>
    </cfRule>
    <cfRule type="cellIs" dxfId="6" priority="6319" stopIfTrue="1" operator="greaterThan">
      <formula>0</formula>
    </cfRule>
    <cfRule type="cellIs" dxfId="7" priority="6320" stopIfTrue="1" operator="lessThan">
      <formula>0</formula>
    </cfRule>
    <cfRule type="cellIs" dxfId="6" priority="6339" stopIfTrue="1" operator="greaterThan">
      <formula>0</formula>
    </cfRule>
    <cfRule type="cellIs" dxfId="7" priority="6340" stopIfTrue="1" operator="lessThan">
      <formula>0</formula>
    </cfRule>
    <cfRule type="cellIs" dxfId="6" priority="6357" stopIfTrue="1" operator="greaterThan">
      <formula>0</formula>
    </cfRule>
    <cfRule type="cellIs" dxfId="7" priority="6357" stopIfTrue="1" operator="lessThan">
      <formula>0</formula>
    </cfRule>
  </conditionalFormatting>
  <conditionalFormatting sqref="AD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6" priority="2019" stopIfTrue="1" operator="greaterThan">
      <formula>0</formula>
    </cfRule>
    <cfRule type="cellIs" dxfId="7" priority="2020" stopIfTrue="1" operator="less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AE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fRule type="cellIs" dxfId="6" priority="6358" stopIfTrue="1" operator="greaterThan">
      <formula>0</formula>
    </cfRule>
    <cfRule type="cellIs" dxfId="6" priority="6358" stopIfTrue="1" operator="greater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onditionalFormatting>
  <conditionalFormatting sqref="L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M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N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O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R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S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T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U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V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W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X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onditionalFormatting>
  <conditionalFormatting sqref="Y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P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Q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onditionalFormatting>
  <conditionalFormatting sqref="AD27">
    <cfRule type="cellIs" dxfId="6" priority="6047" stopIfTrue="1" operator="greaterThan">
      <formula>0</formula>
    </cfRule>
    <cfRule type="cellIs" dxfId="7" priority="6048" stopIfTrue="1" operator="lessThan">
      <formula>0</formula>
    </cfRule>
  </conditionalFormatting>
  <conditionalFormatting sqref="AE27">
    <cfRule type="cellIs" dxfId="6" priority="6049" stopIfTrue="1" operator="greaterThan">
      <formula>0</formula>
    </cfRule>
    <cfRule type="cellIs" dxfId="7" priority="6050" stopIfTrue="1" operator="lessThan">
      <formula>0</formula>
    </cfRule>
  </conditionalFormatting>
  <conditionalFormatting sqref="B29:AG29">
    <cfRule type="cellIs" dxfId="5" priority="1" operator="lessThan">
      <formula>0</formula>
    </cfRule>
    <cfRule type="cellIs" dxfId="4" priority="2" operator="greater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L4:L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M4:M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N4:N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O4:O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P4:P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358" stopIfTrue="1" operator="greaterThan">
      <formula>0</formula>
    </cfRule>
    <cfRule type="cellIs" dxfId="7" priority="6358" stopIfTrue="1" operator="lessThan">
      <formula>0</formula>
    </cfRule>
  </conditionalFormatting>
  <conditionalFormatting sqref="Q4:Q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R4:R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onditionalFormatting>
  <conditionalFormatting sqref="S4:S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358" stopIfTrue="1" operator="greaterThan">
      <formula>0</formula>
    </cfRule>
    <cfRule type="cellIs" dxfId="6" priority="6358" stopIfTrue="1" operator="greaterThan">
      <formula>0</formula>
    </cfRule>
    <cfRule type="cellIs" dxfId="7" priority="6358" stopIfTrue="1" operator="lessThan">
      <formula>0</formula>
    </cfRule>
  </conditionalFormatting>
  <conditionalFormatting sqref="T4:T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358" stopIfTrue="1" operator="greaterThan">
      <formula>0</formula>
    </cfRule>
    <cfRule type="cellIs" dxfId="7" priority="6358" stopIfTrue="1" operator="lessThan">
      <formula>0</formula>
    </cfRule>
  </conditionalFormatting>
  <conditionalFormatting sqref="U4:U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358" stopIfTrue="1" operator="greaterThan">
      <formula>0</formula>
    </cfRule>
  </conditionalFormatting>
  <conditionalFormatting sqref="V4:V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onditionalFormatting>
  <conditionalFormatting sqref="W4:W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X4:X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358" stopIfTrue="1" operator="less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onditionalFormatting>
  <conditionalFormatting sqref="Y4:Y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fRule type="cellIs" dxfId="7" priority="6358" stopIfTrue="1" operator="lessThan">
      <formula>0</formula>
    </cfRule>
    <cfRule type="cellIs" dxfId="6" priority="6358" stopIfTrue="1" operator="greaterThan">
      <formula>0</formula>
    </cfRule>
  </conditionalFormatting>
  <conditionalFormatting sqref="Z4:Z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AA4:AA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AB4:AB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AC4:AC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AD4:AD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E4:AE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F4:AF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358" stopIfTrue="1" operator="greaterThan">
      <formula>0</formula>
    </cfRule>
    <cfRule type="cellIs" dxfId="6" priority="6358" stopIfTrue="1" operator="greaterThan">
      <formula>0</formula>
    </cfRule>
  </conditionalFormatting>
  <conditionalFormatting sqref="AG4:AG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358" stopIfTrue="1" operator="lessThan">
      <formula>0</formula>
    </cfRule>
  </conditionalFormatting>
  <conditionalFormatting sqref="G4:K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Q4:Q5 O4:O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Z4:AG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
  <sheetViews>
    <sheetView workbookViewId="0">
      <selection activeCell="H14" sqref="H14"/>
    </sheetView>
  </sheetViews>
  <sheetFormatPr defaultColWidth="8.88888888888889" defaultRowHeight="14.4" outlineLevelCol="7"/>
  <cols>
    <col min="1" max="1" width="4.66666666666667" style="1" customWidth="1"/>
    <col min="2" max="2" width="9.66666666666667" style="1" customWidth="1"/>
    <col min="6" max="7" width="17.3333333333333" style="1" customWidth="1"/>
    <col min="8" max="8" width="52.4444444444444" style="1" customWidth="1"/>
  </cols>
  <sheetData>
    <row r="1" spans="1:8">
      <c r="A1" t="s">
        <v>428</v>
      </c>
      <c r="B1" t="s">
        <v>429</v>
      </c>
      <c r="C1" t="s">
        <v>430</v>
      </c>
      <c r="D1" t="s">
        <v>431</v>
      </c>
      <c r="E1" t="s">
        <v>432</v>
      </c>
      <c r="F1" t="s">
        <v>433</v>
      </c>
      <c r="G1" t="s">
        <v>434</v>
      </c>
      <c r="H1" t="s">
        <v>435</v>
      </c>
    </row>
    <row r="2" spans="1:8">
      <c r="A2">
        <v>1</v>
      </c>
      <c r="B2">
        <v>20191011</v>
      </c>
      <c r="C2" t="s">
        <v>436</v>
      </c>
      <c r="D2" t="s">
        <v>437</v>
      </c>
      <c r="E2" t="s">
        <v>438</v>
      </c>
      <c r="F2">
        <v>8</v>
      </c>
      <c r="G2" t="s">
        <v>191</v>
      </c>
      <c r="H2" t="s">
        <v>439</v>
      </c>
    </row>
    <row r="3" spans="1:8">
      <c r="A3">
        <v>2</v>
      </c>
      <c r="B3">
        <v>20191211</v>
      </c>
      <c r="C3" t="s">
        <v>440</v>
      </c>
      <c r="D3" t="s">
        <v>441</v>
      </c>
      <c r="E3" t="s">
        <v>442</v>
      </c>
      <c r="F3">
        <v>3</v>
      </c>
      <c r="G3" t="s">
        <v>191</v>
      </c>
      <c r="H3" t="s">
        <v>443</v>
      </c>
    </row>
    <row r="4" spans="1:8">
      <c r="A4" t="s">
        <v>444</v>
      </c>
      <c r="B4" t="s">
        <v>165</v>
      </c>
      <c r="C4" t="s">
        <v>445</v>
      </c>
      <c r="D4" t="s">
        <v>446</v>
      </c>
      <c r="E4" t="s">
        <v>447</v>
      </c>
      <c r="F4" t="s">
        <v>448</v>
      </c>
      <c r="G4" t="s">
        <v>449</v>
      </c>
      <c r="H4" t="s">
        <v>450</v>
      </c>
    </row>
    <row r="5" spans="1:8">
      <c r="A5" t="s">
        <v>448</v>
      </c>
      <c r="B5" t="s">
        <v>451</v>
      </c>
      <c r="C5" t="s">
        <v>452</v>
      </c>
      <c r="D5" t="s">
        <v>453</v>
      </c>
      <c r="E5" t="s">
        <v>442</v>
      </c>
      <c r="F5" t="s">
        <v>454</v>
      </c>
      <c r="G5" t="s">
        <v>455</v>
      </c>
      <c r="H5" t="s">
        <v>456</v>
      </c>
    </row>
    <row r="6" spans="1:8">
      <c r="A6" t="s">
        <v>457</v>
      </c>
      <c r="B6" t="s">
        <v>458</v>
      </c>
      <c r="C6" t="s">
        <v>191</v>
      </c>
      <c r="D6" t="s">
        <v>191</v>
      </c>
      <c r="E6" t="s">
        <v>191</v>
      </c>
      <c r="F6" t="s">
        <v>191</v>
      </c>
      <c r="G6" t="s">
        <v>191</v>
      </c>
      <c r="H6" t="s">
        <v>459</v>
      </c>
    </row>
    <row r="7" ht="201.6" customHeight="1" spans="1:8">
      <c r="A7" t="s">
        <v>460</v>
      </c>
      <c r="B7" t="s">
        <v>461</v>
      </c>
      <c r="C7" t="s">
        <v>462</v>
      </c>
      <c r="D7" t="s">
        <v>463</v>
      </c>
      <c r="E7" t="s">
        <v>442</v>
      </c>
      <c r="F7" t="s">
        <v>191</v>
      </c>
      <c r="G7" t="s">
        <v>191</v>
      </c>
      <c r="H7" s="9" t="s">
        <v>464</v>
      </c>
    </row>
    <row r="8" ht="43.2" customHeight="1" spans="1:8">
      <c r="A8">
        <v>7</v>
      </c>
      <c r="B8">
        <v>20191222</v>
      </c>
      <c r="C8" t="s">
        <v>462</v>
      </c>
      <c r="D8" t="s">
        <v>463</v>
      </c>
      <c r="E8" t="s">
        <v>442</v>
      </c>
      <c r="F8" t="s">
        <v>191</v>
      </c>
      <c r="G8" t="s">
        <v>191</v>
      </c>
      <c r="H8" s="9" t="s">
        <v>465</v>
      </c>
    </row>
    <row r="9" spans="1:8">
      <c r="A9" t="s">
        <v>454</v>
      </c>
      <c r="B9" t="s">
        <v>466</v>
      </c>
      <c r="C9" t="s">
        <v>191</v>
      </c>
      <c r="D9" t="s">
        <v>191</v>
      </c>
      <c r="E9" t="s">
        <v>191</v>
      </c>
      <c r="F9" t="s">
        <v>191</v>
      </c>
      <c r="G9" t="s">
        <v>191</v>
      </c>
      <c r="H9" t="s">
        <v>467</v>
      </c>
    </row>
    <row r="10" spans="1:8">
      <c r="A10" t="s">
        <v>468</v>
      </c>
      <c r="B10" t="s">
        <v>469</v>
      </c>
      <c r="C10" t="s">
        <v>191</v>
      </c>
      <c r="D10" t="s">
        <v>191</v>
      </c>
      <c r="E10" t="s">
        <v>191</v>
      </c>
      <c r="F10" t="s">
        <v>191</v>
      </c>
      <c r="G10" t="s">
        <v>191</v>
      </c>
      <c r="H10" t="s">
        <v>470</v>
      </c>
    </row>
    <row r="11" spans="1:8">
      <c r="A11" t="s">
        <v>471</v>
      </c>
      <c r="B11" t="s">
        <v>413</v>
      </c>
      <c r="C11" t="s">
        <v>191</v>
      </c>
      <c r="D11" t="s">
        <v>191</v>
      </c>
      <c r="E11" t="s">
        <v>191</v>
      </c>
      <c r="F11" t="s">
        <v>191</v>
      </c>
      <c r="G11" t="s">
        <v>191</v>
      </c>
      <c r="H11" t="s">
        <v>472</v>
      </c>
    </row>
    <row r="12" spans="1:8">
      <c r="A12" t="s">
        <v>473</v>
      </c>
      <c r="B12" t="s">
        <v>474</v>
      </c>
      <c r="C12" t="s">
        <v>191</v>
      </c>
      <c r="D12" t="s">
        <v>191</v>
      </c>
      <c r="E12" t="s">
        <v>191</v>
      </c>
      <c r="F12" t="s">
        <v>191</v>
      </c>
      <c r="G12" t="s">
        <v>191</v>
      </c>
      <c r="H12" t="s">
        <v>475</v>
      </c>
    </row>
    <row r="13" spans="1:8">
      <c r="A13" t="s">
        <v>476</v>
      </c>
      <c r="B13" t="s">
        <v>474</v>
      </c>
      <c r="C13" t="s">
        <v>191</v>
      </c>
      <c r="D13" t="s">
        <v>191</v>
      </c>
      <c r="E13" t="s">
        <v>191</v>
      </c>
      <c r="F13" t="s">
        <v>191</v>
      </c>
      <c r="G13" t="s">
        <v>191</v>
      </c>
      <c r="H13" t="s">
        <v>477</v>
      </c>
    </row>
    <row r="14" spans="1:8">
      <c r="A14">
        <v>13</v>
      </c>
      <c r="B14">
        <v>20200105</v>
      </c>
      <c r="C14" t="s">
        <v>191</v>
      </c>
      <c r="D14" t="s">
        <v>191</v>
      </c>
      <c r="E14" t="s">
        <v>191</v>
      </c>
      <c r="F14" t="s">
        <v>191</v>
      </c>
      <c r="G14" t="s">
        <v>191</v>
      </c>
      <c r="H14" t="s">
        <v>478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7"/>
  <sheetViews>
    <sheetView workbookViewId="0">
      <selection activeCell="A20" sqref="A20"/>
    </sheetView>
  </sheetViews>
  <sheetFormatPr defaultColWidth="9" defaultRowHeight="14.4"/>
  <cols>
    <col min="11" max="11" width="12.5555555555556" style="1" customWidth="1"/>
    <col min="12" max="12" width="1.44444444444444" style="1" customWidth="1"/>
    <col min="13" max="13" width="15.1111111111111" style="1" customWidth="1"/>
    <col min="14" max="14" width="22.3333333333333" style="1" customWidth="1"/>
  </cols>
  <sheetData>
    <row r="1" spans="1:1">
      <c r="A1" s="2" t="s">
        <v>479</v>
      </c>
    </row>
    <row r="2" spans="1:2">
      <c r="A2" s="2"/>
      <c r="B2" t="s">
        <v>480</v>
      </c>
    </row>
    <row r="3" spans="2:2">
      <c r="B3" t="s">
        <v>481</v>
      </c>
    </row>
    <row r="4" spans="2:2">
      <c r="B4" s="3" t="s">
        <v>482</v>
      </c>
    </row>
    <row r="6" spans="1:1">
      <c r="A6" s="2" t="s">
        <v>483</v>
      </c>
    </row>
    <row r="7" spans="1:1">
      <c r="A7" t="s">
        <v>484</v>
      </c>
    </row>
    <row r="11" spans="1:3">
      <c r="A11" s="2" t="s">
        <v>485</v>
      </c>
      <c r="C11" t="s">
        <v>486</v>
      </c>
    </row>
    <row r="12" spans="1:1">
      <c r="A12" t="s">
        <v>487</v>
      </c>
    </row>
    <row r="13" spans="2:2">
      <c r="B13" s="3" t="s">
        <v>488</v>
      </c>
    </row>
    <row r="14" spans="2:2">
      <c r="B14" s="3" t="s">
        <v>489</v>
      </c>
    </row>
    <row r="15" spans="2:2">
      <c r="B15" s="3" t="s">
        <v>490</v>
      </c>
    </row>
    <row r="16" spans="1:2">
      <c r="A16" t="s">
        <v>491</v>
      </c>
      <c r="B16" s="3"/>
    </row>
    <row r="17" spans="2:2">
      <c r="B17" t="s">
        <v>492</v>
      </c>
    </row>
    <row r="18" spans="2:2">
      <c r="B18" t="s">
        <v>490</v>
      </c>
    </row>
    <row r="19" spans="2:2">
      <c r="B19" t="s">
        <v>493</v>
      </c>
    </row>
    <row r="20" spans="2:2">
      <c r="B20" t="s">
        <v>494</v>
      </c>
    </row>
    <row r="22" spans="1:1">
      <c r="A22" t="s">
        <v>495</v>
      </c>
    </row>
    <row r="23" spans="2:2">
      <c r="B23" t="s">
        <v>496</v>
      </c>
    </row>
    <row r="24" spans="2:13">
      <c r="B24" s="4" t="s">
        <v>497</v>
      </c>
      <c r="C24" s="4"/>
      <c r="F24" s="4" t="s">
        <v>498</v>
      </c>
      <c r="G24" s="5"/>
      <c r="J24" s="4" t="s">
        <v>499</v>
      </c>
      <c r="K24" s="4"/>
      <c r="L24" s="4"/>
      <c r="M24" s="5"/>
    </row>
    <row r="25" spans="2:13">
      <c r="B25" s="6" t="s">
        <v>500</v>
      </c>
      <c r="C25" s="7"/>
      <c r="F25" s="4"/>
      <c r="G25" s="5"/>
      <c r="J25" s="4"/>
      <c r="K25" s="4"/>
      <c r="L25" s="4"/>
      <c r="M25" s="5" t="s">
        <v>501</v>
      </c>
    </row>
    <row r="26" spans="2:14">
      <c r="B26" s="6" t="s">
        <v>428</v>
      </c>
      <c r="C26" s="6" t="s">
        <v>1</v>
      </c>
      <c r="F26" s="8" t="s">
        <v>379</v>
      </c>
      <c r="G26" s="6" t="s">
        <v>502</v>
      </c>
      <c r="H26" s="6" t="s">
        <v>503</v>
      </c>
      <c r="J26" s="8" t="s">
        <v>504</v>
      </c>
      <c r="K26" s="8" t="s">
        <v>505</v>
      </c>
      <c r="L26" s="8"/>
      <c r="M26" s="6" t="s">
        <v>506</v>
      </c>
      <c r="N26" s="6"/>
    </row>
    <row r="27" spans="2:14">
      <c r="B27" s="6" t="s">
        <v>507</v>
      </c>
      <c r="C27" s="6" t="s">
        <v>508</v>
      </c>
      <c r="F27" s="8"/>
      <c r="G27" s="6" t="s">
        <v>509</v>
      </c>
      <c r="H27" s="6" t="s">
        <v>510</v>
      </c>
      <c r="J27" s="8" t="s">
        <v>511</v>
      </c>
      <c r="K27" s="8" t="s">
        <v>512</v>
      </c>
      <c r="L27" s="8"/>
      <c r="M27" s="6" t="s">
        <v>513</v>
      </c>
      <c r="N27" s="6" t="s">
        <v>510</v>
      </c>
    </row>
    <row r="28" spans="2:13">
      <c r="B28" s="6" t="s">
        <v>514</v>
      </c>
      <c r="C28" s="6" t="s">
        <v>512</v>
      </c>
      <c r="M28" t="s">
        <v>515</v>
      </c>
    </row>
    <row r="29" spans="2:13">
      <c r="B29" s="6" t="s">
        <v>516</v>
      </c>
      <c r="C29" s="6" t="s">
        <v>517</v>
      </c>
      <c r="M29" t="s">
        <v>518</v>
      </c>
    </row>
    <row r="31" spans="1:1">
      <c r="A31" s="2" t="s">
        <v>519</v>
      </c>
    </row>
    <row r="32" spans="1:1">
      <c r="A32" t="s">
        <v>520</v>
      </c>
    </row>
    <row r="33" spans="2:2">
      <c r="B33" t="s">
        <v>521</v>
      </c>
    </row>
    <row r="34" spans="2:2">
      <c r="B34" t="s">
        <v>522</v>
      </c>
    </row>
    <row r="35" spans="2:2">
      <c r="B35" t="s">
        <v>523</v>
      </c>
    </row>
    <row r="36" spans="2:2">
      <c r="B36" t="s">
        <v>524</v>
      </c>
    </row>
    <row r="37" spans="2:2">
      <c r="B37" t="s">
        <v>525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2020-02-05T07:04:45Z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