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d;@"/>
    <numFmt numFmtId="166" formatCode="yyyy\-mm\-dd\ h:mm:ss"/>
  </numFmts>
  <fonts count="23">
    <font>
      <name val="宋体"/>
      <charset val="134"/>
      <sz val="11"/>
    </font>
    <font>
      <name val="宋体"/>
      <charset val="134"/>
      <b val="1"/>
      <sz val="11"/>
    </font>
    <font>
      <name val="宋体"/>
      <charset val="134"/>
      <color rgb="FF000000"/>
      <sz val="11"/>
    </font>
    <font>
      <name val="宋体"/>
      <charset val="134"/>
      <b val="1"/>
      <color theme="3"/>
      <sz val="11"/>
      <scheme val="minor"/>
    </font>
    <font>
      <name val="宋体"/>
      <charset val="134"/>
      <color theme="1"/>
      <sz val="11"/>
      <scheme val="minor"/>
    </font>
    <font>
      <name val="宋体"/>
      <charset val="0"/>
      <color rgb="FFFF0000"/>
      <sz val="11"/>
      <scheme val="minor"/>
    </font>
    <font>
      <name val="宋体"/>
      <charset val="134"/>
      <b val="1"/>
      <color theme="3"/>
      <sz val="18"/>
      <scheme val="minor"/>
    </font>
    <font>
      <name val="宋体"/>
      <charset val="0"/>
      <color theme="1"/>
      <sz val="11"/>
      <scheme val="minor"/>
    </font>
    <font>
      <name val="宋体"/>
      <charset val="0"/>
      <color theme="0"/>
      <sz val="11"/>
      <scheme val="minor"/>
    </font>
    <font>
      <name val="宋体"/>
      <charset val="0"/>
      <color rgb="FF9C0006"/>
      <sz val="11"/>
      <scheme val="minor"/>
    </font>
    <font>
      <name val="宋体"/>
      <charset val="0"/>
      <b val="1"/>
      <color rgb="FFFA7D00"/>
      <sz val="11"/>
      <scheme val="minor"/>
    </font>
    <font>
      <name val="宋体"/>
      <charset val="0"/>
      <color rgb="FF3F3F76"/>
      <sz val="11"/>
      <scheme val="minor"/>
    </font>
    <font>
      <name val="宋体"/>
      <charset val="134"/>
      <b val="1"/>
      <color theme="3"/>
      <sz val="15"/>
      <scheme val="minor"/>
    </font>
    <font>
      <name val="宋体"/>
      <charset val="0"/>
      <color rgb="FF0000FF"/>
      <sz val="11"/>
      <u val="single"/>
      <scheme val="minor"/>
    </font>
    <font>
      <name val="宋体"/>
      <charset val="134"/>
      <b val="1"/>
      <color theme="3"/>
      <sz val="13"/>
      <scheme val="minor"/>
    </font>
    <font>
      <name val="宋体"/>
      <charset val="0"/>
      <color rgb="FF800080"/>
      <sz val="11"/>
      <u val="single"/>
      <scheme val="minor"/>
    </font>
    <font>
      <name val="宋体"/>
      <charset val="0"/>
      <color rgb="FF006100"/>
      <sz val="11"/>
      <scheme val="minor"/>
    </font>
    <font>
      <name val="宋体"/>
      <charset val="0"/>
      <i val="1"/>
      <color rgb="FF7F7F7F"/>
      <sz val="11"/>
      <scheme val="minor"/>
    </font>
    <font>
      <name val="宋体"/>
      <charset val="0"/>
      <b val="1"/>
      <color rgb="FF3F3F3F"/>
      <sz val="11"/>
      <scheme val="minor"/>
    </font>
    <font>
      <name val="宋体"/>
      <charset val="0"/>
      <color rgb="FF9C6500"/>
      <sz val="11"/>
      <scheme val="minor"/>
    </font>
    <font>
      <name val="宋体"/>
      <charset val="0"/>
      <b val="1"/>
      <color rgb="FFFFFFFF"/>
      <sz val="11"/>
      <scheme val="minor"/>
    </font>
    <font>
      <name val="宋体"/>
      <charset val="0"/>
      <b val="1"/>
      <color theme="1"/>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8"/>
        <bgColor indexed="64"/>
      </patternFill>
    </fill>
  </fills>
  <borders count="18">
    <border>
      <left/>
      <right/>
      <top/>
      <bottom/>
      <diagonal/>
    </border>
    <border>
      <left style="thin">
        <color auto="1"/>
      </left>
      <right style="thin">
        <color auto="1"/>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
      <left style="medium">
        <color rgb="FF0000FF"/>
      </left>
      <right style="medium">
        <color rgb="FF0000FF"/>
      </right>
      <top style="medium">
        <color rgb="FF0000FF"/>
      </top>
      <bottom style="medium">
        <color rgb="FF0000F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diagonal/>
    </border>
    <border>
      <left style="medium">
        <color rgb="000000FF"/>
      </left>
      <right style="medium">
        <color rgb="000000FF"/>
      </right>
      <top style="medium">
        <color rgb="000000FF"/>
      </top>
      <bottom style="medium">
        <color rgb="000000FF"/>
      </bottom>
      <diagonal/>
    </border>
    <border>
      <left style="medium">
        <color rgb="00FF0000"/>
      </left>
      <right style="medium">
        <color rgb="00FF0000"/>
      </right>
      <top style="medium">
        <color rgb="00FF0000"/>
      </top>
      <bottom style="medium">
        <color rgb="00FF0000"/>
      </bottom>
      <diagonal/>
    </border>
    <border>
      <left/>
      <right/>
      <top/>
      <bottom/>
      <diagonal/>
    </border>
    <border>
      <left/>
      <right/>
      <top/>
      <bottom/>
      <diagonal/>
    </border>
    <border>
      <left/>
      <right/>
      <top/>
      <bottom/>
      <diagonal/>
    </border>
  </borders>
  <cellStyleXfs count="49">
    <xf numFmtId="0" fontId="0" fillId="0" borderId="17" applyAlignment="1">
      <alignment vertical="center"/>
    </xf>
    <xf numFmtId="42" fontId="4" fillId="0" borderId="17" applyAlignment="1">
      <alignment vertical="center"/>
    </xf>
    <xf numFmtId="0" fontId="7" fillId="18" borderId="17" applyAlignment="1">
      <alignment vertical="center"/>
    </xf>
    <xf numFmtId="0" fontId="11" fillId="19" borderId="5" applyAlignment="1">
      <alignment vertical="center"/>
    </xf>
    <xf numFmtId="44" fontId="4" fillId="0" borderId="17" applyAlignment="1">
      <alignment vertical="center"/>
    </xf>
    <xf numFmtId="41" fontId="4" fillId="0" borderId="17" applyAlignment="1">
      <alignment vertical="center"/>
    </xf>
    <xf numFmtId="0" fontId="7" fillId="14" borderId="17" applyAlignment="1">
      <alignment vertical="center"/>
    </xf>
    <xf numFmtId="0" fontId="9" fillId="11" borderId="17" applyAlignment="1">
      <alignment vertical="center"/>
    </xf>
    <xf numFmtId="43" fontId="4" fillId="0" borderId="17" applyAlignment="1">
      <alignment vertical="center"/>
    </xf>
    <xf numFmtId="0" fontId="8" fillId="24" borderId="17" applyAlignment="1">
      <alignment vertical="center"/>
    </xf>
    <xf numFmtId="0" fontId="13" fillId="0" borderId="17" applyAlignment="1">
      <alignment vertical="center"/>
    </xf>
    <xf numFmtId="0" fontId="4" fillId="0" borderId="17" applyAlignment="1">
      <alignment vertical="center"/>
    </xf>
    <xf numFmtId="0" fontId="15" fillId="0" borderId="17" applyAlignment="1">
      <alignment vertical="center"/>
    </xf>
    <xf numFmtId="0" fontId="4" fillId="25" borderId="7" applyAlignment="1">
      <alignment vertical="center"/>
    </xf>
    <xf numFmtId="0" fontId="8" fillId="29" borderId="17" applyAlignment="1">
      <alignment vertical="center"/>
    </xf>
    <xf numFmtId="0" fontId="3" fillId="0" borderId="17" applyAlignment="1">
      <alignment vertical="center"/>
    </xf>
    <xf numFmtId="0" fontId="5" fillId="0" borderId="17" applyAlignment="1">
      <alignment vertical="center"/>
    </xf>
    <xf numFmtId="0" fontId="6" fillId="0" borderId="17" applyAlignment="1">
      <alignment vertical="center"/>
    </xf>
    <xf numFmtId="0" fontId="17" fillId="0" borderId="17" applyAlignment="1">
      <alignment vertical="center"/>
    </xf>
    <xf numFmtId="0" fontId="12" fillId="0" borderId="6" applyAlignment="1">
      <alignment vertical="center"/>
    </xf>
    <xf numFmtId="0" fontId="14" fillId="0" borderId="6" applyAlignment="1">
      <alignment vertical="center"/>
    </xf>
    <xf numFmtId="0" fontId="8" fillId="10" borderId="17" applyAlignment="1">
      <alignment vertical="center"/>
    </xf>
    <xf numFmtId="0" fontId="3" fillId="0" borderId="4" applyAlignment="1">
      <alignment vertical="center"/>
    </xf>
    <xf numFmtId="0" fontId="8" fillId="28" borderId="17" applyAlignment="1">
      <alignment vertical="center"/>
    </xf>
    <xf numFmtId="0" fontId="18" fillId="17" borderId="8" applyAlignment="1">
      <alignment vertical="center"/>
    </xf>
    <xf numFmtId="0" fontId="10" fillId="17" borderId="5" applyAlignment="1">
      <alignment vertical="center"/>
    </xf>
    <xf numFmtId="0" fontId="20" fillId="35" borderId="9" applyAlignment="1">
      <alignment vertical="center"/>
    </xf>
    <xf numFmtId="0" fontId="7" fillId="23" borderId="17" applyAlignment="1">
      <alignment vertical="center"/>
    </xf>
    <xf numFmtId="0" fontId="8" fillId="16" borderId="17" applyAlignment="1">
      <alignment vertical="center"/>
    </xf>
    <xf numFmtId="0" fontId="22" fillId="0" borderId="11" applyAlignment="1">
      <alignment vertical="center"/>
    </xf>
    <xf numFmtId="0" fontId="21" fillId="0" borderId="10" applyAlignment="1">
      <alignment vertical="center"/>
    </xf>
    <xf numFmtId="0" fontId="16" fillId="27" borderId="17" applyAlignment="1">
      <alignment vertical="center"/>
    </xf>
    <xf numFmtId="0" fontId="19" fillId="34" borderId="17" applyAlignment="1">
      <alignment vertical="center"/>
    </xf>
    <xf numFmtId="0" fontId="7" fillId="22" borderId="17" applyAlignment="1">
      <alignment vertical="center"/>
    </xf>
    <xf numFmtId="0" fontId="8" fillId="13" borderId="17" applyAlignment="1">
      <alignment vertical="center"/>
    </xf>
    <xf numFmtId="0" fontId="7" fillId="32" borderId="17" applyAlignment="1">
      <alignment vertical="center"/>
    </xf>
    <xf numFmtId="0" fontId="7" fillId="36" borderId="17" applyAlignment="1">
      <alignment vertical="center"/>
    </xf>
    <xf numFmtId="0" fontId="7" fillId="31" borderId="17" applyAlignment="1">
      <alignment vertical="center"/>
    </xf>
    <xf numFmtId="0" fontId="7" fillId="21" borderId="17" applyAlignment="1">
      <alignment vertical="center"/>
    </xf>
    <xf numFmtId="0" fontId="8" fillId="33" borderId="17" applyAlignment="1">
      <alignment vertical="center"/>
    </xf>
    <xf numFmtId="0" fontId="8" fillId="12" borderId="17" applyAlignment="1">
      <alignment vertical="center"/>
    </xf>
    <xf numFmtId="0" fontId="7" fillId="9" borderId="17" applyAlignment="1">
      <alignment vertical="center"/>
    </xf>
    <xf numFmtId="0" fontId="7" fillId="20" borderId="17" applyAlignment="1">
      <alignment vertical="center"/>
    </xf>
    <xf numFmtId="0" fontId="8" fillId="37" borderId="17" applyAlignment="1">
      <alignment vertical="center"/>
    </xf>
    <xf numFmtId="0" fontId="7" fillId="8" borderId="17" applyAlignment="1">
      <alignment vertical="center"/>
    </xf>
    <xf numFmtId="0" fontId="8" fillId="15" borderId="17" applyAlignment="1">
      <alignment vertical="center"/>
    </xf>
    <xf numFmtId="0" fontId="8" fillId="26" borderId="17" applyAlignment="1">
      <alignment vertical="center"/>
    </xf>
    <xf numFmtId="0" fontId="7" fillId="7" borderId="17" applyAlignment="1">
      <alignment vertical="center"/>
    </xf>
    <xf numFmtId="0" fontId="8" fillId="30" borderId="17" applyAlignment="1">
      <alignment vertical="center"/>
    </xf>
  </cellStyleXfs>
  <cellXfs count="92">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0" fontId="0"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49" fontId="0" fillId="0" borderId="0" applyAlignment="1" pivotButton="0" quotePrefix="0" xfId="0">
      <alignment vertical="center"/>
    </xf>
    <xf numFmtId="2" fontId="0" fillId="0" borderId="0" applyAlignment="1" pivotButton="0" quotePrefix="0" xfId="0">
      <alignment vertical="center"/>
    </xf>
    <xf numFmtId="2" fontId="0" fillId="0" borderId="0" pivotButton="0" quotePrefix="0" xfId="0"/>
    <xf numFmtId="164" fontId="0" fillId="0" borderId="0" applyAlignment="1" pivotButton="0" quotePrefix="0" xfId="0">
      <alignment vertical="center"/>
    </xf>
    <xf numFmtId="164" fontId="0" fillId="0" borderId="0" pivotButton="0" quotePrefix="0" xfId="0"/>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164" fontId="2" fillId="0" borderId="2" pivotButton="0" quotePrefix="0" xfId="0"/>
    <xf numFmtId="164" fontId="2" fillId="0" borderId="3"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165" fontId="2" fillId="0" borderId="0" applyAlignment="1" pivotButton="0" quotePrefix="0" xfId="0">
      <alignment vertical="center"/>
    </xf>
    <xf numFmtId="2" fontId="2" fillId="0" borderId="0" applyAlignment="1" pivotButton="0" quotePrefix="0" xfId="0">
      <alignment vertical="center"/>
    </xf>
    <xf numFmtId="166" fontId="2" fillId="0" borderId="0" pivotButton="0" quotePrefix="0" xfId="0"/>
    <xf numFmtId="49" fontId="0" fillId="0" borderId="0" pivotButton="0" quotePrefix="0" xfId="0"/>
    <xf numFmtId="2" fontId="2" fillId="0" borderId="2" applyAlignment="1" pivotButton="0" quotePrefix="0" xfId="0">
      <alignment vertical="center"/>
    </xf>
    <xf numFmtId="2" fontId="0" fillId="0" borderId="2" pivotButton="0" quotePrefix="0" xfId="0"/>
    <xf numFmtId="2" fontId="2" fillId="0" borderId="3" applyAlignment="1" pivotButton="0" quotePrefix="0" xfId="0">
      <alignment vertical="center"/>
    </xf>
    <xf numFmtId="2" fontId="2" fillId="0" borderId="0" pivotButton="0" quotePrefix="0" xfId="0"/>
    <xf numFmtId="2" fontId="0" fillId="0" borderId="3" pivotButton="0" quotePrefix="0" xfId="0"/>
    <xf numFmtId="2" fontId="2" fillId="0" borderId="2" pivotButton="0" quotePrefix="0" xfId="0"/>
    <xf numFmtId="2" fontId="2" fillId="0" borderId="3"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5" fontId="2" fillId="0" borderId="0"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6" fontId="2" fillId="0" borderId="12" pivotButton="0" quotePrefix="0" xfId="0"/>
    <xf numFmtId="2" fontId="2" fillId="0" borderId="14" applyAlignment="1" pivotButton="0" quotePrefix="0" xfId="0">
      <alignment vertical="center"/>
    </xf>
    <xf numFmtId="2" fontId="0" fillId="0" borderId="13" pivotButton="0" quotePrefix="0" xfId="0"/>
    <xf numFmtId="2" fontId="2" fillId="0" borderId="12" pivotButton="0" quotePrefix="0" xfId="0"/>
    <xf numFmtId="0" fontId="0" fillId="0" borderId="12" pivotButton="0" quotePrefix="0" xfId="0"/>
    <xf numFmtId="2" fontId="0" fillId="0" borderId="12" pivotButton="0" quotePrefix="0" xfId="0"/>
    <xf numFmtId="2" fontId="2" fillId="0" borderId="13" pivotButton="0" quotePrefix="0" xfId="0"/>
    <xf numFmtId="2" fontId="2" fillId="0" borderId="13" applyAlignment="1" pivotButton="0" quotePrefix="0" xfId="0">
      <alignment vertical="center"/>
    </xf>
    <xf numFmtId="2" fontId="2" fillId="0" borderId="14" pivotButton="0" quotePrefix="0" xfId="0"/>
    <xf numFmtId="164" fontId="2" fillId="0" borderId="12" pivotButton="0" quotePrefix="0" xfId="0"/>
    <xf numFmtId="2" fontId="0" fillId="0" borderId="14" pivotButton="0" quotePrefix="0" xfId="0"/>
    <xf numFmtId="164" fontId="0" fillId="0" borderId="0" applyAlignment="1" pivotButton="0" quotePrefix="0" xfId="0">
      <alignment vertical="center"/>
    </xf>
    <xf numFmtId="164" fontId="2" fillId="0" borderId="14" pivotButton="0" quotePrefix="0" xfId="0"/>
    <xf numFmtId="164" fontId="2" fillId="0" borderId="13" pivotButton="0" quotePrefix="0" xfId="0"/>
    <xf numFmtId="164" fontId="0" fillId="0" borderId="0" pivotButton="0" quotePrefix="0" xfId="0"/>
    <xf numFmtId="0" fontId="2" fillId="0" borderId="15" pivotButton="0" quotePrefix="0" xfId="0"/>
    <xf numFmtId="2" fontId="2" fillId="0" borderId="15" applyAlignment="1" pivotButton="0" quotePrefix="0" xfId="0">
      <alignment vertical="center"/>
    </xf>
    <xf numFmtId="0" fontId="0" fillId="0" borderId="15" applyAlignment="1" pivotButton="0" quotePrefix="0" xfId="0">
      <alignment vertical="center"/>
    </xf>
    <xf numFmtId="166" fontId="2" fillId="0" borderId="15" pivotButton="0" quotePrefix="0" xfId="0"/>
    <xf numFmtId="2" fontId="0" fillId="0" borderId="15" pivotButton="0" quotePrefix="0" xfId="0"/>
    <xf numFmtId="2" fontId="2" fillId="0" borderId="15" pivotButton="0" quotePrefix="0" xfId="0"/>
    <xf numFmtId="0" fontId="0" fillId="0" borderId="15" pivotButton="0" quotePrefix="0" xfId="0"/>
    <xf numFmtId="164" fontId="2" fillId="0" borderId="15" pivotButton="0" quotePrefix="0" xfId="0"/>
    <xf numFmtId="0" fontId="2" fillId="0" borderId="16" pivotButton="0" quotePrefix="0" xfId="0"/>
    <xf numFmtId="2" fontId="2" fillId="0" borderId="16" applyAlignment="1" pivotButton="0" quotePrefix="0" xfId="0">
      <alignment vertical="center"/>
    </xf>
    <xf numFmtId="0" fontId="0" fillId="0" borderId="16" applyAlignment="1" pivotButton="0" quotePrefix="0" xfId="0">
      <alignment vertical="center"/>
    </xf>
    <xf numFmtId="166" fontId="2" fillId="0" borderId="16" pivotButton="0" quotePrefix="0" xfId="0"/>
    <xf numFmtId="2" fontId="0" fillId="0" borderId="16" pivotButton="0" quotePrefix="0" xfId="0"/>
    <xf numFmtId="2" fontId="2" fillId="0" borderId="16" pivotButton="0" quotePrefix="0" xfId="0"/>
    <xf numFmtId="0" fontId="0" fillId="0" borderId="16" pivotButton="0" quotePrefix="0" xfId="0"/>
    <xf numFmtId="164" fontId="2" fillId="0" borderId="16" pivotButton="0" quotePrefix="0" xfId="0"/>
    <xf numFmtId="0" fontId="2" fillId="0" borderId="17" pivotButton="0" quotePrefix="0" xfId="0"/>
    <xf numFmtId="2" fontId="2" fillId="0" borderId="17" applyAlignment="1" pivotButton="0" quotePrefix="0" xfId="0">
      <alignment vertical="center"/>
    </xf>
    <xf numFmtId="0" fontId="0" fillId="0" borderId="17" applyAlignment="1" pivotButton="0" quotePrefix="0" xfId="0">
      <alignment vertical="center"/>
    </xf>
    <xf numFmtId="166" fontId="2" fillId="0" borderId="17" pivotButton="0" quotePrefix="0" xfId="0"/>
    <xf numFmtId="2" fontId="0" fillId="0" borderId="17" pivotButton="0" quotePrefix="0" xfId="0"/>
    <xf numFmtId="2" fontId="2" fillId="0" borderId="17" pivotButton="0" quotePrefix="0" xfId="0"/>
    <xf numFmtId="0" fontId="0" fillId="0" borderId="17" pivotButton="0" quotePrefix="0" xfId="0"/>
    <xf numFmtId="164" fontId="2" fillId="0" borderId="17"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s>
</file>

<file path=xl/worksheets/sheet1.xml><?xml version="1.0" encoding="utf-8"?>
<worksheet xmlns="http://schemas.openxmlformats.org/spreadsheetml/2006/main">
  <sheetPr>
    <outlinePr summaryBelow="1" summaryRight="1"/>
    <pageSetUpPr/>
  </sheetPr>
  <dimension ref="A1:CU36"/>
  <sheetViews>
    <sheetView workbookViewId="0">
      <selection activeCell="B26" sqref="B26"/>
    </sheetView>
  </sheetViews>
  <sheetFormatPr baseColWidth="8" defaultColWidth="9" defaultRowHeight="14.4"/>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47" min="10" max="10"/>
    <col width="5.55555555555556" customWidth="1" style="2" min="11" max="11"/>
    <col width="8.33333333333333" customWidth="1" style="2" min="12" max="12"/>
    <col width="11.6666666666667" customWidth="1" style="2" min="13" max="13"/>
    <col width="6.55555555555556" customWidth="1" style="47" min="14" max="14"/>
    <col width="7.66666666666667" customWidth="1" style="2" min="15" max="15"/>
    <col width="9.111111111111111" customWidth="1" style="20" min="16" max="16"/>
    <col width="7.33333333333333" customWidth="1" style="47" min="17" max="17"/>
    <col width="8.111111111111111" customWidth="1" style="2" min="18" max="18"/>
    <col width="9.111111111111111" customWidth="1" style="21" min="19" max="19"/>
    <col width="7.44444444444444" customWidth="1" style="47" min="20" max="20"/>
    <col hidden="1" width="7.66666666666667" customWidth="1" style="2" min="21" max="21"/>
    <col hidden="1" width="6.77777777777778" customWidth="1" style="2" min="22" max="22"/>
    <col width="6.77777777777778" customWidth="1" style="47" min="23" max="23"/>
    <col hidden="1" width="7.22222222222222" customWidth="1" style="2" min="24" max="24"/>
    <col hidden="1" width="9" customWidth="1" style="9" min="25" max="25"/>
    <col width="7.55555555555556" customWidth="1" style="48" min="26" max="26"/>
    <col hidden="1" width="7.33333333333333" customWidth="1" style="2" min="27" max="27"/>
    <col hidden="1" width="9" customWidth="1" style="9" min="28" max="28"/>
    <col width="9" customWidth="1" style="48" min="29" max="29"/>
    <col hidden="1" width="9" customWidth="1" style="9" min="30" max="31"/>
    <col width="9" customWidth="1" style="48" min="32" max="32"/>
    <col hidden="1" width="9" customWidth="1" style="9" min="33" max="34"/>
    <col width="9" customWidth="1" style="48" min="35" max="35"/>
    <col hidden="1" width="9" customWidth="1" style="9" min="36" max="37"/>
    <col width="9" customWidth="1" style="48" min="38" max="38"/>
    <col hidden="1" width="9" customWidth="1" style="9" min="39" max="40"/>
    <col width="9" customWidth="1" style="48" min="41" max="41"/>
    <col hidden="1" width="9" customWidth="1" style="9" min="42" max="43"/>
    <col width="7.55555555555556" customWidth="1" style="48" min="44" max="44"/>
    <col hidden="1" width="9" customWidth="1" style="9" min="45" max="46"/>
    <col width="7.22222222222222" customWidth="1" style="48" min="47" max="47"/>
    <col hidden="1" width="9" customWidth="1" style="9" min="48" max="49"/>
    <col width="9" customWidth="1" style="48" min="50" max="50"/>
    <col hidden="1" width="9" customWidth="1" style="9" min="51" max="52"/>
    <col width="7.55555555555556" customWidth="1" style="48" min="53" max="53"/>
    <col hidden="1" width="9" customWidth="1" style="9" min="54" max="55"/>
    <col width="7.66666666666667" customWidth="1" style="48" min="56" max="56"/>
    <col hidden="1" width="9" customWidth="1" style="9" min="57" max="58"/>
    <col hidden="1" width="9" customWidth="1" style="9" min="60" max="61"/>
  </cols>
  <sheetData>
    <row r="1" ht="15.15" customHeight="1" s="9">
      <c r="A1" s="0" t="inlineStr">
        <is>
          <t>编号</t>
        </is>
      </c>
      <c r="B1" s="0" t="inlineStr">
        <is>
          <t>名称</t>
        </is>
      </c>
      <c r="C1" s="0" t="inlineStr">
        <is>
          <t>分类</t>
        </is>
      </c>
      <c r="D1" s="0" t="inlineStr">
        <is>
          <t>备注</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t>
        </is>
      </c>
      <c r="M1" s="0" t="inlineStr">
        <is>
          <t>更新时间</t>
        </is>
      </c>
      <c r="N1" s="47" t="inlineStr">
        <is>
          <t>目标L比例</t>
        </is>
      </c>
      <c r="O1" s="2" t="inlineStr">
        <is>
          <t>L单位净值</t>
        </is>
      </c>
      <c r="P1" s="49" t="inlineStr">
        <is>
          <t>L时间</t>
        </is>
      </c>
      <c r="Q1" s="47" t="inlineStr">
        <is>
          <t>目标H比例</t>
        </is>
      </c>
      <c r="R1" s="2" t="inlineStr">
        <is>
          <t>H单位净值</t>
        </is>
      </c>
      <c r="S1" s="2" t="inlineStr">
        <is>
          <t>H时间</t>
        </is>
      </c>
      <c r="T1" s="0" t="inlineStr">
        <is>
          <t>1L比例%</t>
        </is>
      </c>
      <c r="U1" s="0" t="inlineStr">
        <is>
          <t>1L累积净值</t>
        </is>
      </c>
      <c r="V1" s="0" t="inlineStr">
        <is>
          <t>1L时间</t>
        </is>
      </c>
      <c r="W1" s="0" t="inlineStr">
        <is>
          <t>1H比例%</t>
        </is>
      </c>
      <c r="X1" s="0" t="inlineStr">
        <is>
          <t>1H累积净值</t>
        </is>
      </c>
      <c r="Y1" s="0" t="inlineStr">
        <is>
          <t>1H时间</t>
        </is>
      </c>
      <c r="Z1" s="0" t="inlineStr">
        <is>
          <t>2L比例</t>
        </is>
      </c>
      <c r="AA1" s="0" t="inlineStr">
        <is>
          <t>2L累积净值</t>
        </is>
      </c>
      <c r="AB1" s="0" t="inlineStr">
        <is>
          <t>2L时间</t>
        </is>
      </c>
      <c r="AC1" s="0" t="inlineStr">
        <is>
          <t>2H比例</t>
        </is>
      </c>
      <c r="AD1" s="0" t="inlineStr">
        <is>
          <t>2H累积净值</t>
        </is>
      </c>
      <c r="AE1" s="0" t="inlineStr">
        <is>
          <t>2H时间</t>
        </is>
      </c>
      <c r="AF1" s="0" t="inlineStr">
        <is>
          <t>3L比例</t>
        </is>
      </c>
      <c r="AG1" s="0" t="inlineStr">
        <is>
          <t>3L累积净值</t>
        </is>
      </c>
      <c r="AH1" s="0" t="inlineStr">
        <is>
          <t>3L时间</t>
        </is>
      </c>
      <c r="AI1" s="0" t="inlineStr">
        <is>
          <t>3H比例</t>
        </is>
      </c>
      <c r="AJ1" s="0" t="inlineStr">
        <is>
          <t>3H累积净值</t>
        </is>
      </c>
      <c r="AK1" s="0" t="inlineStr">
        <is>
          <t>3H时间</t>
        </is>
      </c>
      <c r="AL1" s="0" t="inlineStr">
        <is>
          <t>4L比例</t>
        </is>
      </c>
      <c r="AM1" s="0" t="inlineStr">
        <is>
          <t>4L累积净值</t>
        </is>
      </c>
      <c r="AN1" s="0" t="inlineStr">
        <is>
          <t>4L时间</t>
        </is>
      </c>
      <c r="AO1" s="0" t="inlineStr">
        <is>
          <t>4H比例</t>
        </is>
      </c>
      <c r="AP1" s="0" t="inlineStr">
        <is>
          <t>4H累积净值</t>
        </is>
      </c>
      <c r="AQ1" s="0" t="inlineStr">
        <is>
          <t>4H时间</t>
        </is>
      </c>
      <c r="AR1" s="0" t="inlineStr">
        <is>
          <t>5L比例</t>
        </is>
      </c>
      <c r="AS1" s="0" t="inlineStr">
        <is>
          <t>5L累积净值</t>
        </is>
      </c>
      <c r="AT1" s="0" t="inlineStr">
        <is>
          <t>5L时间</t>
        </is>
      </c>
      <c r="AU1" s="0" t="inlineStr">
        <is>
          <t>5H比例</t>
        </is>
      </c>
      <c r="AV1" s="0" t="inlineStr">
        <is>
          <t>5H累积净值</t>
        </is>
      </c>
      <c r="AW1" s="0" t="inlineStr">
        <is>
          <t>5H时间</t>
        </is>
      </c>
      <c r="AX1" s="0" t="inlineStr">
        <is>
          <t>6L比例</t>
        </is>
      </c>
      <c r="AY1" s="0" t="inlineStr">
        <is>
          <t>6L累积净值</t>
        </is>
      </c>
      <c r="AZ1" s="0" t="inlineStr">
        <is>
          <t>6L时间</t>
        </is>
      </c>
      <c r="BA1" s="0" t="inlineStr">
        <is>
          <t>6H比例</t>
        </is>
      </c>
      <c r="BB1" s="0" t="inlineStr">
        <is>
          <t>6H累积净值</t>
        </is>
      </c>
      <c r="BC1" s="0" t="inlineStr">
        <is>
          <t>6H时间</t>
        </is>
      </c>
      <c r="BD1" s="0" t="inlineStr">
        <is>
          <t>7L比例</t>
        </is>
      </c>
      <c r="BE1" s="0" t="inlineStr">
        <is>
          <t>7L累积净值</t>
        </is>
      </c>
      <c r="BF1" s="0" t="inlineStr">
        <is>
          <t>7L时间</t>
        </is>
      </c>
      <c r="BG1" s="0" t="inlineStr">
        <is>
          <t>7H比例</t>
        </is>
      </c>
      <c r="BH1" s="0" t="inlineStr">
        <is>
          <t>7H累积净值</t>
        </is>
      </c>
      <c r="BI1" s="0" t="inlineStr">
        <is>
          <t>7H时间</t>
        </is>
      </c>
      <c r="BJ1" s="0" t="inlineStr">
        <is>
          <t>8L比例</t>
        </is>
      </c>
      <c r="BK1" s="0" t="inlineStr">
        <is>
          <t>8L累积净值</t>
        </is>
      </c>
      <c r="BL1" s="0" t="inlineStr">
        <is>
          <t>8L时间</t>
        </is>
      </c>
    </row>
    <row r="2" ht="15.15" customHeight="1" s="9">
      <c r="A2" s="40" t="inlineStr">
        <is>
          <t>005911</t>
        </is>
      </c>
      <c r="B2" s="0" t="inlineStr">
        <is>
          <t>广发双擎升级混合</t>
        </is>
      </c>
      <c r="E2" s="23" t="inlineStr">
        <is>
          <t>回撤时买</t>
        </is>
      </c>
      <c r="G2" s="0" t="inlineStr">
        <is>
          <t>中</t>
        </is>
      </c>
      <c r="H2" s="0" t="n">
        <v>5</v>
      </c>
      <c r="I2" s="84" t="n">
        <v>2.1756</v>
      </c>
      <c r="J2" s="85" t="n">
        <v>0.7642073086008142</v>
      </c>
      <c r="K2" s="86" t="n">
        <v>2</v>
      </c>
      <c r="L2" s="86" t="n">
        <v>2.1756</v>
      </c>
      <c r="M2" s="87" t="inlineStr">
        <is>
          <t>2019-12-12</t>
        </is>
      </c>
      <c r="N2" s="30">
        <f>(O2-I2)/I2*100</f>
        <v/>
      </c>
      <c r="O2" s="2" t="n">
        <v>1.7271</v>
      </c>
      <c r="P2" s="20" t="n">
        <v>20191021</v>
      </c>
      <c r="Q2" s="30">
        <f>(R2-I2)/I2*100</f>
        <v/>
      </c>
      <c r="R2" s="2" t="n">
        <v>2.016</v>
      </c>
      <c r="S2" s="20" t="inlineStr">
        <is>
          <t>20191120</t>
        </is>
      </c>
      <c r="T2" s="85" t="n"/>
      <c r="U2" s="86" t="n"/>
      <c r="V2" s="87" t="n"/>
      <c r="W2" s="85" t="n"/>
      <c r="X2" s="86" t="n"/>
      <c r="Y2" s="87" t="n"/>
      <c r="Z2" s="85" t="n"/>
      <c r="AA2" s="86" t="n"/>
      <c r="AB2" s="87" t="n"/>
      <c r="AC2" s="85" t="n"/>
      <c r="AD2" s="84" t="n"/>
      <c r="AE2" s="87" t="n"/>
      <c r="AF2" s="85" t="n"/>
      <c r="AG2" s="84" t="n"/>
      <c r="AH2" s="87" t="n"/>
      <c r="AI2" s="85" t="n"/>
      <c r="AJ2" s="84" t="n"/>
      <c r="AK2" s="87" t="n"/>
      <c r="AL2" s="85" t="n"/>
      <c r="AM2" s="84" t="n"/>
      <c r="AN2" s="87" t="n"/>
      <c r="AO2" s="85" t="n"/>
      <c r="AP2" s="84" t="n"/>
      <c r="AQ2" s="87" t="n"/>
      <c r="AR2" s="85" t="n"/>
      <c r="AS2" s="84" t="n"/>
      <c r="AT2" s="87" t="n"/>
      <c r="AU2" s="85" t="n"/>
      <c r="AV2" s="84" t="n"/>
      <c r="AW2" s="87" t="n"/>
      <c r="AX2" s="85" t="n"/>
      <c r="AY2" s="84" t="n"/>
      <c r="AZ2" s="87" t="n"/>
      <c r="BA2" s="85" t="n"/>
      <c r="BB2" s="84" t="n"/>
      <c r="BC2" s="87" t="n"/>
      <c r="BD2" s="88" t="n"/>
      <c r="BE2" s="84" t="n"/>
      <c r="BF2" s="87" t="n"/>
      <c r="BG2" s="89" t="n"/>
      <c r="BH2" s="84" t="n"/>
      <c r="BI2" s="84" t="n"/>
      <c r="BJ2" s="89" t="n"/>
      <c r="BK2" s="84" t="n"/>
      <c r="BL2" s="84" t="n"/>
      <c r="BM2" s="84" t="n"/>
      <c r="BN2" s="84" t="n"/>
      <c r="BO2" s="84" t="n"/>
      <c r="BP2" s="84" t="n"/>
      <c r="BQ2" s="84" t="n"/>
      <c r="BR2" s="84" t="n"/>
      <c r="BS2" s="84" t="n"/>
      <c r="BT2" s="84" t="n"/>
      <c r="BU2" s="84" t="n"/>
      <c r="BV2" s="84" t="n"/>
      <c r="BW2" s="84" t="n"/>
      <c r="BX2" s="84" t="n"/>
      <c r="BY2" s="84" t="n"/>
      <c r="BZ2" s="84" t="n"/>
      <c r="CA2" s="84" t="n"/>
      <c r="CB2" s="84" t="n"/>
      <c r="CC2" s="84" t="n"/>
      <c r="CD2" s="84" t="n"/>
      <c r="CE2" s="84" t="n"/>
      <c r="CF2" s="84" t="n"/>
      <c r="CG2" s="84" t="n"/>
      <c r="CH2" s="84" t="n"/>
      <c r="CI2" s="84" t="n"/>
      <c r="CJ2" s="84" t="n"/>
      <c r="CK2" s="90" t="n"/>
      <c r="CL2" s="90" t="n"/>
      <c r="CM2" s="90" t="n"/>
      <c r="CN2" s="90" t="n"/>
      <c r="CO2" s="90" t="n"/>
      <c r="CP2" s="90" t="n"/>
      <c r="CQ2" s="90" t="n"/>
      <c r="CR2" s="90" t="n"/>
      <c r="CS2" s="90" t="n"/>
      <c r="CT2" s="90" t="n"/>
      <c r="CU2" s="90" t="n"/>
    </row>
    <row r="3" ht="15.15" customHeight="1" s="9">
      <c r="A3" s="10" t="n">
        <v>320007</v>
      </c>
      <c r="B3" s="0" t="inlineStr">
        <is>
          <t>诺安成长混合</t>
        </is>
      </c>
      <c r="H3" s="2" t="n">
        <v>5</v>
      </c>
      <c r="I3" s="84" t="n">
        <v>1.291</v>
      </c>
      <c r="J3" s="85" t="n">
        <v>0.07751937984495269</v>
      </c>
      <c r="K3" s="86" t="n">
        <v>2</v>
      </c>
      <c r="L3" s="86" t="n">
        <v>1.736</v>
      </c>
      <c r="M3" s="87" t="inlineStr">
        <is>
          <t>2019-12-12</t>
        </is>
      </c>
      <c r="N3" s="30">
        <f>(O3-I3)/I3*100</f>
        <v/>
      </c>
      <c r="O3" s="2" t="n">
        <v>1.002</v>
      </c>
      <c r="P3" s="21" t="inlineStr">
        <is>
          <t>20191021</t>
        </is>
      </c>
      <c r="Q3" s="30">
        <f>(R3-I3)/I3*100</f>
        <v/>
      </c>
      <c r="R3" s="2" t="n">
        <v>1.15</v>
      </c>
      <c r="S3" s="21" t="inlineStr">
        <is>
          <t>20191119</t>
        </is>
      </c>
      <c r="T3" s="85" t="n"/>
      <c r="U3" s="86" t="n"/>
      <c r="V3" s="87" t="n"/>
      <c r="W3" s="85" t="n"/>
      <c r="X3" s="86" t="n"/>
      <c r="Y3" s="87" t="n"/>
      <c r="Z3" s="85" t="n"/>
      <c r="AA3" s="86" t="n"/>
      <c r="AB3" s="87" t="n"/>
      <c r="AC3" s="85" t="n"/>
      <c r="AD3" s="84" t="n"/>
      <c r="AE3" s="87" t="n"/>
      <c r="AF3" s="85" t="n"/>
      <c r="AG3" s="84" t="n"/>
      <c r="AH3" s="87" t="n"/>
      <c r="AI3" s="85" t="n"/>
      <c r="AJ3" s="84" t="n"/>
      <c r="AK3" s="87" t="n"/>
      <c r="AL3" s="85" t="n"/>
      <c r="AM3" s="84" t="n"/>
      <c r="AN3" s="87" t="n"/>
      <c r="AO3" s="85" t="n"/>
      <c r="AP3" s="84" t="n"/>
      <c r="AQ3" s="87" t="n"/>
      <c r="AR3" s="85" t="n"/>
      <c r="AS3" s="84" t="n"/>
      <c r="AT3" s="87" t="n"/>
      <c r="AU3" s="85" t="n"/>
      <c r="AV3" s="84" t="n"/>
      <c r="AW3" s="87" t="n"/>
      <c r="AX3" s="85" t="n"/>
      <c r="AY3" s="84" t="n"/>
      <c r="AZ3" s="87" t="n"/>
      <c r="BA3" s="85" t="n"/>
      <c r="BB3" s="84" t="n"/>
      <c r="BC3" s="87" t="n"/>
      <c r="BD3" s="88" t="n"/>
      <c r="BE3" s="84" t="n"/>
      <c r="BF3" s="87" t="n"/>
      <c r="BG3" s="89" t="n"/>
      <c r="BH3" s="84" t="n"/>
      <c r="BI3" s="84" t="n"/>
      <c r="BJ3" s="89" t="n"/>
      <c r="BK3" s="84" t="n"/>
      <c r="BL3" s="84" t="n"/>
      <c r="BM3" s="84" t="n"/>
      <c r="BN3" s="84" t="n"/>
      <c r="BO3" s="84" t="n"/>
      <c r="BP3" s="84" t="n"/>
      <c r="BQ3" s="84" t="n"/>
      <c r="BR3" s="84" t="n"/>
      <c r="BS3" s="84" t="n"/>
      <c r="BT3" s="84" t="n"/>
      <c r="BU3" s="84" t="n"/>
      <c r="BV3" s="84" t="n"/>
      <c r="BW3" s="84" t="n"/>
      <c r="BX3" s="84" t="n"/>
      <c r="BY3" s="84" t="n"/>
      <c r="BZ3" s="84" t="n"/>
      <c r="CA3" s="84" t="n"/>
      <c r="CB3" s="84" t="n"/>
      <c r="CC3" s="84" t="n"/>
      <c r="CD3" s="84" t="n"/>
      <c r="CE3" s="84" t="n"/>
      <c r="CF3" s="84" t="n"/>
      <c r="CG3" s="84" t="n"/>
      <c r="CH3" s="84" t="n"/>
      <c r="CI3" s="84" t="n"/>
      <c r="CJ3" s="84" t="n"/>
      <c r="CK3" s="90" t="n"/>
      <c r="CL3" s="90" t="n"/>
      <c r="CM3" s="90" t="n"/>
      <c r="CN3" s="90" t="n"/>
      <c r="CO3" s="90" t="n"/>
      <c r="CP3" s="90" t="n"/>
      <c r="CQ3" s="90" t="n"/>
      <c r="CR3" s="90" t="n"/>
      <c r="CS3" s="90" t="n"/>
      <c r="CT3" s="90" t="n"/>
      <c r="CU3" s="90" t="n"/>
    </row>
    <row r="4" ht="15.15" customHeight="1" s="9">
      <c r="A4" s="10" t="n">
        <v>519674</v>
      </c>
      <c r="B4" s="0" t="inlineStr">
        <is>
          <t>银河创新成长混合</t>
        </is>
      </c>
      <c r="H4" s="2" t="n">
        <v>5</v>
      </c>
      <c r="I4" s="84" t="n">
        <v>4.1019</v>
      </c>
      <c r="J4" s="85" t="n">
        <v>1.029531292332686</v>
      </c>
      <c r="K4" s="86" t="n">
        <v>2</v>
      </c>
      <c r="L4" s="86" t="n">
        <v>4.1019</v>
      </c>
      <c r="M4" s="87" t="inlineStr">
        <is>
          <t>2019-12-12</t>
        </is>
      </c>
      <c r="N4" s="30">
        <f>(O4-I4)/I4*100</f>
        <v/>
      </c>
      <c r="O4" s="2" t="n">
        <v>3.334</v>
      </c>
      <c r="P4" s="21" t="inlineStr">
        <is>
          <t>20191018</t>
        </is>
      </c>
      <c r="Q4" s="30">
        <f>(R4-I4)/I4*100</f>
        <v/>
      </c>
      <c r="R4" s="2" t="n">
        <v>3.698</v>
      </c>
      <c r="S4" s="21" t="inlineStr">
        <is>
          <t>20191119</t>
        </is>
      </c>
      <c r="T4" s="85" t="n"/>
      <c r="U4" s="86" t="n"/>
      <c r="V4" s="86" t="n"/>
      <c r="W4" s="85" t="n"/>
      <c r="X4" s="86" t="n"/>
      <c r="Y4" s="84" t="n"/>
      <c r="Z4" s="85" t="n"/>
      <c r="AA4" s="86" t="n"/>
      <c r="AB4" s="84" t="n"/>
      <c r="AC4" s="85" t="n"/>
      <c r="AD4" s="84" t="n"/>
      <c r="AE4" s="84" t="n"/>
      <c r="AF4" s="85" t="n"/>
      <c r="AG4" s="84" t="n"/>
      <c r="AH4" s="84" t="n"/>
      <c r="AI4" s="85" t="n"/>
      <c r="AJ4" s="84" t="n"/>
      <c r="AK4" s="84" t="n"/>
      <c r="AL4" s="85" t="n"/>
      <c r="AM4" s="84" t="n"/>
      <c r="AN4" s="84" t="n"/>
      <c r="AO4" s="85" t="n"/>
      <c r="AP4" s="84" t="n"/>
      <c r="AQ4" s="84" t="n"/>
      <c r="AR4" s="85" t="n"/>
      <c r="AS4" s="84" t="n"/>
      <c r="AT4" s="84" t="n"/>
      <c r="AU4" s="85" t="n"/>
      <c r="AV4" s="84" t="n"/>
      <c r="AW4" s="84" t="n"/>
      <c r="AX4" s="85" t="n"/>
      <c r="AY4" s="84" t="n"/>
      <c r="AZ4" s="84" t="n"/>
      <c r="BA4" s="85" t="n"/>
      <c r="BB4" s="84" t="n"/>
      <c r="BC4" s="84" t="n"/>
      <c r="BD4" s="89" t="n"/>
      <c r="BE4" s="84" t="n"/>
      <c r="BF4" s="84" t="n"/>
      <c r="BG4" s="89" t="n"/>
      <c r="BH4" s="84" t="n"/>
      <c r="BI4" s="84" t="n"/>
      <c r="BJ4" s="89" t="n"/>
      <c r="BK4" s="84" t="n"/>
      <c r="BL4" s="84" t="n"/>
      <c r="BM4" s="84" t="n"/>
      <c r="BN4" s="84" t="n"/>
      <c r="BO4" s="84" t="n"/>
      <c r="BP4" s="84" t="n"/>
      <c r="BQ4" s="84" t="n"/>
      <c r="BR4" s="84" t="n"/>
      <c r="BS4" s="84" t="n"/>
      <c r="BT4" s="84" t="n"/>
      <c r="BU4" s="84" t="n"/>
      <c r="BV4" s="84" t="n"/>
      <c r="BW4" s="84" t="n"/>
      <c r="BX4" s="84" t="n"/>
      <c r="BY4" s="84" t="n"/>
      <c r="BZ4" s="84" t="n"/>
      <c r="CA4" s="84" t="n"/>
      <c r="CB4" s="84" t="n"/>
      <c r="CC4" s="84" t="n"/>
      <c r="CD4" s="84" t="n"/>
      <c r="CE4" s="84" t="n"/>
      <c r="CF4" s="84" t="n"/>
      <c r="CG4" s="84" t="n"/>
      <c r="CH4" s="84" t="n"/>
      <c r="CI4" s="84" t="n"/>
      <c r="CJ4" s="84" t="n"/>
      <c r="CK4" s="90" t="n"/>
      <c r="CL4" s="90" t="n"/>
      <c r="CM4" s="90" t="n"/>
      <c r="CN4" s="90" t="n"/>
      <c r="CO4" s="90" t="n"/>
      <c r="CP4" s="90" t="n"/>
      <c r="CQ4" s="90" t="n"/>
      <c r="CR4" s="90" t="n"/>
      <c r="CS4" s="90" t="n"/>
      <c r="CT4" s="90" t="n"/>
      <c r="CU4" s="90" t="n"/>
    </row>
    <row r="5" ht="15.15" customHeight="1" s="9">
      <c r="A5" s="40" t="inlineStr">
        <is>
          <t>003745</t>
        </is>
      </c>
      <c r="B5" s="0" t="inlineStr">
        <is>
          <t>广发多元新兴股票</t>
        </is>
      </c>
      <c r="H5" s="2" t="n">
        <v>5</v>
      </c>
      <c r="I5" s="84" t="n">
        <v>1.5604</v>
      </c>
      <c r="J5" s="85" t="n">
        <v>0.8857567724833546</v>
      </c>
      <c r="K5" s="86" t="n">
        <v>2</v>
      </c>
      <c r="L5" s="86" t="n">
        <v>1.5604</v>
      </c>
      <c r="M5" s="87" t="inlineStr">
        <is>
          <t>2019-12-12</t>
        </is>
      </c>
      <c r="N5" s="30">
        <f>(O5-I5)/I5*100</f>
        <v/>
      </c>
      <c r="O5" s="2" t="n">
        <v>1.241</v>
      </c>
      <c r="P5" s="21" t="inlineStr">
        <is>
          <t>20191021</t>
        </is>
      </c>
      <c r="Q5" s="30">
        <f>(R5-I5)/I5*100</f>
        <v/>
      </c>
      <c r="R5" s="2" t="n">
        <v>1.4379</v>
      </c>
      <c r="S5" s="21" t="inlineStr">
        <is>
          <t>20191119</t>
        </is>
      </c>
      <c r="T5" s="85" t="n"/>
      <c r="U5" s="86" t="n"/>
      <c r="V5" s="86" t="n"/>
      <c r="W5" s="85" t="n"/>
      <c r="X5" s="86" t="n"/>
      <c r="Y5" s="84" t="n"/>
      <c r="Z5" s="85" t="n"/>
      <c r="AA5" s="86" t="n"/>
      <c r="AB5" s="84" t="n"/>
      <c r="AC5" s="85" t="n"/>
      <c r="AD5" s="84" t="n"/>
      <c r="AE5" s="84" t="n"/>
      <c r="AF5" s="85" t="n"/>
      <c r="AG5" s="84" t="n"/>
      <c r="AH5" s="84" t="n"/>
      <c r="AI5" s="85" t="n"/>
      <c r="AJ5" s="84" t="n"/>
      <c r="AK5" s="84" t="n"/>
      <c r="AL5" s="85" t="n"/>
      <c r="AM5" s="84" t="n"/>
      <c r="AN5" s="84" t="n"/>
      <c r="AO5" s="85" t="n"/>
      <c r="AP5" s="84" t="n"/>
      <c r="AQ5" s="84" t="n"/>
      <c r="AR5" s="85" t="n"/>
      <c r="AS5" s="84" t="n"/>
      <c r="AT5" s="84" t="n"/>
      <c r="AU5" s="85" t="n"/>
      <c r="AV5" s="84" t="n"/>
      <c r="AW5" s="84" t="n"/>
      <c r="AX5" s="85" t="n"/>
      <c r="AY5" s="84" t="n"/>
      <c r="AZ5" s="84" t="n"/>
      <c r="BA5" s="85" t="n"/>
      <c r="BB5" s="84" t="n"/>
      <c r="BC5" s="84" t="n"/>
      <c r="BD5" s="89" t="n"/>
      <c r="BE5" s="84" t="n"/>
      <c r="BF5" s="84" t="n"/>
      <c r="BG5" s="89" t="n"/>
      <c r="BH5" s="84" t="n"/>
      <c r="BI5" s="84" t="n"/>
      <c r="BJ5" s="89" t="n"/>
      <c r="BK5" s="84" t="n"/>
      <c r="BL5" s="84" t="n"/>
      <c r="BM5" s="84" t="n"/>
      <c r="BN5" s="84" t="n"/>
      <c r="BO5" s="84" t="n"/>
      <c r="BP5" s="84" t="n"/>
      <c r="BQ5" s="84" t="n"/>
      <c r="BR5" s="84" t="n"/>
      <c r="BS5" s="84" t="n"/>
      <c r="BT5" s="84" t="n"/>
      <c r="BU5" s="84" t="n"/>
      <c r="BV5" s="84" t="n"/>
      <c r="BW5" s="84" t="n"/>
      <c r="BX5" s="84" t="n"/>
      <c r="BY5" s="84" t="n"/>
      <c r="BZ5" s="84" t="n"/>
      <c r="CA5" s="84" t="n"/>
      <c r="CB5" s="84" t="n"/>
      <c r="CC5" s="84" t="n"/>
      <c r="CD5" s="84" t="n"/>
      <c r="CE5" s="84" t="n"/>
      <c r="CF5" s="84" t="n"/>
      <c r="CG5" s="84" t="n"/>
      <c r="CH5" s="84" t="n"/>
      <c r="CI5" s="84" t="n"/>
      <c r="CJ5" s="84" t="n"/>
      <c r="CK5" s="90" t="n"/>
      <c r="CL5" s="90" t="n"/>
      <c r="CM5" s="90" t="n"/>
      <c r="CN5" s="90" t="n"/>
      <c r="CO5" s="90" t="n"/>
      <c r="CP5" s="90" t="n"/>
      <c r="CQ5" s="90" t="n"/>
      <c r="CR5" s="90" t="n"/>
      <c r="CS5" s="90" t="n"/>
      <c r="CT5" s="90" t="n"/>
      <c r="CU5" s="90" t="n"/>
    </row>
    <row r="6" ht="15.15" customHeight="1" s="9">
      <c r="A6" s="10" t="n">
        <v>161810</v>
      </c>
      <c r="B6" s="0" t="inlineStr">
        <is>
          <t>银华内需精选混合(LOF)</t>
        </is>
      </c>
      <c r="E6" s="0" t="inlineStr">
        <is>
          <t>有机会</t>
        </is>
      </c>
      <c r="H6" s="2" t="n">
        <v>5</v>
      </c>
      <c r="I6" s="84" t="n">
        <v>2.136</v>
      </c>
      <c r="J6" s="85" t="n">
        <v>0.1406469760900194</v>
      </c>
      <c r="K6" s="86" t="n">
        <v>2</v>
      </c>
      <c r="L6" s="86" t="n">
        <v>2.031</v>
      </c>
      <c r="M6" s="87" t="inlineStr">
        <is>
          <t>2019-12-12</t>
        </is>
      </c>
      <c r="N6" s="30">
        <f>(O6-I6)/I6*100</f>
        <v/>
      </c>
      <c r="O6" s="2" t="n">
        <v>1.934</v>
      </c>
      <c r="P6" s="21" t="inlineStr">
        <is>
          <t>20191016</t>
        </is>
      </c>
      <c r="Q6" s="30">
        <f>(R6-I6)/I6*100</f>
        <v/>
      </c>
      <c r="R6" s="2" t="n">
        <v>2.144</v>
      </c>
      <c r="S6" s="21" t="inlineStr">
        <is>
          <t>20191119</t>
        </is>
      </c>
      <c r="T6" s="85" t="n"/>
      <c r="U6" s="86" t="n"/>
      <c r="V6" s="86" t="n"/>
      <c r="W6" s="85" t="n"/>
      <c r="X6" s="86" t="n"/>
      <c r="Y6" s="84" t="n"/>
      <c r="Z6" s="85" t="n"/>
      <c r="AA6" s="86" t="n"/>
      <c r="AB6" s="84" t="n"/>
      <c r="AC6" s="85" t="n"/>
      <c r="AD6" s="84" t="n"/>
      <c r="AE6" s="84" t="n"/>
      <c r="AF6" s="85" t="n"/>
      <c r="AG6" s="84" t="n"/>
      <c r="AH6" s="84" t="n"/>
      <c r="AI6" s="85" t="n"/>
      <c r="AJ6" s="84" t="n"/>
      <c r="AK6" s="84" t="n"/>
      <c r="AL6" s="85" t="n"/>
      <c r="AM6" s="84" t="n"/>
      <c r="AN6" s="84" t="n"/>
      <c r="AO6" s="85" t="n"/>
      <c r="AP6" s="84" t="n"/>
      <c r="AQ6" s="84" t="n"/>
      <c r="AR6" s="88" t="n"/>
      <c r="AS6" s="84" t="n"/>
      <c r="AT6" s="84" t="n"/>
      <c r="AU6" s="88" t="n"/>
      <c r="AV6" s="84" t="n"/>
      <c r="AW6" s="84" t="n"/>
      <c r="AX6" s="89" t="n"/>
      <c r="AY6" s="84" t="n"/>
      <c r="AZ6" s="84" t="n"/>
      <c r="BA6" s="89" t="n"/>
      <c r="BB6" s="84" t="n"/>
      <c r="BC6" s="84" t="n"/>
      <c r="BD6" s="89" t="n"/>
      <c r="BE6" s="84" t="n"/>
      <c r="BF6" s="84" t="n"/>
      <c r="BG6" s="89" t="n"/>
      <c r="BH6" s="84" t="n"/>
      <c r="BI6" s="84" t="n"/>
      <c r="BJ6" s="84" t="n"/>
      <c r="BK6" s="84" t="n"/>
      <c r="BL6" s="84" t="n"/>
      <c r="BM6" s="84" t="n"/>
      <c r="BN6" s="84" t="n"/>
      <c r="BO6" s="84" t="n"/>
      <c r="BP6" s="84" t="n"/>
      <c r="BQ6" s="84" t="n"/>
      <c r="BR6" s="84" t="n"/>
      <c r="BS6" s="84" t="n"/>
      <c r="BT6" s="84" t="n"/>
      <c r="BU6" s="84" t="n"/>
      <c r="BV6" s="84" t="n"/>
      <c r="BW6" s="84" t="n"/>
      <c r="BX6" s="84" t="n"/>
      <c r="BY6" s="84" t="n"/>
      <c r="BZ6" s="84" t="n"/>
      <c r="CA6" s="84" t="n"/>
      <c r="CB6" s="84" t="n"/>
      <c r="CC6" s="84" t="n"/>
      <c r="CD6" s="84" t="n"/>
      <c r="CE6" s="84" t="n"/>
      <c r="CF6" s="84" t="n"/>
      <c r="CG6" s="84" t="n"/>
      <c r="CH6" s="84" t="n"/>
      <c r="CI6" s="84" t="n"/>
      <c r="CJ6" s="84" t="n"/>
      <c r="CK6" s="90" t="n"/>
      <c r="CL6" s="90" t="n"/>
      <c r="CM6" s="90" t="n"/>
      <c r="CN6" s="90" t="n"/>
      <c r="CO6" s="90" t="n"/>
      <c r="CP6" s="90" t="n"/>
      <c r="CQ6" s="90" t="n"/>
      <c r="CR6" s="90" t="n"/>
      <c r="CS6" s="90" t="n"/>
      <c r="CT6" s="90" t="n"/>
      <c r="CU6" s="90" t="n"/>
    </row>
    <row r="7" ht="15.15" customHeight="1" s="9">
      <c r="A7" s="24" t="n">
        <v>162412</v>
      </c>
      <c r="B7" s="0" t="inlineStr">
        <is>
          <t>华宝中证医疗指数分级</t>
        </is>
      </c>
      <c r="C7" s="16" t="inlineStr">
        <is>
          <t>中证医疗指数</t>
        </is>
      </c>
      <c r="E7" s="25" t="inlineStr">
        <is>
          <t>本次回撤结束就买，同类前4，指数到8700左右时买</t>
        </is>
      </c>
      <c r="G7" s="0" t="inlineStr">
        <is>
          <t>中</t>
        </is>
      </c>
      <c r="H7" s="2" t="n">
        <v>5</v>
      </c>
      <c r="I7" s="84" t="n">
        <v>1.1062</v>
      </c>
      <c r="J7" s="85" t="n">
        <v>-0.6555904804669836</v>
      </c>
      <c r="K7" s="86" t="n">
        <v>3</v>
      </c>
      <c r="L7" s="86" t="n">
        <v>0.4649</v>
      </c>
      <c r="M7" s="87" t="inlineStr">
        <is>
          <t>2019-12-12</t>
        </is>
      </c>
      <c r="N7" s="30">
        <f>(O7-I7)/I7*100</f>
        <v/>
      </c>
      <c r="O7" s="2" t="n">
        <v>1.0893</v>
      </c>
      <c r="P7" s="21" t="inlineStr">
        <is>
          <t>20191024</t>
        </is>
      </c>
      <c r="Q7" s="30">
        <f>(R7-I7)/I7*100</f>
        <v/>
      </c>
      <c r="R7" s="2" t="n">
        <v>1.2194</v>
      </c>
      <c r="S7" s="21" t="inlineStr">
        <is>
          <t>20191120</t>
        </is>
      </c>
      <c r="T7" s="85" t="n"/>
      <c r="U7" s="86" t="n"/>
      <c r="V7" s="86" t="n"/>
      <c r="W7" s="85" t="n"/>
      <c r="X7" s="86" t="n"/>
      <c r="Y7" s="84" t="n"/>
      <c r="Z7" s="85" t="n"/>
      <c r="AA7" s="86" t="n"/>
      <c r="AB7" s="84" t="n"/>
      <c r="AC7" s="85" t="n"/>
      <c r="AD7" s="84" t="n"/>
      <c r="AE7" s="84" t="n"/>
      <c r="AF7" s="85" t="n"/>
      <c r="AG7" s="84" t="n"/>
      <c r="AH7" s="84" t="n"/>
      <c r="AI7" s="85" t="n"/>
      <c r="AJ7" s="84" t="n"/>
      <c r="AK7" s="84" t="n"/>
      <c r="AL7" s="85" t="n"/>
      <c r="AM7" s="84" t="n"/>
      <c r="AN7" s="84" t="n"/>
      <c r="AO7" s="85" t="n"/>
      <c r="AP7" s="84" t="n"/>
      <c r="AQ7" s="84" t="n"/>
      <c r="AR7" s="85" t="n"/>
      <c r="AS7" s="84" t="n"/>
      <c r="AT7" s="84" t="n"/>
      <c r="AU7" s="85" t="n"/>
      <c r="AV7" s="84" t="n"/>
      <c r="AW7" s="84" t="n"/>
      <c r="AX7" s="85" t="n"/>
      <c r="AY7" s="84" t="n"/>
      <c r="AZ7" s="84" t="n"/>
      <c r="BA7" s="85" t="n"/>
      <c r="BB7" s="84" t="n"/>
      <c r="BC7" s="84" t="n"/>
      <c r="BD7" s="85" t="n"/>
      <c r="BE7" s="84" t="n"/>
      <c r="BF7" s="84" t="n"/>
      <c r="BG7" s="89" t="n"/>
      <c r="BH7" s="84" t="n"/>
      <c r="BI7" s="84" t="n"/>
      <c r="BJ7" s="89" t="n"/>
      <c r="BK7" s="84" t="n"/>
      <c r="BL7" s="84" t="n"/>
      <c r="BM7" s="84" t="n"/>
      <c r="BN7" s="84" t="n"/>
      <c r="BO7" s="84" t="n"/>
      <c r="BP7" s="84" t="n"/>
      <c r="BQ7" s="84" t="n"/>
      <c r="BR7" s="84" t="n"/>
      <c r="BS7" s="84" t="n"/>
      <c r="BT7" s="84" t="n"/>
      <c r="BU7" s="84" t="n"/>
      <c r="BV7" s="84" t="n"/>
      <c r="BW7" s="84" t="n"/>
      <c r="BX7" s="84" t="n"/>
      <c r="BY7" s="84" t="n"/>
      <c r="BZ7" s="84" t="n"/>
      <c r="CA7" s="84" t="n"/>
      <c r="CB7" s="84" t="n"/>
      <c r="CC7" s="84" t="n"/>
      <c r="CD7" s="84" t="n"/>
      <c r="CE7" s="84" t="n"/>
      <c r="CF7" s="84" t="n"/>
      <c r="CG7" s="84" t="n"/>
      <c r="CH7" s="84" t="n"/>
      <c r="CI7" s="84" t="n"/>
      <c r="CJ7" s="84" t="n"/>
      <c r="CK7" s="90" t="n"/>
      <c r="CL7" s="90" t="n"/>
      <c r="CM7" s="90" t="n"/>
      <c r="CN7" s="90" t="n"/>
      <c r="CO7" s="90" t="n"/>
      <c r="CP7" s="90" t="n"/>
      <c r="CQ7" s="90" t="n"/>
      <c r="CR7" s="90" t="n"/>
      <c r="CS7" s="90" t="n"/>
      <c r="CT7" s="90" t="n"/>
      <c r="CU7" s="90" t="n"/>
    </row>
    <row r="8" ht="15.15" customHeight="1" s="9">
      <c r="A8" s="40" t="inlineStr">
        <is>
          <t>006113</t>
        </is>
      </c>
      <c r="B8" s="0" t="inlineStr">
        <is>
          <t>汇添富创新医药混合</t>
        </is>
      </c>
      <c r="E8" s="2" t="inlineStr">
        <is>
          <t>1808成立</t>
        </is>
      </c>
      <c r="H8" s="2" t="n">
        <v>5</v>
      </c>
      <c r="I8" s="84" t="n">
        <v>1.6122</v>
      </c>
      <c r="J8" s="85" t="n">
        <v>1.696839714880473</v>
      </c>
      <c r="K8" s="86" t="n">
        <v>2</v>
      </c>
      <c r="L8" s="86" t="n">
        <v>1.6122</v>
      </c>
      <c r="M8" s="87" t="inlineStr">
        <is>
          <t>2019-12-12</t>
        </is>
      </c>
      <c r="N8" s="30">
        <f>(O8-I8)/I8*100</f>
        <v/>
      </c>
      <c r="O8" s="2" t="n">
        <v>1.5551</v>
      </c>
      <c r="P8" s="21" t="inlineStr">
        <is>
          <t>20191024</t>
        </is>
      </c>
      <c r="Q8" s="30">
        <f>(R8-I8)/I8*100</f>
        <v/>
      </c>
      <c r="R8" s="2" t="n">
        <v>1.7046</v>
      </c>
      <c r="S8" s="21" t="inlineStr">
        <is>
          <t>20191119</t>
        </is>
      </c>
      <c r="T8" s="85" t="n"/>
      <c r="U8" s="86" t="n"/>
      <c r="V8" s="86" t="n"/>
      <c r="W8" s="85" t="n"/>
      <c r="X8" s="86" t="n"/>
      <c r="Y8" s="84" t="n"/>
      <c r="Z8" s="85" t="n"/>
      <c r="AA8" s="86" t="n"/>
      <c r="AB8" s="84" t="n"/>
      <c r="AC8" s="85" t="n"/>
      <c r="AD8" s="84" t="n"/>
      <c r="AE8" s="84" t="n"/>
      <c r="AF8" s="85" t="n"/>
      <c r="AG8" s="84" t="n"/>
      <c r="AH8" s="84" t="n"/>
      <c r="AI8" s="85" t="n"/>
      <c r="AJ8" s="84" t="n"/>
      <c r="AK8" s="84" t="n"/>
      <c r="AL8" s="85" t="n"/>
      <c r="AM8" s="84" t="n"/>
      <c r="AN8" s="84" t="n"/>
      <c r="AO8" s="85" t="n"/>
      <c r="AP8" s="84" t="n"/>
      <c r="AQ8" s="84" t="n"/>
      <c r="AR8" s="85" t="n"/>
      <c r="AS8" s="84" t="n"/>
      <c r="AT8" s="84" t="n"/>
      <c r="AU8" s="85" t="n"/>
      <c r="AV8" s="84" t="n"/>
      <c r="AW8" s="84" t="n"/>
      <c r="AX8" s="85" t="n"/>
      <c r="AY8" s="84" t="n"/>
      <c r="AZ8" s="84" t="n"/>
      <c r="BA8" s="85" t="n"/>
      <c r="BB8" s="84" t="n"/>
      <c r="BC8" s="84" t="n"/>
      <c r="BD8" s="88" t="n"/>
      <c r="BE8" s="84" t="n"/>
      <c r="BF8" s="84" t="n"/>
      <c r="BG8" s="89" t="n"/>
      <c r="BH8" s="84" t="n"/>
      <c r="BI8" s="84" t="n"/>
      <c r="BJ8" s="84" t="n"/>
      <c r="BK8" s="84" t="n"/>
      <c r="BL8" s="84" t="n"/>
      <c r="BM8" s="84" t="n"/>
      <c r="BN8" s="84" t="n"/>
      <c r="BO8" s="84" t="n"/>
      <c r="BP8" s="84" t="n"/>
      <c r="BQ8" s="84" t="n"/>
      <c r="BR8" s="84" t="n"/>
      <c r="BS8" s="84" t="n"/>
      <c r="BT8" s="84" t="n"/>
      <c r="BU8" s="84" t="n"/>
      <c r="BV8" s="84" t="n"/>
      <c r="BW8" s="84" t="n"/>
      <c r="BX8" s="84" t="n"/>
      <c r="BY8" s="84" t="n"/>
      <c r="BZ8" s="84" t="n"/>
      <c r="CA8" s="84" t="n"/>
      <c r="CB8" s="84" t="n"/>
      <c r="CC8" s="84" t="n"/>
      <c r="CD8" s="84" t="n"/>
      <c r="CE8" s="84" t="n"/>
      <c r="CF8" s="84" t="n"/>
      <c r="CG8" s="84" t="n"/>
      <c r="CH8" s="84" t="n"/>
      <c r="CI8" s="84" t="n"/>
      <c r="CJ8" s="84" t="n"/>
      <c r="CK8" s="90" t="n"/>
      <c r="CL8" s="90" t="n"/>
      <c r="CM8" s="90" t="n"/>
      <c r="CN8" s="90" t="n"/>
      <c r="CO8" s="90" t="n"/>
      <c r="CP8" s="90" t="n"/>
      <c r="CQ8" s="90" t="n"/>
      <c r="CR8" s="90" t="n"/>
      <c r="CS8" s="90" t="n"/>
      <c r="CT8" s="90" t="n"/>
      <c r="CU8" s="90" t="n"/>
    </row>
    <row r="9" ht="15.15" customHeight="1" s="9">
      <c r="A9" s="41" t="inlineStr">
        <is>
          <t>001480</t>
        </is>
      </c>
      <c r="B9" s="0" t="inlineStr">
        <is>
          <t>财通成长优选混合</t>
        </is>
      </c>
      <c r="E9" s="2" t="inlineStr">
        <is>
          <t>最近涨了不少</t>
        </is>
      </c>
      <c r="H9" s="2" t="n">
        <v>4</v>
      </c>
      <c r="I9" s="84" t="n">
        <v>1.276</v>
      </c>
      <c r="J9" s="85" t="n">
        <v>1.029295328582749</v>
      </c>
      <c r="K9" s="86" t="n">
        <v>2</v>
      </c>
      <c r="L9" s="86" t="n">
        <v>1.276</v>
      </c>
      <c r="M9" s="87" t="inlineStr">
        <is>
          <t>2019-12-12</t>
        </is>
      </c>
      <c r="N9" s="30">
        <f>(O9-I9)/I9*100</f>
        <v/>
      </c>
      <c r="O9" s="2" t="n">
        <v>1.164</v>
      </c>
      <c r="P9" s="21" t="inlineStr">
        <is>
          <t>20191008</t>
        </is>
      </c>
      <c r="Q9" s="30">
        <f>(R9-I9)/I9*100</f>
        <v/>
      </c>
      <c r="R9" s="2" t="n">
        <v>1.241</v>
      </c>
      <c r="S9" s="21" t="inlineStr">
        <is>
          <t>20191114</t>
        </is>
      </c>
      <c r="T9" s="85" t="n"/>
      <c r="U9" s="86" t="n"/>
      <c r="V9" s="86" t="n"/>
      <c r="W9" s="85" t="n"/>
      <c r="X9" s="86" t="n"/>
      <c r="Y9" s="84" t="n"/>
      <c r="Z9" s="85" t="n"/>
      <c r="AA9" s="86" t="n"/>
      <c r="AB9" s="84" t="n"/>
      <c r="AC9" s="85" t="n"/>
      <c r="AD9" s="84" t="n"/>
      <c r="AE9" s="84" t="n"/>
      <c r="AF9" s="85" t="n"/>
      <c r="AG9" s="84" t="n"/>
      <c r="AH9" s="84" t="n"/>
      <c r="AI9" s="85" t="n"/>
      <c r="AJ9" s="84" t="n"/>
      <c r="AK9" s="84" t="n"/>
      <c r="AL9" s="85" t="n"/>
      <c r="AM9" s="84" t="n"/>
      <c r="AN9" s="84" t="n"/>
      <c r="AO9" s="85" t="n"/>
      <c r="AP9" s="84" t="n"/>
      <c r="AQ9" s="84" t="n"/>
      <c r="AR9" s="85" t="n"/>
      <c r="AS9" s="84" t="n"/>
      <c r="AT9" s="84" t="n"/>
      <c r="AU9" s="85" t="n"/>
      <c r="AV9" s="84" t="n"/>
      <c r="AW9" s="84" t="n"/>
      <c r="AX9" s="85" t="n"/>
      <c r="AY9" s="84" t="n"/>
      <c r="AZ9" s="84" t="n"/>
      <c r="BA9" s="89" t="n"/>
      <c r="BB9" s="84" t="n"/>
      <c r="BC9" s="84" t="n"/>
      <c r="BD9" s="89" t="n"/>
      <c r="BE9" s="84" t="n"/>
      <c r="BF9" s="84" t="n"/>
      <c r="BG9" s="84" t="n"/>
      <c r="BH9" s="84" t="n"/>
      <c r="BI9" s="84" t="n"/>
      <c r="BJ9" s="84" t="n"/>
      <c r="BK9" s="84" t="n"/>
      <c r="BL9" s="84" t="n"/>
      <c r="BM9" s="84" t="n"/>
      <c r="BN9" s="84" t="n"/>
      <c r="BO9" s="84" t="n"/>
      <c r="BP9" s="84" t="n"/>
      <c r="BQ9" s="84" t="n"/>
      <c r="BR9" s="84" t="n"/>
      <c r="BS9" s="84" t="n"/>
      <c r="BT9" s="84" t="n"/>
      <c r="BU9" s="84" t="n"/>
      <c r="BV9" s="84" t="n"/>
      <c r="BW9" s="84" t="n"/>
      <c r="BX9" s="84" t="n"/>
      <c r="BY9" s="84" t="n"/>
      <c r="BZ9" s="84" t="n"/>
      <c r="CA9" s="84" t="n"/>
      <c r="CB9" s="84" t="n"/>
      <c r="CC9" s="84" t="n"/>
      <c r="CD9" s="84" t="n"/>
      <c r="CE9" s="84" t="n"/>
      <c r="CF9" s="84" t="n"/>
      <c r="CG9" s="84" t="n"/>
      <c r="CH9" s="84" t="n"/>
      <c r="CI9" s="84" t="n"/>
      <c r="CJ9" s="84" t="n"/>
      <c r="CK9" s="90" t="n"/>
      <c r="CL9" s="90" t="n"/>
      <c r="CM9" s="90" t="n"/>
      <c r="CN9" s="90" t="n"/>
      <c r="CO9" s="90" t="n"/>
      <c r="CP9" s="90" t="n"/>
      <c r="CQ9" s="90" t="n"/>
      <c r="CR9" s="90" t="n"/>
      <c r="CS9" s="90" t="n"/>
      <c r="CT9" s="90" t="n"/>
      <c r="CU9" s="90" t="n"/>
    </row>
    <row r="10" ht="15.15" customHeight="1" s="9">
      <c r="A10" s="40" t="inlineStr">
        <is>
          <t>006879</t>
        </is>
      </c>
      <c r="B10" s="0" t="inlineStr">
        <is>
          <t>华安智能生活混合</t>
        </is>
      </c>
      <c r="E10" s="0" t="inlineStr">
        <is>
          <t>1905成立</t>
        </is>
      </c>
      <c r="G10" s="0" t="inlineStr">
        <is>
          <t>中</t>
        </is>
      </c>
      <c r="H10" s="2" t="n">
        <v>3</v>
      </c>
      <c r="I10" s="84" t="n">
        <v>1.5364</v>
      </c>
      <c r="J10" s="85" t="n">
        <v>1.392463538573213</v>
      </c>
      <c r="K10" s="86" t="n">
        <v>1</v>
      </c>
      <c r="L10" s="86" t="n">
        <v>1.5364</v>
      </c>
      <c r="M10" s="87" t="inlineStr">
        <is>
          <t>2019-12-12</t>
        </is>
      </c>
      <c r="N10" s="30">
        <f>(O10-I10)/I10*100</f>
        <v/>
      </c>
      <c r="O10" s="2" t="n">
        <v>1.3574</v>
      </c>
      <c r="P10" s="21" t="inlineStr">
        <is>
          <t>20191023</t>
        </is>
      </c>
      <c r="Q10" s="30">
        <f>(R10-I10)/I10*100</f>
        <v/>
      </c>
      <c r="R10" s="2" t="n">
        <v>1.5032</v>
      </c>
      <c r="S10" s="21" t="inlineStr">
        <is>
          <t>20191119</t>
        </is>
      </c>
      <c r="T10" s="85" t="n"/>
      <c r="U10" s="86" t="n"/>
      <c r="V10" s="86" t="n"/>
      <c r="W10" s="85" t="n"/>
      <c r="X10" s="86" t="n"/>
      <c r="Y10" s="84" t="n"/>
      <c r="Z10" s="85" t="n"/>
      <c r="AA10" s="86" t="n"/>
      <c r="AB10" s="84" t="n"/>
      <c r="AC10" s="85" t="n"/>
      <c r="AD10" s="84" t="n"/>
      <c r="AE10" s="84" t="n"/>
      <c r="AF10" s="85" t="n"/>
      <c r="AG10" s="84" t="n"/>
      <c r="AH10" s="84" t="n"/>
      <c r="AI10" s="85" t="n"/>
      <c r="AJ10" s="84" t="n"/>
      <c r="AK10" s="84" t="n"/>
      <c r="AL10" s="85" t="n"/>
      <c r="AM10" s="84" t="n"/>
      <c r="AN10" s="84" t="n"/>
      <c r="AO10" s="85" t="n"/>
      <c r="AP10" s="84" t="n"/>
      <c r="AQ10" s="84" t="n"/>
      <c r="AR10" s="85" t="n"/>
      <c r="AS10" s="84" t="n"/>
      <c r="AT10" s="84" t="n"/>
      <c r="AU10" s="85" t="n"/>
      <c r="AV10" s="84" t="n"/>
      <c r="AW10" s="84" t="n"/>
      <c r="AX10" s="85" t="n"/>
      <c r="AY10" s="84" t="n"/>
      <c r="AZ10" s="84" t="n"/>
      <c r="BA10" s="89" t="n"/>
      <c r="BB10" s="84" t="n"/>
      <c r="BC10" s="84" t="n"/>
      <c r="BD10" s="89" t="n"/>
      <c r="BE10" s="84" t="n"/>
      <c r="BF10" s="84" t="n"/>
      <c r="BG10" s="89" t="n"/>
      <c r="BH10" s="84" t="n"/>
      <c r="BI10" s="84" t="n"/>
      <c r="BJ10" s="89" t="n"/>
      <c r="BK10" s="84" t="n"/>
      <c r="BL10" s="84" t="n"/>
      <c r="BM10" s="84" t="n"/>
      <c r="BN10" s="84" t="n"/>
      <c r="BO10" s="84" t="n"/>
      <c r="BP10" s="84" t="n"/>
      <c r="BQ10" s="84" t="n"/>
      <c r="BR10" s="84" t="n"/>
      <c r="BS10" s="84" t="n"/>
      <c r="BT10" s="84" t="n"/>
      <c r="BU10" s="84" t="n"/>
      <c r="BV10" s="84" t="n"/>
      <c r="BW10" s="84" t="n"/>
      <c r="BX10" s="84" t="n"/>
      <c r="BY10" s="84" t="n"/>
      <c r="BZ10" s="84" t="n"/>
      <c r="CA10" s="84" t="n"/>
      <c r="CB10" s="84" t="n"/>
      <c r="CC10" s="84" t="n"/>
      <c r="CD10" s="84" t="n"/>
      <c r="CE10" s="84" t="n"/>
      <c r="CF10" s="84" t="n"/>
      <c r="CG10" s="84" t="n"/>
      <c r="CH10" s="84" t="n"/>
      <c r="CI10" s="84" t="n"/>
      <c r="CJ10" s="84" t="n"/>
      <c r="CK10" s="90" t="n"/>
      <c r="CL10" s="90" t="n"/>
      <c r="CM10" s="90" t="n"/>
      <c r="CN10" s="90" t="n"/>
      <c r="CO10" s="90" t="n"/>
      <c r="CP10" s="90" t="n"/>
      <c r="CQ10" s="90" t="n"/>
      <c r="CR10" s="90" t="n"/>
      <c r="CS10" s="90" t="n"/>
      <c r="CT10" s="90" t="n"/>
      <c r="CU10" s="90" t="n"/>
    </row>
    <row r="11" ht="15.15" customHeight="1" s="9">
      <c r="A11" s="40" t="inlineStr">
        <is>
          <t>007873</t>
        </is>
      </c>
      <c r="B11" s="0" t="inlineStr">
        <is>
          <t>华宝科技ETF联接A</t>
        </is>
      </c>
      <c r="E11" s="2" t="inlineStr">
        <is>
          <t>1908成立</t>
        </is>
      </c>
      <c r="H11" s="2" t="n">
        <v>3</v>
      </c>
      <c r="I11" s="84" t="n">
        <v>1.0914</v>
      </c>
      <c r="J11" s="85" t="n">
        <v>1.70533967011462</v>
      </c>
      <c r="K11" s="86" t="n">
        <v>1</v>
      </c>
      <c r="L11" s="86" t="n">
        <v>1.0914</v>
      </c>
      <c r="M11" s="87" t="inlineStr">
        <is>
          <t>2019-12-12</t>
        </is>
      </c>
      <c r="N11" s="30">
        <f>(O11-I11)/I11*100</f>
        <v/>
      </c>
      <c r="O11" s="2" t="n">
        <v>1.0004</v>
      </c>
      <c r="P11" s="21" t="inlineStr">
        <is>
          <t>20191021</t>
        </is>
      </c>
      <c r="Q11" s="30">
        <f>(R11-I11)/I11*100</f>
        <v/>
      </c>
      <c r="R11" s="2" t="n">
        <v>1.0902</v>
      </c>
      <c r="S11" s="21" t="inlineStr">
        <is>
          <t>20191119</t>
        </is>
      </c>
      <c r="T11" s="85" t="n"/>
      <c r="U11" s="86" t="n"/>
      <c r="V11" s="86" t="n"/>
      <c r="W11" s="85" t="n"/>
      <c r="X11" s="86" t="n"/>
      <c r="Y11" s="84" t="n"/>
      <c r="Z11" s="85" t="n"/>
      <c r="AA11" s="86" t="n"/>
      <c r="AB11" s="84" t="n"/>
      <c r="AC11" s="85" t="n"/>
      <c r="AD11" s="84" t="n"/>
      <c r="AE11" s="84" t="n"/>
      <c r="AF11" s="85" t="n"/>
      <c r="AG11" s="84" t="n"/>
      <c r="AH11" s="84" t="n"/>
      <c r="AI11" s="85" t="n"/>
      <c r="AJ11" s="84" t="n"/>
      <c r="AK11" s="84" t="n"/>
      <c r="AL11" s="89" t="n"/>
      <c r="AM11" s="84" t="n"/>
      <c r="AN11" s="84" t="n"/>
      <c r="AO11" s="89" t="n"/>
      <c r="AP11" s="84" t="n"/>
      <c r="AQ11" s="84" t="n"/>
      <c r="AR11" s="89" t="n"/>
      <c r="AS11" s="84" t="n"/>
      <c r="AT11" s="84" t="n"/>
      <c r="AU11" s="89" t="n"/>
      <c r="AV11" s="84" t="n"/>
      <c r="AW11" s="84" t="n"/>
      <c r="AX11" s="84" t="n"/>
      <c r="AY11" s="84" t="n"/>
      <c r="AZ11" s="84" t="n"/>
      <c r="BA11" s="91" t="n"/>
      <c r="BB11" s="84" t="n"/>
      <c r="BC11" s="84" t="n"/>
      <c r="BD11" s="91" t="n"/>
      <c r="BE11" s="84" t="n"/>
      <c r="BF11" s="84" t="n"/>
      <c r="BG11" s="84" t="n"/>
      <c r="BH11" s="84" t="n"/>
      <c r="BI11" s="84" t="n"/>
      <c r="BJ11" s="84" t="n"/>
      <c r="BK11" s="84" t="n"/>
      <c r="BL11" s="84" t="n"/>
      <c r="BM11" s="84" t="n"/>
      <c r="BN11" s="84" t="n"/>
      <c r="BO11" s="84" t="n"/>
      <c r="BP11" s="84" t="n"/>
      <c r="BQ11" s="84" t="n"/>
      <c r="BR11" s="84" t="n"/>
      <c r="BS11" s="84" t="n"/>
      <c r="BT11" s="84" t="n"/>
      <c r="BU11" s="84" t="n"/>
      <c r="BV11" s="84" t="n"/>
      <c r="BW11" s="84" t="n"/>
      <c r="BX11" s="84" t="n"/>
      <c r="BY11" s="84" t="n"/>
      <c r="BZ11" s="84" t="n"/>
      <c r="CA11" s="84" t="n"/>
      <c r="CB11" s="84" t="n"/>
      <c r="CC11" s="84" t="n"/>
      <c r="CD11" s="84" t="n"/>
      <c r="CE11" s="84" t="n"/>
      <c r="CF11" s="84" t="n"/>
      <c r="CG11" s="84" t="n"/>
      <c r="CH11" s="84" t="n"/>
      <c r="CI11" s="84" t="n"/>
      <c r="CJ11" s="84" t="n"/>
      <c r="CK11" s="90" t="n"/>
      <c r="CL11" s="90" t="n"/>
      <c r="CM11" s="90" t="n"/>
      <c r="CN11" s="90" t="n"/>
      <c r="CO11" s="90" t="n"/>
      <c r="CP11" s="90" t="n"/>
      <c r="CQ11" s="90" t="n"/>
      <c r="CR11" s="90" t="n"/>
      <c r="CS11" s="90" t="n"/>
      <c r="CT11" s="90" t="n"/>
      <c r="CU11" s="90" t="n"/>
    </row>
    <row r="12" ht="15.15" customHeight="1" s="9">
      <c r="A12" s="40" t="inlineStr">
        <is>
          <t>007490</t>
        </is>
      </c>
      <c r="B12" s="0" t="inlineStr">
        <is>
          <t>南方信息创新混合A</t>
        </is>
      </c>
      <c r="E12" s="2" t="inlineStr">
        <is>
          <t>1906成立</t>
        </is>
      </c>
      <c r="H12" s="2" t="n">
        <v>3</v>
      </c>
      <c r="I12" s="84" t="n">
        <v>1.4564</v>
      </c>
      <c r="J12" s="85" t="n">
        <v>0.4206026339378056</v>
      </c>
      <c r="K12" s="86" t="n">
        <v>2</v>
      </c>
      <c r="L12" s="86" t="n">
        <v>1.4564</v>
      </c>
      <c r="M12" s="87" t="inlineStr">
        <is>
          <t>2019-12-12</t>
        </is>
      </c>
      <c r="N12" s="30">
        <f>(O12-I12)/I12*100</f>
        <v/>
      </c>
      <c r="O12" s="2" t="n">
        <v>1.1984</v>
      </c>
      <c r="P12" s="21" t="inlineStr">
        <is>
          <t>20191008</t>
        </is>
      </c>
      <c r="Q12" s="30">
        <f>(R12-I12)/I12*100</f>
        <v/>
      </c>
      <c r="R12" s="2" t="n">
        <v>1.3667</v>
      </c>
      <c r="S12" s="21" t="inlineStr">
        <is>
          <t>20191119</t>
        </is>
      </c>
      <c r="T12" s="85" t="n"/>
      <c r="U12" s="86" t="n"/>
      <c r="V12" s="86" t="n"/>
      <c r="W12" s="85" t="n"/>
      <c r="X12" s="86" t="n"/>
      <c r="Y12" s="84" t="n"/>
      <c r="Z12" s="85" t="n"/>
      <c r="AA12" s="86" t="n"/>
      <c r="AB12" s="84" t="n"/>
      <c r="AC12" s="85" t="n"/>
      <c r="AD12" s="84" t="n"/>
      <c r="AE12" s="84" t="n"/>
      <c r="AF12" s="85" t="n"/>
      <c r="AG12" s="84" t="n"/>
      <c r="AH12" s="84" t="n"/>
      <c r="AI12" s="85" t="n"/>
      <c r="AJ12" s="84" t="n"/>
      <c r="AK12" s="84" t="n"/>
      <c r="AL12" s="85" t="n"/>
      <c r="AM12" s="84" t="n"/>
      <c r="AN12" s="84" t="n"/>
      <c r="AO12" s="85" t="n"/>
      <c r="AP12" s="84" t="n"/>
      <c r="AQ12" s="84" t="n"/>
      <c r="AR12" s="85" t="n"/>
      <c r="AS12" s="84" t="n"/>
      <c r="AT12" s="84" t="n"/>
      <c r="AU12" s="85" t="n"/>
      <c r="AV12" s="84" t="n"/>
      <c r="AW12" s="84" t="n"/>
      <c r="AX12" s="85" t="n"/>
      <c r="AY12" s="84" t="n"/>
      <c r="AZ12" s="84" t="n"/>
      <c r="BA12" s="85" t="n"/>
      <c r="BB12" s="84" t="n"/>
      <c r="BC12" s="84" t="n"/>
      <c r="BD12" s="88" t="n"/>
      <c r="BE12" s="84" t="n"/>
      <c r="BF12" s="84" t="n"/>
      <c r="BG12" s="89" t="n"/>
      <c r="BH12" s="84" t="n"/>
      <c r="BI12" s="84" t="n"/>
      <c r="BJ12" s="89" t="n"/>
      <c r="BK12" s="84" t="n"/>
      <c r="BL12" s="84" t="n"/>
      <c r="BM12" s="84" t="n"/>
      <c r="BN12" s="84" t="n"/>
      <c r="BO12" s="84" t="n"/>
      <c r="BP12" s="84" t="n"/>
      <c r="BQ12" s="84" t="n"/>
      <c r="BR12" s="84" t="n"/>
      <c r="BS12" s="84" t="n"/>
      <c r="BT12" s="84" t="n"/>
      <c r="BU12" s="84" t="n"/>
      <c r="BV12" s="84" t="n"/>
      <c r="BW12" s="84" t="n"/>
      <c r="BX12" s="84" t="n"/>
      <c r="BY12" s="84" t="n"/>
      <c r="BZ12" s="84" t="n"/>
      <c r="CA12" s="84" t="n"/>
      <c r="CB12" s="84" t="n"/>
      <c r="CC12" s="84" t="n"/>
      <c r="CD12" s="84" t="n"/>
      <c r="CE12" s="84" t="n"/>
      <c r="CF12" s="84" t="n"/>
      <c r="CG12" s="84" t="n"/>
      <c r="CH12" s="84" t="n"/>
      <c r="CI12" s="84" t="n"/>
      <c r="CJ12" s="84" t="n"/>
      <c r="CK12" s="90" t="n"/>
      <c r="CL12" s="90" t="n"/>
      <c r="CM12" s="90" t="n"/>
      <c r="CN12" s="90" t="n"/>
      <c r="CO12" s="90" t="n"/>
      <c r="CP12" s="90" t="n"/>
      <c r="CQ12" s="90" t="n"/>
      <c r="CR12" s="90" t="n"/>
      <c r="CS12" s="90" t="n"/>
      <c r="CT12" s="90" t="n"/>
      <c r="CU12" s="90" t="n"/>
    </row>
    <row r="13" ht="15.15" customHeight="1" s="9">
      <c r="A13" s="41" t="inlineStr">
        <is>
          <t>050026</t>
        </is>
      </c>
      <c r="B13" s="0" t="inlineStr">
        <is>
          <t>博时医疗保健行业混合A</t>
        </is>
      </c>
      <c r="H13" s="2" t="n">
        <v>5</v>
      </c>
      <c r="I13" s="84" t="n">
        <v>2.298</v>
      </c>
      <c r="J13" s="85" t="n">
        <v>1.952085181898848</v>
      </c>
      <c r="K13" s="86" t="n">
        <v>2</v>
      </c>
      <c r="L13" s="86" t="n">
        <v>2.437</v>
      </c>
      <c r="M13" s="87" t="inlineStr">
        <is>
          <t>2019-12-12</t>
        </is>
      </c>
      <c r="N13" s="30">
        <f>(O13-I13)/I13*100</f>
        <v/>
      </c>
      <c r="O13" s="2" t="n">
        <v>2.232</v>
      </c>
      <c r="P13" s="21" t="inlineStr">
        <is>
          <t>20191024</t>
        </is>
      </c>
      <c r="Q13" s="30">
        <f>(R13-I13)/I13*100</f>
        <v/>
      </c>
      <c r="R13" s="2" t="n">
        <v>2.433</v>
      </c>
      <c r="S13" s="21" t="inlineStr">
        <is>
          <t>20191120</t>
        </is>
      </c>
      <c r="T13" s="85" t="n"/>
      <c r="U13" s="86" t="n"/>
      <c r="V13" s="86" t="n"/>
      <c r="W13" s="85" t="n"/>
      <c r="X13" s="86" t="n"/>
      <c r="Y13" s="84" t="n"/>
      <c r="Z13" s="85" t="n"/>
      <c r="AA13" s="86" t="n"/>
      <c r="AB13" s="84" t="n"/>
      <c r="AC13" s="85" t="n"/>
      <c r="AD13" s="84" t="n"/>
      <c r="AE13" s="84" t="n"/>
      <c r="AF13" s="85" t="n"/>
      <c r="AG13" s="84" t="n"/>
      <c r="AH13" s="84" t="n"/>
      <c r="AI13" s="85" t="n"/>
      <c r="AJ13" s="84" t="n"/>
      <c r="AK13" s="84" t="n"/>
      <c r="AL13" s="85" t="n"/>
      <c r="AM13" s="84" t="n"/>
      <c r="AN13" s="84" t="n"/>
      <c r="AO13" s="85" t="n"/>
      <c r="AP13" s="84" t="n"/>
      <c r="AQ13" s="84" t="n"/>
      <c r="AR13" s="89" t="n"/>
      <c r="AS13" s="84" t="n"/>
      <c r="AT13" s="84" t="n"/>
      <c r="AU13" s="89" t="n"/>
      <c r="AV13" s="84" t="n"/>
      <c r="AW13" s="84" t="n"/>
      <c r="AX13" s="84" t="n"/>
      <c r="AY13" s="84" t="n"/>
      <c r="AZ13" s="84" t="n"/>
      <c r="BA13" s="91" t="n"/>
      <c r="BB13" s="84" t="n"/>
      <c r="BC13" s="84" t="n"/>
      <c r="BD13" s="91" t="n"/>
      <c r="BE13" s="84" t="n"/>
      <c r="BF13" s="84" t="n"/>
      <c r="BG13" s="84" t="n"/>
      <c r="BH13" s="84" t="n"/>
      <c r="BI13" s="84" t="n"/>
      <c r="BJ13" s="84" t="n"/>
      <c r="BK13" s="84" t="n"/>
      <c r="BL13" s="84" t="n"/>
      <c r="BM13" s="84" t="n"/>
      <c r="BN13" s="84" t="n"/>
      <c r="BO13" s="84" t="n"/>
      <c r="BP13" s="84" t="n"/>
      <c r="BQ13" s="84" t="n"/>
      <c r="BR13" s="84" t="n"/>
      <c r="BS13" s="84" t="n"/>
      <c r="BT13" s="84" t="n"/>
      <c r="BU13" s="84" t="n"/>
      <c r="BV13" s="84" t="n"/>
      <c r="BW13" s="84" t="n"/>
      <c r="BX13" s="84" t="n"/>
      <c r="BY13" s="84" t="n"/>
      <c r="BZ13" s="84" t="n"/>
      <c r="CA13" s="84" t="n"/>
      <c r="CB13" s="84" t="n"/>
      <c r="CC13" s="84" t="n"/>
      <c r="CD13" s="84" t="n"/>
      <c r="CE13" s="84" t="n"/>
      <c r="CF13" s="84" t="n"/>
      <c r="CG13" s="84" t="n"/>
      <c r="CH13" s="84" t="n"/>
      <c r="CI13" s="84" t="n"/>
      <c r="CJ13" s="84" t="n"/>
      <c r="CK13" s="90" t="n"/>
      <c r="CL13" s="90" t="n"/>
      <c r="CM13" s="90" t="n"/>
      <c r="CN13" s="90" t="n"/>
      <c r="CO13" s="90" t="n"/>
      <c r="CP13" s="90" t="n"/>
      <c r="CQ13" s="90" t="n"/>
      <c r="CR13" s="90" t="n"/>
      <c r="CS13" s="90" t="n"/>
      <c r="CT13" s="90" t="n"/>
      <c r="CU13" s="90" t="n"/>
    </row>
    <row r="14" ht="15.15" customHeight="1" s="9">
      <c r="A14" s="10" t="n">
        <v>110011</v>
      </c>
      <c r="B14" s="0" t="inlineStr">
        <is>
          <t>易方达中小盘混合</t>
        </is>
      </c>
      <c r="E14" s="2" t="inlineStr">
        <is>
          <t>11月大幅下降，是因为分红,盘子太大</t>
        </is>
      </c>
      <c r="H14" s="2" t="n">
        <v>4</v>
      </c>
      <c r="I14" s="84" t="n">
        <v>4.8731</v>
      </c>
      <c r="J14" s="85" t="n">
        <v>2.013858360024275</v>
      </c>
      <c r="K14" s="86" t="n">
        <v>1</v>
      </c>
      <c r="L14" s="86" t="n">
        <v>5.7631</v>
      </c>
      <c r="M14" s="87" t="inlineStr">
        <is>
          <t>2019-12-12</t>
        </is>
      </c>
      <c r="N14" s="30">
        <f>(O14-I14-0.5)/(I14+0.5)*100</f>
        <v/>
      </c>
      <c r="O14" s="2" t="n">
        <v>5.184</v>
      </c>
      <c r="P14" s="21" t="inlineStr">
        <is>
          <t>20191024</t>
        </is>
      </c>
      <c r="Q14" s="30">
        <f>(R14-I14-0.5)/(I14+0.5)*100</f>
        <v/>
      </c>
      <c r="R14" s="2" t="n">
        <v>5.5653</v>
      </c>
      <c r="S14" s="21" t="inlineStr">
        <is>
          <t>20191119</t>
        </is>
      </c>
      <c r="T14" s="85" t="n"/>
      <c r="U14" s="86" t="n"/>
      <c r="V14" s="86" t="n"/>
      <c r="W14" s="85" t="n"/>
      <c r="X14" s="86" t="n"/>
      <c r="Y14" s="84" t="n"/>
      <c r="Z14" s="85" t="n"/>
      <c r="AA14" s="86" t="n"/>
      <c r="AB14" s="84" t="n"/>
      <c r="AC14" s="85" t="n"/>
      <c r="AD14" s="84" t="n"/>
      <c r="AE14" s="84" t="n"/>
      <c r="AF14" s="85" t="n"/>
      <c r="AG14" s="84" t="n"/>
      <c r="AH14" s="84" t="n"/>
      <c r="AI14" s="85" t="n"/>
      <c r="AJ14" s="84" t="n"/>
      <c r="AK14" s="84" t="n"/>
      <c r="AL14" s="85" t="n"/>
      <c r="AM14" s="84" t="n"/>
      <c r="AN14" s="84" t="n"/>
      <c r="AO14" s="85" t="n"/>
      <c r="AP14" s="84" t="n"/>
      <c r="AQ14" s="84" t="n"/>
      <c r="AR14" s="85" t="n"/>
      <c r="AS14" s="84" t="n"/>
      <c r="AT14" s="84" t="n"/>
      <c r="AU14" s="89" t="n"/>
      <c r="AV14" s="84" t="n"/>
      <c r="AW14" s="84" t="n"/>
      <c r="AX14" s="89" t="n"/>
      <c r="AY14" s="84" t="n"/>
      <c r="AZ14" s="84" t="n"/>
      <c r="BA14" s="89" t="n"/>
      <c r="BB14" s="84" t="n"/>
      <c r="BC14" s="84" t="n"/>
      <c r="BD14" s="91" t="n"/>
      <c r="BE14" s="84" t="n"/>
      <c r="BF14" s="84" t="n"/>
      <c r="BG14" s="84" t="n"/>
      <c r="BH14" s="84" t="n"/>
      <c r="BI14" s="84" t="n"/>
      <c r="BJ14" s="84" t="n"/>
      <c r="BK14" s="84" t="n"/>
      <c r="BL14" s="84" t="n"/>
      <c r="BM14" s="84" t="n"/>
      <c r="BN14" s="84" t="n"/>
      <c r="BO14" s="84" t="n"/>
      <c r="BP14" s="84" t="n"/>
      <c r="BQ14" s="84" t="n"/>
      <c r="BR14" s="84" t="n"/>
      <c r="BS14" s="84" t="n"/>
      <c r="BT14" s="84" t="n"/>
      <c r="BU14" s="84" t="n"/>
      <c r="BV14" s="84" t="n"/>
      <c r="BW14" s="84" t="n"/>
      <c r="BX14" s="84" t="n"/>
      <c r="BY14" s="84" t="n"/>
      <c r="BZ14" s="84" t="n"/>
      <c r="CA14" s="84" t="n"/>
      <c r="CB14" s="84" t="n"/>
      <c r="CC14" s="84" t="n"/>
      <c r="CD14" s="84" t="n"/>
      <c r="CE14" s="84" t="n"/>
      <c r="CF14" s="84" t="n"/>
      <c r="CG14" s="84" t="n"/>
      <c r="CH14" s="84" t="n"/>
      <c r="CI14" s="84" t="n"/>
      <c r="CJ14" s="84" t="n"/>
      <c r="CK14" s="90" t="n"/>
      <c r="CL14" s="90" t="n"/>
      <c r="CM14" s="90" t="n"/>
      <c r="CN14" s="90" t="n"/>
      <c r="CO14" s="90" t="n"/>
      <c r="CP14" s="90" t="n"/>
      <c r="CQ14" s="90" t="n"/>
      <c r="CR14" s="90" t="n"/>
      <c r="CS14" s="90" t="n"/>
      <c r="CT14" s="90" t="n"/>
      <c r="CU14" s="90" t="n"/>
    </row>
    <row r="15" ht="15.15" customHeight="1" s="9">
      <c r="A15" s="10" t="n">
        <v>161725</v>
      </c>
      <c r="B15" s="0" t="inlineStr">
        <is>
          <t>招商中证白酒指数分级</t>
        </is>
      </c>
      <c r="C15" s="0" t="inlineStr">
        <is>
          <t>中证白酒指数</t>
        </is>
      </c>
      <c r="E15" s="27" t="inlineStr">
        <is>
          <t>当前估值太高，近三月表现不佳</t>
        </is>
      </c>
      <c r="H15" s="2" t="n">
        <v>3</v>
      </c>
      <c r="I15" s="84" t="n">
        <v>0.9802999999999999</v>
      </c>
      <c r="J15" s="85" t="n">
        <v>1.5434016987777</v>
      </c>
      <c r="K15" s="86" t="n">
        <v>1</v>
      </c>
      <c r="L15" s="86" t="n">
        <v>2.0961</v>
      </c>
      <c r="M15" s="87" t="inlineStr">
        <is>
          <t>2019-12-12</t>
        </is>
      </c>
      <c r="N15" s="30">
        <f>(O15-I15)/I15*100</f>
        <v/>
      </c>
      <c r="O15" s="2" t="n">
        <v>0.9507</v>
      </c>
      <c r="P15" s="21" t="inlineStr">
        <is>
          <t>20191024</t>
        </is>
      </c>
      <c r="Q15" s="30">
        <f>(R15-I15)/I15*100</f>
        <v/>
      </c>
      <c r="R15" s="2" t="n">
        <v>1.0184</v>
      </c>
      <c r="S15" s="21" t="inlineStr">
        <is>
          <t>20191120</t>
        </is>
      </c>
      <c r="T15" s="85" t="n"/>
      <c r="U15" s="86" t="n"/>
      <c r="V15" s="86" t="n"/>
      <c r="W15" s="85" t="n"/>
      <c r="X15" s="86" t="n"/>
      <c r="Y15" s="84" t="n"/>
      <c r="Z15" s="85" t="n"/>
      <c r="AA15" s="86" t="n"/>
      <c r="AB15" s="84" t="n"/>
      <c r="AC15" s="85" t="n"/>
      <c r="AD15" s="84" t="n"/>
      <c r="AE15" s="84" t="n"/>
      <c r="AF15" s="89" t="n"/>
      <c r="AG15" s="84" t="n"/>
      <c r="AH15" s="84" t="n"/>
      <c r="AI15" s="89" t="n"/>
      <c r="AJ15" s="84" t="n"/>
      <c r="AK15" s="84" t="n"/>
      <c r="AL15" s="91" t="n"/>
      <c r="AM15" s="84" t="n"/>
      <c r="AN15" s="84" t="n"/>
      <c r="AO15" s="84" t="n"/>
      <c r="AP15" s="84" t="n"/>
      <c r="AQ15" s="84" t="n"/>
      <c r="AR15" s="84" t="n"/>
      <c r="AS15" s="84" t="n"/>
      <c r="AT15" s="84" t="n"/>
      <c r="AU15" s="84" t="n"/>
      <c r="AV15" s="84" t="n"/>
      <c r="AW15" s="84" t="n"/>
      <c r="AX15" s="84" t="n"/>
      <c r="AY15" s="84" t="n"/>
      <c r="AZ15" s="84" t="n"/>
      <c r="BA15" s="91" t="n"/>
      <c r="BB15" s="84" t="n"/>
      <c r="BC15" s="84" t="n"/>
      <c r="BD15" s="91" t="n"/>
      <c r="BE15" s="84" t="n"/>
      <c r="BF15" s="84" t="n"/>
      <c r="BG15" s="84" t="n"/>
      <c r="BH15" s="84" t="n"/>
      <c r="BI15" s="84" t="n"/>
      <c r="BJ15" s="84" t="n"/>
      <c r="BK15" s="84" t="n"/>
      <c r="BL15" s="84" t="n"/>
      <c r="BM15" s="84" t="n"/>
      <c r="BN15" s="84" t="n"/>
      <c r="BO15" s="84" t="n"/>
      <c r="BP15" s="84" t="n"/>
      <c r="BQ15" s="84" t="n"/>
      <c r="BR15" s="84" t="n"/>
      <c r="BS15" s="84" t="n"/>
      <c r="BT15" s="84" t="n"/>
      <c r="BU15" s="84" t="n"/>
      <c r="BV15" s="84" t="n"/>
      <c r="BW15" s="84" t="n"/>
      <c r="BX15" s="84" t="n"/>
      <c r="BY15" s="84" t="n"/>
      <c r="BZ15" s="84" t="n"/>
      <c r="CA15" s="84" t="n"/>
      <c r="CB15" s="84" t="n"/>
      <c r="CC15" s="84" t="n"/>
      <c r="CD15" s="84" t="n"/>
      <c r="CE15" s="84" t="n"/>
      <c r="CF15" s="84" t="n"/>
      <c r="CG15" s="84" t="n"/>
      <c r="CH15" s="84" t="n"/>
      <c r="CI15" s="84" t="n"/>
      <c r="CJ15" s="84" t="n"/>
      <c r="CK15" s="90" t="n"/>
      <c r="CL15" s="90" t="n"/>
      <c r="CM15" s="90" t="n"/>
      <c r="CN15" s="90" t="n"/>
      <c r="CO15" s="90" t="n"/>
      <c r="CP15" s="90" t="n"/>
      <c r="CQ15" s="90" t="n"/>
      <c r="CR15" s="90" t="n"/>
      <c r="CS15" s="90" t="n"/>
      <c r="CT15" s="90" t="n"/>
      <c r="CU15" s="90" t="n"/>
    </row>
    <row r="16" ht="15.15" customHeight="1" s="9">
      <c r="A16" s="42" t="inlineStr">
        <is>
          <t>003096</t>
        </is>
      </c>
      <c r="B16" s="0" t="inlineStr">
        <is>
          <t>中欧医疗健康混合C</t>
        </is>
      </c>
      <c r="E16" s="23" t="inlineStr">
        <is>
          <t>回撤时可买少量</t>
        </is>
      </c>
      <c r="G16" s="0" t="inlineStr">
        <is>
          <t>少</t>
        </is>
      </c>
      <c r="H16" s="2" t="n">
        <v>5</v>
      </c>
      <c r="I16" s="84" t="n">
        <v>1.764</v>
      </c>
      <c r="J16" s="85" t="n">
        <v>2.201622247972192</v>
      </c>
      <c r="K16" s="86" t="n">
        <v>1</v>
      </c>
      <c r="L16" s="86" t="n">
        <v>1.839</v>
      </c>
      <c r="M16" s="87" t="inlineStr">
        <is>
          <t>2019-12-12</t>
        </is>
      </c>
      <c r="N16" s="30">
        <f>(O16-I16)/I16*100</f>
        <v/>
      </c>
      <c r="O16" s="2" t="n">
        <v>1.703</v>
      </c>
      <c r="P16" s="21" t="inlineStr">
        <is>
          <t>20191024</t>
        </is>
      </c>
      <c r="Q16" s="30">
        <f>(R16-I16)/I16*100</f>
        <v/>
      </c>
      <c r="R16" s="2" t="n">
        <v>1.91</v>
      </c>
      <c r="S16" s="21" t="inlineStr">
        <is>
          <t>20191120</t>
        </is>
      </c>
      <c r="T16" s="85" t="n"/>
      <c r="U16" s="86" t="n"/>
      <c r="V16" s="86" t="n"/>
      <c r="W16" s="85" t="n"/>
      <c r="X16" s="86" t="n"/>
      <c r="Y16" s="84" t="n"/>
      <c r="Z16" s="85" t="n"/>
      <c r="AA16" s="86" t="n"/>
      <c r="AB16" s="84" t="n"/>
      <c r="AC16" s="85" t="n"/>
      <c r="AD16" s="84" t="n"/>
      <c r="AE16" s="84" t="n"/>
      <c r="AF16" s="85" t="n"/>
      <c r="AG16" s="84" t="n"/>
      <c r="AH16" s="84" t="n"/>
      <c r="AI16" s="85" t="n"/>
      <c r="AJ16" s="84" t="n"/>
      <c r="AK16" s="84" t="n"/>
      <c r="AL16" s="85" t="n"/>
      <c r="AM16" s="84" t="n"/>
      <c r="AN16" s="84" t="n"/>
      <c r="AO16" s="85" t="n"/>
      <c r="AP16" s="84" t="n"/>
      <c r="AQ16" s="84" t="n"/>
      <c r="AR16" s="85" t="n"/>
      <c r="AS16" s="84" t="n"/>
      <c r="AT16" s="84" t="n"/>
      <c r="AU16" s="85" t="n"/>
      <c r="AV16" s="84" t="n"/>
      <c r="AW16" s="84" t="n"/>
      <c r="AX16" s="85" t="n"/>
      <c r="AY16" s="84" t="n"/>
      <c r="AZ16" s="84" t="n"/>
      <c r="BA16" s="85" t="n"/>
      <c r="BB16" s="84" t="n"/>
      <c r="BC16" s="84" t="n"/>
      <c r="BD16" s="85" t="n"/>
      <c r="BE16" s="84" t="n"/>
      <c r="BF16" s="84" t="n"/>
      <c r="BG16" s="89" t="n"/>
      <c r="BH16" s="84" t="n"/>
      <c r="BI16" s="84" t="n"/>
      <c r="BJ16" s="89" t="n"/>
      <c r="BK16" s="84" t="n"/>
      <c r="BL16" s="84" t="n"/>
      <c r="BM16" s="84" t="n"/>
      <c r="BN16" s="84" t="n"/>
      <c r="BO16" s="84" t="n"/>
      <c r="BP16" s="84" t="n"/>
      <c r="BQ16" s="84" t="n"/>
      <c r="BR16" s="84" t="n"/>
      <c r="BS16" s="84" t="n"/>
      <c r="BT16" s="84" t="n"/>
      <c r="BU16" s="84" t="n"/>
      <c r="BV16" s="84" t="n"/>
      <c r="BW16" s="84" t="n"/>
      <c r="BX16" s="84" t="n"/>
      <c r="BY16" s="84" t="n"/>
      <c r="BZ16" s="84" t="n"/>
      <c r="CA16" s="84" t="n"/>
      <c r="CB16" s="84" t="n"/>
      <c r="CC16" s="84" t="n"/>
      <c r="CD16" s="84" t="n"/>
      <c r="CE16" s="84" t="n"/>
      <c r="CF16" s="84" t="n"/>
      <c r="CG16" s="84" t="n"/>
      <c r="CH16" s="84" t="n"/>
      <c r="CI16" s="84" t="n"/>
      <c r="CJ16" s="84" t="n"/>
      <c r="CK16" s="90" t="n"/>
      <c r="CL16" s="90" t="n"/>
      <c r="CM16" s="90" t="n"/>
      <c r="CN16" s="90" t="n"/>
      <c r="CO16" s="90" t="n"/>
      <c r="CP16" s="90" t="n"/>
      <c r="CQ16" s="90" t="n"/>
      <c r="CR16" s="90" t="n"/>
      <c r="CS16" s="90" t="n"/>
      <c r="CT16" s="90" t="n"/>
      <c r="CU16" s="90" t="n"/>
    </row>
    <row r="17" ht="15.15" customHeight="1" s="9">
      <c r="A17" s="42" t="inlineStr">
        <is>
          <t>004851</t>
        </is>
      </c>
      <c r="B17" s="0" t="inlineStr">
        <is>
          <t>广发医疗保健股票</t>
        </is>
      </c>
      <c r="E17" s="2" t="inlineStr">
        <is>
          <t>似乎回撤结束</t>
        </is>
      </c>
      <c r="G17" s="0" t="inlineStr">
        <is>
          <t>少</t>
        </is>
      </c>
      <c r="H17" s="2" t="n">
        <v>5</v>
      </c>
      <c r="I17" s="84" t="n">
        <v>1.7286</v>
      </c>
      <c r="J17" s="85" t="n">
        <v>2.018413597733712</v>
      </c>
      <c r="K17" s="86" t="n">
        <v>2</v>
      </c>
      <c r="L17" s="86" t="n">
        <v>1.7286</v>
      </c>
      <c r="M17" s="87" t="inlineStr">
        <is>
          <t>2019-12-12</t>
        </is>
      </c>
      <c r="N17" s="30">
        <f>(O17-I17)/I17*100</f>
        <v/>
      </c>
      <c r="O17" s="2" t="n">
        <v>1.6489</v>
      </c>
      <c r="P17" s="21" t="inlineStr">
        <is>
          <t>20191024</t>
        </is>
      </c>
      <c r="Q17" s="30">
        <f>(R17-I17)/I17*100</f>
        <v/>
      </c>
      <c r="R17" s="2" t="n">
        <v>1.8682</v>
      </c>
      <c r="S17" s="21" t="inlineStr">
        <is>
          <t>20191120</t>
        </is>
      </c>
      <c r="T17" s="85" t="n"/>
      <c r="U17" s="86" t="n"/>
      <c r="V17" s="86" t="n"/>
      <c r="W17" s="85" t="n"/>
      <c r="X17" s="86" t="n"/>
      <c r="Y17" s="84" t="n"/>
      <c r="Z17" s="85" t="n"/>
      <c r="AA17" s="86" t="n"/>
      <c r="AB17" s="84" t="n"/>
      <c r="AC17" s="85" t="n"/>
      <c r="AD17" s="84" t="n"/>
      <c r="AE17" s="84" t="n"/>
      <c r="AF17" s="85" t="n"/>
      <c r="AG17" s="84" t="n"/>
      <c r="AH17" s="84" t="n"/>
      <c r="AI17" s="85" t="n"/>
      <c r="AJ17" s="84" t="n"/>
      <c r="AK17" s="84" t="n"/>
      <c r="AL17" s="85" t="n"/>
      <c r="AM17" s="84" t="n"/>
      <c r="AN17" s="84" t="n"/>
      <c r="AO17" s="85" t="n"/>
      <c r="AP17" s="84" t="n"/>
      <c r="AQ17" s="84" t="n"/>
      <c r="AR17" s="85" t="n"/>
      <c r="AS17" s="84" t="n"/>
      <c r="AT17" s="84" t="n"/>
      <c r="AU17" s="85" t="n"/>
      <c r="AV17" s="84" t="n"/>
      <c r="AW17" s="84" t="n"/>
      <c r="AX17" s="85" t="n"/>
      <c r="AY17" s="84" t="n"/>
      <c r="AZ17" s="84" t="n"/>
      <c r="BA17" s="85" t="n"/>
      <c r="BB17" s="84" t="n"/>
      <c r="BC17" s="84" t="n"/>
      <c r="BD17" s="85" t="n"/>
      <c r="BE17" s="84" t="n"/>
      <c r="BF17" s="84" t="n"/>
      <c r="BG17" s="89" t="n"/>
      <c r="BH17" s="84" t="n"/>
      <c r="BI17" s="84" t="n"/>
      <c r="BJ17" s="89" t="n"/>
      <c r="BK17" s="84" t="n"/>
      <c r="BL17" s="84" t="n"/>
      <c r="BM17" s="84" t="n"/>
      <c r="BN17" s="84" t="n"/>
      <c r="BO17" s="84" t="n"/>
      <c r="BP17" s="84" t="n"/>
      <c r="BQ17" s="84" t="n"/>
      <c r="BR17" s="84" t="n"/>
      <c r="BS17" s="84" t="n"/>
      <c r="BT17" s="84" t="n"/>
      <c r="BU17" s="84" t="n"/>
      <c r="BV17" s="84" t="n"/>
      <c r="BW17" s="84" t="n"/>
      <c r="BX17" s="84" t="n"/>
      <c r="BY17" s="84" t="n"/>
      <c r="BZ17" s="84" t="n"/>
      <c r="CA17" s="84" t="n"/>
      <c r="CB17" s="84" t="n"/>
      <c r="CC17" s="84" t="n"/>
      <c r="CD17" s="84" t="n"/>
      <c r="CE17" s="84" t="n"/>
      <c r="CF17" s="84" t="n"/>
      <c r="CG17" s="84" t="n"/>
      <c r="CH17" s="84" t="n"/>
      <c r="CI17" s="84" t="n"/>
      <c r="CJ17" s="84" t="n"/>
      <c r="CK17" s="90" t="n"/>
      <c r="CL17" s="90" t="n"/>
      <c r="CM17" s="90" t="n"/>
      <c r="CN17" s="90" t="n"/>
      <c r="CO17" s="90" t="n"/>
      <c r="CP17" s="90" t="n"/>
      <c r="CQ17" s="90" t="n"/>
      <c r="CR17" s="90" t="n"/>
      <c r="CS17" s="90" t="n"/>
      <c r="CT17" s="90" t="n"/>
      <c r="CU17" s="90" t="n"/>
    </row>
    <row r="18" ht="15.15" customHeight="1" s="9">
      <c r="A18" s="41" t="inlineStr">
        <is>
          <t>000913</t>
        </is>
      </c>
      <c r="B18" s="0" t="inlineStr">
        <is>
          <t>农银医疗保健股票</t>
        </is>
      </c>
      <c r="E18" s="23" t="inlineStr">
        <is>
          <t>似乎回撤结束，盈利空间太小</t>
        </is>
      </c>
      <c r="G18" s="0" t="inlineStr">
        <is>
          <t>中</t>
        </is>
      </c>
      <c r="H18" s="2" t="n">
        <v>5</v>
      </c>
      <c r="I18" s="84" t="n">
        <v>1.6094</v>
      </c>
      <c r="J18" s="85" t="n">
        <v>2.333566478031408</v>
      </c>
      <c r="K18" s="86" t="n">
        <v>2</v>
      </c>
      <c r="L18" s="86" t="n">
        <v>1.6094</v>
      </c>
      <c r="M18" s="87" t="inlineStr">
        <is>
          <t>2019-12-12</t>
        </is>
      </c>
      <c r="N18" s="30">
        <f>(O18-I18)/I18*100</f>
        <v/>
      </c>
      <c r="O18" s="2" t="n">
        <v>1.525</v>
      </c>
      <c r="P18" s="21" t="inlineStr">
        <is>
          <t>20191024</t>
        </is>
      </c>
      <c r="Q18" s="30">
        <f>(R18-I18)/I18*100</f>
        <v/>
      </c>
      <c r="R18" s="2" t="n">
        <v>1.7066</v>
      </c>
      <c r="S18" s="21" t="inlineStr">
        <is>
          <t>20191120</t>
        </is>
      </c>
      <c r="T18" s="85" t="n"/>
      <c r="U18" s="86" t="n"/>
      <c r="V18" s="86" t="n"/>
      <c r="W18" s="85" t="n"/>
      <c r="X18" s="86" t="n"/>
      <c r="Y18" s="84" t="n"/>
      <c r="Z18" s="85" t="n"/>
      <c r="AA18" s="86" t="n"/>
      <c r="AB18" s="84" t="n"/>
      <c r="AC18" s="85" t="n"/>
      <c r="AD18" s="84" t="n"/>
      <c r="AE18" s="84" t="n"/>
      <c r="AF18" s="85" t="n"/>
      <c r="AG18" s="84" t="n"/>
      <c r="AH18" s="84" t="n"/>
      <c r="AI18" s="85" t="n"/>
      <c r="AJ18" s="84" t="n"/>
      <c r="AK18" s="84" t="n"/>
      <c r="AL18" s="85" t="n"/>
      <c r="AM18" s="84" t="n"/>
      <c r="AN18" s="84" t="n"/>
      <c r="AO18" s="85" t="n"/>
      <c r="AP18" s="84" t="n"/>
      <c r="AQ18" s="84" t="n"/>
      <c r="AR18" s="85" t="n"/>
      <c r="AS18" s="84" t="n"/>
      <c r="AT18" s="84" t="n"/>
      <c r="AU18" s="85" t="n"/>
      <c r="AV18" s="84" t="n"/>
      <c r="AW18" s="84" t="n"/>
      <c r="AX18" s="85" t="n"/>
      <c r="AY18" s="84" t="n"/>
      <c r="AZ18" s="84" t="n"/>
      <c r="BA18" s="85" t="n"/>
      <c r="BB18" s="84" t="n"/>
      <c r="BC18" s="84" t="n"/>
      <c r="BD18" s="88" t="n"/>
      <c r="BE18" s="84" t="n"/>
      <c r="BF18" s="84" t="n"/>
      <c r="BG18" s="89" t="n"/>
      <c r="BH18" s="84" t="n"/>
      <c r="BI18" s="84" t="n"/>
      <c r="BJ18" s="89" t="n"/>
      <c r="BK18" s="84" t="n"/>
      <c r="BL18" s="84" t="n"/>
      <c r="BM18" s="84" t="n"/>
      <c r="BN18" s="84" t="n"/>
      <c r="BO18" s="84" t="n"/>
      <c r="BP18" s="84" t="n"/>
      <c r="BQ18" s="84" t="n"/>
      <c r="BR18" s="84" t="n"/>
      <c r="BS18" s="84" t="n"/>
      <c r="BT18" s="84" t="n"/>
      <c r="BU18" s="84" t="n"/>
      <c r="BV18" s="84" t="n"/>
      <c r="BW18" s="84" t="n"/>
      <c r="BX18" s="84" t="n"/>
      <c r="BY18" s="84" t="n"/>
      <c r="BZ18" s="84" t="n"/>
      <c r="CA18" s="84" t="n"/>
      <c r="CB18" s="84" t="n"/>
      <c r="CC18" s="84" t="n"/>
      <c r="CD18" s="84" t="n"/>
      <c r="CE18" s="84" t="n"/>
      <c r="CF18" s="84" t="n"/>
      <c r="CG18" s="84" t="n"/>
      <c r="CH18" s="84" t="n"/>
      <c r="CI18" s="84" t="n"/>
      <c r="CJ18" s="84" t="n"/>
      <c r="CK18" s="90" t="n"/>
      <c r="CL18" s="90" t="n"/>
      <c r="CM18" s="90" t="n"/>
      <c r="CN18" s="90" t="n"/>
      <c r="CO18" s="90" t="n"/>
      <c r="CP18" s="90" t="n"/>
      <c r="CQ18" s="90" t="n"/>
      <c r="CR18" s="90" t="n"/>
      <c r="CS18" s="90" t="n"/>
      <c r="CT18" s="90" t="n"/>
      <c r="CU18" s="90" t="n"/>
    </row>
    <row r="19" ht="15.15" customHeight="1" s="9">
      <c r="A19" s="10" t="n">
        <v>161723</v>
      </c>
      <c r="B19" s="0" t="inlineStr">
        <is>
          <t>招商中证银行指数分级</t>
        </is>
      </c>
      <c r="E19" s="2" t="inlineStr">
        <is>
          <t>盈利空间太小</t>
        </is>
      </c>
      <c r="H19" s="2" t="n">
        <v>2</v>
      </c>
      <c r="I19" s="86" t="n">
        <v>1.1351</v>
      </c>
      <c r="J19" s="88" t="n">
        <v>1.811821688043771</v>
      </c>
      <c r="K19" s="86" t="n">
        <v>1</v>
      </c>
      <c r="L19" s="86" t="n">
        <v>1.2179</v>
      </c>
      <c r="M19" s="86" t="inlineStr">
        <is>
          <t>2019-12-12</t>
        </is>
      </c>
      <c r="N19" s="30">
        <f>(O19-I19)/I19*100</f>
        <v/>
      </c>
      <c r="O19" s="0" t="n">
        <v>1.1205</v>
      </c>
      <c r="P19" s="32" t="inlineStr">
        <is>
          <t>20191030</t>
        </is>
      </c>
      <c r="Q19" s="30">
        <f>(R19-I19)/I19*100</f>
        <v/>
      </c>
      <c r="R19" s="0" t="n">
        <v>1.16</v>
      </c>
      <c r="S19" s="32" t="inlineStr">
        <is>
          <t>20191106</t>
        </is>
      </c>
      <c r="T19" s="88" t="n"/>
      <c r="U19" s="86" t="n"/>
      <c r="V19" s="86" t="n"/>
      <c r="W19" s="88" t="n"/>
      <c r="X19" s="86" t="n"/>
      <c r="Y19" s="86" t="n"/>
      <c r="Z19" s="88" t="n"/>
      <c r="AA19" s="86" t="n"/>
      <c r="AB19" s="86" t="n"/>
      <c r="AC19" s="88" t="n"/>
      <c r="AD19" s="86" t="n"/>
      <c r="AE19" s="86" t="n"/>
      <c r="AF19" s="88" t="n"/>
      <c r="AG19" s="86" t="n"/>
      <c r="AH19" s="86" t="n"/>
      <c r="AI19" s="88" t="n"/>
      <c r="AJ19" s="86" t="n"/>
      <c r="AK19" s="86" t="n"/>
      <c r="AL19" s="88" t="n"/>
      <c r="AM19" s="86" t="n"/>
      <c r="AN19" s="86" t="n"/>
      <c r="AO19" s="88" t="n"/>
      <c r="AP19" s="86" t="n"/>
      <c r="AQ19" s="86" t="n"/>
      <c r="AR19" s="88" t="n"/>
      <c r="AS19" s="86" t="n"/>
      <c r="AT19" s="86" t="n"/>
      <c r="AU19" s="88" t="n"/>
      <c r="AV19" s="86" t="n"/>
      <c r="AW19" s="86" t="n"/>
      <c r="AX19" s="90" t="n"/>
      <c r="AY19" s="90" t="n"/>
      <c r="AZ19" s="90" t="n"/>
      <c r="BA19" s="90" t="n"/>
      <c r="BB19" s="90" t="n"/>
      <c r="BC19" s="90" t="n"/>
      <c r="BD19" s="90" t="n"/>
      <c r="BE19" s="90" t="n"/>
      <c r="BF19" s="90" t="n"/>
      <c r="BG19" s="90" t="n"/>
      <c r="BH19" s="90" t="n"/>
      <c r="BI19" s="90" t="n"/>
      <c r="BJ19" s="90" t="n"/>
      <c r="BK19" s="90" t="n"/>
      <c r="BL19" s="90" t="n"/>
      <c r="BM19" s="90" t="n"/>
      <c r="BN19" s="90" t="n"/>
      <c r="BO19" s="90" t="n"/>
      <c r="BP19" s="90" t="n"/>
      <c r="BQ19" s="90" t="n"/>
      <c r="BR19" s="90" t="n"/>
      <c r="BS19" s="90" t="n"/>
      <c r="BT19" s="90" t="n"/>
      <c r="BU19" s="90" t="n"/>
      <c r="BV19" s="90" t="n"/>
      <c r="BW19" s="90" t="n"/>
      <c r="BX19" s="90" t="n"/>
      <c r="BY19" s="90" t="n"/>
      <c r="BZ19" s="90" t="n"/>
      <c r="CA19" s="90" t="n"/>
      <c r="CB19" s="90" t="n"/>
      <c r="CC19" s="90" t="n"/>
      <c r="CD19" s="90" t="n"/>
      <c r="CE19" s="90" t="n"/>
      <c r="CF19" s="90" t="n"/>
      <c r="CG19" s="90" t="n"/>
      <c r="CH19" s="90" t="n"/>
      <c r="CI19" s="90" t="n"/>
      <c r="CJ19" s="90" t="n"/>
      <c r="CK19" s="90" t="n"/>
      <c r="CL19" s="90" t="n"/>
      <c r="CM19" s="90" t="n"/>
      <c r="CN19" s="90" t="n"/>
      <c r="CO19" s="90" t="n"/>
      <c r="CP19" s="90" t="n"/>
      <c r="CQ19" s="90" t="n"/>
      <c r="CR19" s="90" t="n"/>
      <c r="CS19" s="90" t="n"/>
      <c r="CT19" s="90" t="n"/>
      <c r="CU19" s="90" t="n"/>
    </row>
    <row r="20" ht="15.15" customHeight="1" s="9">
      <c r="A20" s="43" t="inlineStr">
        <is>
          <t>001071</t>
        </is>
      </c>
      <c r="B20" s="0" t="inlineStr">
        <is>
          <t>华安媒体互联网混合</t>
        </is>
      </c>
      <c r="E20" s="2" t="inlineStr">
        <is>
          <t>在高点</t>
        </is>
      </c>
      <c r="H20" s="2" t="n">
        <v>3</v>
      </c>
      <c r="I20" s="86" t="n">
        <v>1.91</v>
      </c>
      <c r="J20" s="88" t="n">
        <v>1.380042462845012</v>
      </c>
      <c r="K20" s="86" t="n">
        <v>1</v>
      </c>
      <c r="L20" s="86" t="n">
        <v>1.91</v>
      </c>
      <c r="M20" s="86" t="inlineStr">
        <is>
          <t>2019-12-12</t>
        </is>
      </c>
      <c r="N20" s="30">
        <f>(O20-I20)/I20*100</f>
        <v/>
      </c>
      <c r="O20" s="0" t="n">
        <v>1.773</v>
      </c>
      <c r="P20" s="32" t="inlineStr">
        <is>
          <t>20191111</t>
        </is>
      </c>
      <c r="Q20" s="30">
        <f>(R20-I20)/I20*100</f>
        <v/>
      </c>
      <c r="R20" s="0" t="n">
        <v>1.886</v>
      </c>
      <c r="S20" s="32" t="inlineStr">
        <is>
          <t>20191119</t>
        </is>
      </c>
      <c r="T20" s="88" t="n"/>
      <c r="U20" s="86" t="n"/>
      <c r="V20" s="86" t="n"/>
      <c r="W20" s="88" t="n"/>
      <c r="X20" s="86" t="n"/>
      <c r="Y20" s="86" t="n"/>
      <c r="Z20" s="88" t="n"/>
      <c r="AA20" s="86" t="n"/>
      <c r="AB20" s="86" t="n"/>
      <c r="AC20" s="88" t="n"/>
      <c r="AD20" s="86" t="n"/>
      <c r="AE20" s="86" t="n"/>
      <c r="AF20" s="88" t="n"/>
      <c r="AG20" s="86" t="n"/>
      <c r="AH20" s="86" t="n"/>
      <c r="AI20" s="88" t="n"/>
      <c r="AJ20" s="86" t="n"/>
      <c r="AK20" s="86" t="n"/>
      <c r="AL20" s="88" t="n"/>
      <c r="AM20" s="86" t="n"/>
      <c r="AN20" s="86" t="n"/>
      <c r="AO20" s="88" t="n"/>
      <c r="AP20" s="86" t="n"/>
      <c r="AQ20" s="86" t="n"/>
      <c r="AR20" s="88" t="n"/>
      <c r="AS20" s="86" t="n"/>
      <c r="AT20" s="86" t="n"/>
      <c r="AU20" s="88" t="n"/>
      <c r="AV20" s="86" t="n"/>
      <c r="AW20" s="86" t="n"/>
      <c r="AX20" s="88" t="n"/>
      <c r="AY20" s="86" t="n"/>
      <c r="AZ20" s="86" t="n"/>
      <c r="BA20" s="88" t="n"/>
      <c r="BB20" s="86" t="n"/>
      <c r="BC20" s="86" t="n"/>
      <c r="BD20" s="88" t="n"/>
      <c r="BE20" s="90" t="n"/>
      <c r="BF20" s="90" t="n"/>
      <c r="BG20" s="88" t="n"/>
      <c r="BH20" s="90" t="n"/>
      <c r="BI20" s="90" t="n"/>
      <c r="BJ20" s="90" t="n"/>
      <c r="BK20" s="90" t="n"/>
      <c r="BL20" s="90" t="n"/>
      <c r="BM20" s="90" t="n"/>
      <c r="BN20" s="90" t="n"/>
      <c r="BO20" s="90" t="n"/>
      <c r="BP20" s="90" t="n"/>
      <c r="BQ20" s="90" t="n"/>
      <c r="BR20" s="90" t="n"/>
      <c r="BS20" s="90" t="n"/>
      <c r="BT20" s="90" t="n"/>
      <c r="BU20" s="90" t="n"/>
      <c r="BV20" s="90" t="n"/>
      <c r="BW20" s="90" t="n"/>
      <c r="BX20" s="90" t="n"/>
      <c r="BY20" s="90" t="n"/>
      <c r="BZ20" s="90" t="n"/>
      <c r="CA20" s="90" t="n"/>
      <c r="CB20" s="90" t="n"/>
      <c r="CC20" s="90" t="n"/>
      <c r="CD20" s="90" t="n"/>
      <c r="CE20" s="90" t="n"/>
      <c r="CF20" s="90" t="n"/>
      <c r="CG20" s="90" t="n"/>
      <c r="CH20" s="90" t="n"/>
      <c r="CI20" s="90" t="n"/>
      <c r="CJ20" s="90" t="n"/>
      <c r="CK20" s="90" t="n"/>
      <c r="CL20" s="90" t="n"/>
      <c r="CM20" s="90" t="n"/>
      <c r="CN20" s="90" t="n"/>
      <c r="CO20" s="90" t="n"/>
      <c r="CP20" s="90" t="n"/>
      <c r="CQ20" s="90" t="n"/>
      <c r="CR20" s="90" t="n"/>
      <c r="CS20" s="90" t="n"/>
      <c r="CT20" s="90" t="n"/>
      <c r="CU20" s="90" t="n"/>
    </row>
    <row r="21" ht="15.15" customHeight="1" s="9">
      <c r="A21" s="44" t="inlineStr">
        <is>
          <t>004070</t>
        </is>
      </c>
      <c r="B21" s="0" t="inlineStr">
        <is>
          <t>南方中证全指证券ETF联接C</t>
        </is>
      </c>
      <c r="H21" s="2" t="n">
        <v>4</v>
      </c>
      <c r="I21" s="86" t="n">
        <v>0.9508</v>
      </c>
      <c r="J21" s="88" t="n">
        <v>3.584268438827751</v>
      </c>
      <c r="K21" s="86" t="n">
        <v>1</v>
      </c>
      <c r="L21" s="86" t="n">
        <v>0.9508</v>
      </c>
      <c r="M21" s="86" t="inlineStr">
        <is>
          <t>2019-12-12</t>
        </is>
      </c>
      <c r="N21" s="30">
        <f>(O21-I21)/I21*100</f>
        <v/>
      </c>
      <c r="O21" s="0" t="n">
        <v>0.8925999999999999</v>
      </c>
      <c r="P21" s="32" t="inlineStr">
        <is>
          <t>20190815</t>
        </is>
      </c>
      <c r="Q21" s="30">
        <f>(R21-I21)/I21*100</f>
        <v/>
      </c>
      <c r="R21" s="0" t="n">
        <v>1.0149</v>
      </c>
      <c r="S21" s="32" t="inlineStr">
        <is>
          <t>20190911</t>
        </is>
      </c>
      <c r="T21" s="88" t="n"/>
      <c r="U21" s="86" t="n"/>
      <c r="V21" s="86" t="n"/>
      <c r="W21" s="88" t="n"/>
      <c r="X21" s="86" t="n"/>
      <c r="Y21" s="86" t="n"/>
      <c r="Z21" s="88" t="n"/>
      <c r="AA21" s="86" t="n"/>
      <c r="AB21" s="86" t="n"/>
      <c r="AC21" s="88" t="n"/>
      <c r="AD21" s="86" t="n"/>
      <c r="AE21" s="86" t="n"/>
      <c r="AF21" s="88" t="n"/>
      <c r="AG21" s="86" t="n"/>
      <c r="AH21" s="86" t="n"/>
      <c r="AI21" s="88" t="n"/>
      <c r="AJ21" s="86" t="n"/>
      <c r="AK21" s="86" t="n"/>
      <c r="AL21" s="88" t="n"/>
      <c r="AM21" s="86" t="n"/>
      <c r="AN21" s="86" t="n"/>
      <c r="AO21" s="88" t="n"/>
      <c r="AP21" s="86" t="n"/>
      <c r="AQ21" s="86" t="n"/>
      <c r="AR21" s="88" t="n"/>
      <c r="AS21" s="86" t="n"/>
      <c r="AT21" s="86" t="n"/>
      <c r="AU21" s="88" t="n"/>
      <c r="AV21" s="86" t="n"/>
      <c r="AW21" s="86" t="n"/>
      <c r="AX21" s="88" t="n"/>
      <c r="AY21" s="86" t="n"/>
      <c r="AZ21" s="86" t="n"/>
      <c r="BA21" s="88" t="n"/>
      <c r="BB21" s="86" t="n"/>
      <c r="BC21" s="86" t="n"/>
      <c r="BD21" s="88" t="n"/>
      <c r="BE21" s="86" t="n"/>
      <c r="BF21" s="86" t="n"/>
      <c r="BG21" s="88" t="n"/>
      <c r="BH21" s="86" t="n"/>
      <c r="BI21" s="86" t="n"/>
      <c r="BJ21" s="90" t="n"/>
      <c r="BK21" s="90" t="n"/>
      <c r="BL21" s="90" t="n"/>
      <c r="BM21" s="90" t="n"/>
      <c r="BN21" s="90" t="n"/>
      <c r="BO21" s="90" t="n"/>
      <c r="BP21" s="90" t="n"/>
      <c r="BQ21" s="90" t="n"/>
      <c r="BR21" s="90" t="n"/>
      <c r="BS21" s="90" t="n"/>
      <c r="BT21" s="90" t="n"/>
      <c r="BU21" s="90" t="n"/>
      <c r="BV21" s="90" t="n"/>
      <c r="BW21" s="90" t="n"/>
      <c r="BX21" s="90" t="n"/>
      <c r="BY21" s="90" t="n"/>
      <c r="BZ21" s="90" t="n"/>
      <c r="CA21" s="90" t="n"/>
      <c r="CB21" s="90" t="n"/>
      <c r="CC21" s="90" t="n"/>
      <c r="CD21" s="90" t="n"/>
      <c r="CE21" s="90" t="n"/>
      <c r="CF21" s="90" t="n"/>
      <c r="CG21" s="90" t="n"/>
      <c r="CH21" s="90" t="n"/>
      <c r="CI21" s="90" t="n"/>
      <c r="CJ21" s="90" t="n"/>
      <c r="CK21" s="90" t="n"/>
      <c r="CL21" s="90" t="n"/>
      <c r="CM21" s="90" t="n"/>
      <c r="CN21" s="90" t="n"/>
      <c r="CO21" s="90" t="n"/>
      <c r="CP21" s="90" t="n"/>
      <c r="CQ21" s="90" t="n"/>
      <c r="CR21" s="90" t="n"/>
      <c r="CS21" s="90" t="n"/>
      <c r="CT21" s="90" t="n"/>
      <c r="CU21" s="90" t="n"/>
    </row>
    <row r="22" ht="15.15" customHeight="1" s="9">
      <c r="A22" s="43" t="inlineStr">
        <is>
          <t>040046</t>
        </is>
      </c>
      <c r="B22" s="2" t="inlineStr">
        <is>
          <t>华安纳斯达克100指数</t>
        </is>
      </c>
      <c r="C22" s="2" t="inlineStr">
        <is>
          <t>宽基</t>
        </is>
      </c>
      <c r="H22" s="2" t="n">
        <v>3</v>
      </c>
      <c r="I22" s="86" t="n">
        <v>2.647</v>
      </c>
      <c r="J22" s="88" t="n">
        <v>0.5317128750474664</v>
      </c>
      <c r="K22" s="86" t="n">
        <v>2</v>
      </c>
      <c r="L22" s="86" t="n">
        <v>2.647</v>
      </c>
      <c r="M22" s="86" t="inlineStr">
        <is>
          <t>2019-12-11</t>
        </is>
      </c>
      <c r="N22" s="30">
        <f>(O22-I22)/I22*100</f>
        <v/>
      </c>
      <c r="O22" s="2" t="n">
        <v>2.407</v>
      </c>
      <c r="P22" s="20" t="inlineStr">
        <is>
          <t>20191008</t>
        </is>
      </c>
      <c r="Q22" s="30">
        <f>(R22-I22)/I22*100</f>
        <v/>
      </c>
      <c r="R22" s="2" t="n">
        <v>2.643</v>
      </c>
      <c r="S22" s="21" t="inlineStr">
        <is>
          <t>20191128</t>
        </is>
      </c>
      <c r="T22" s="88" t="n"/>
      <c r="U22" s="86" t="n"/>
      <c r="V22" s="86" t="n"/>
      <c r="W22" s="88" t="n"/>
      <c r="X22" s="86" t="n"/>
      <c r="Y22" s="86" t="n"/>
      <c r="Z22" s="88" t="n"/>
      <c r="AA22" s="86" t="n"/>
      <c r="AB22" s="86" t="n"/>
      <c r="AC22" s="88" t="n"/>
      <c r="AD22" s="86" t="n"/>
      <c r="AE22" s="86" t="n"/>
      <c r="AF22" s="88" t="n"/>
      <c r="AG22" s="86" t="n"/>
      <c r="AH22" s="86" t="n"/>
      <c r="AI22" s="88" t="n"/>
      <c r="AJ22" s="86" t="n"/>
      <c r="AK22" s="86" t="n"/>
      <c r="AL22" s="88" t="n"/>
      <c r="AM22" s="86" t="n"/>
      <c r="AN22" s="86" t="n"/>
      <c r="AO22" s="88" t="n"/>
      <c r="AP22" s="86" t="n"/>
      <c r="AQ22" s="86" t="n"/>
      <c r="AR22" s="88" t="n"/>
      <c r="AS22" s="86" t="n"/>
      <c r="AT22" s="86" t="n"/>
      <c r="AU22" s="88" t="n"/>
      <c r="AV22" s="86" t="n"/>
      <c r="AW22" s="86" t="n"/>
      <c r="AX22" s="88" t="n"/>
      <c r="AY22" s="86" t="n"/>
      <c r="AZ22" s="86" t="n"/>
      <c r="BA22" s="88" t="n"/>
      <c r="BB22" s="86" t="n"/>
      <c r="BC22" s="86" t="n"/>
      <c r="BD22" s="90" t="n"/>
      <c r="BE22" s="90" t="n"/>
      <c r="BF22" s="90" t="n"/>
      <c r="BG22" s="90" t="n"/>
      <c r="BH22" s="90" t="n"/>
      <c r="BI22" s="90" t="n"/>
      <c r="BJ22" s="90" t="n"/>
      <c r="BK22" s="90" t="n"/>
      <c r="BL22" s="90" t="n"/>
      <c r="BM22" s="90" t="n"/>
      <c r="BN22" s="90" t="n"/>
      <c r="BO22" s="90" t="n"/>
      <c r="BP22" s="90" t="n"/>
      <c r="BQ22" s="90" t="n"/>
      <c r="BR22" s="90" t="n"/>
      <c r="BS22" s="90" t="n"/>
      <c r="BT22" s="90" t="n"/>
      <c r="BU22" s="90" t="n"/>
      <c r="BV22" s="90" t="n"/>
      <c r="BW22" s="90" t="n"/>
      <c r="BX22" s="90" t="n"/>
      <c r="BY22" s="90" t="n"/>
      <c r="BZ22" s="90" t="n"/>
      <c r="CA22" s="90" t="n"/>
      <c r="CB22" s="90" t="n"/>
      <c r="CC22" s="90" t="n"/>
      <c r="CD22" s="90" t="n"/>
      <c r="CE22" s="90" t="n"/>
      <c r="CF22" s="90" t="n"/>
      <c r="CG22" s="90" t="n"/>
      <c r="CH22" s="90" t="n"/>
      <c r="CI22" s="90" t="n"/>
      <c r="CJ22" s="90" t="n"/>
      <c r="CK22" s="90" t="n"/>
      <c r="CL22" s="90" t="n"/>
      <c r="CM22" s="90" t="n"/>
      <c r="CN22" s="90" t="n"/>
      <c r="CO22" s="90" t="n"/>
      <c r="CP22" s="90" t="n"/>
      <c r="CQ22" s="90" t="n"/>
      <c r="CR22" s="90" t="n"/>
      <c r="CS22" s="90" t="n"/>
      <c r="CT22" s="90" t="n"/>
      <c r="CU22" s="90" t="n"/>
    </row>
    <row r="23" ht="15.15" customHeight="1" s="9">
      <c r="A23" s="10" t="n">
        <v>501016</v>
      </c>
      <c r="B23" s="0" t="inlineStr">
        <is>
          <t>国泰中证申万证券行业指数</t>
        </is>
      </c>
      <c r="H23" s="2" t="n">
        <v>4</v>
      </c>
      <c r="I23" s="86" t="n">
        <v>1.0227</v>
      </c>
      <c r="J23" s="88" t="n">
        <v>3.543586109142444</v>
      </c>
      <c r="K23" s="86" t="n">
        <v>1</v>
      </c>
      <c r="L23" s="86" t="n">
        <v>1.0227</v>
      </c>
      <c r="M23" s="86" t="inlineStr">
        <is>
          <t>2019-12-12</t>
        </is>
      </c>
      <c r="N23" s="30">
        <f>(O23-I23)/I23*100</f>
        <v/>
      </c>
      <c r="O23" s="2" t="n">
        <v>0.9408</v>
      </c>
      <c r="P23" s="20" t="inlineStr">
        <is>
          <t>20190807</t>
        </is>
      </c>
      <c r="Q23" s="30">
        <f>(R23-I23)/I23*100</f>
        <v/>
      </c>
      <c r="R23" s="2" t="n">
        <v>1.0979</v>
      </c>
      <c r="S23" s="21" t="inlineStr">
        <is>
          <t>20190912</t>
        </is>
      </c>
      <c r="T23" s="88" t="n"/>
      <c r="U23" s="86" t="n"/>
      <c r="V23" s="86" t="n"/>
      <c r="W23" s="88" t="n"/>
      <c r="X23" s="86" t="n"/>
      <c r="Y23" s="86" t="n"/>
      <c r="Z23" s="88" t="n"/>
      <c r="AA23" s="86" t="n"/>
      <c r="AB23" s="86" t="n"/>
      <c r="AC23" s="88" t="n"/>
      <c r="AD23" s="86" t="n"/>
      <c r="AE23" s="86" t="n"/>
      <c r="AF23" s="88" t="n"/>
      <c r="AG23" s="86" t="n"/>
      <c r="AH23" s="86" t="n"/>
      <c r="AI23" s="88" t="n"/>
      <c r="AJ23" s="86" t="n"/>
      <c r="AK23" s="86" t="n"/>
      <c r="AL23" s="88" t="n"/>
      <c r="AM23" s="86" t="n"/>
      <c r="AN23" s="86" t="n"/>
      <c r="AO23" s="88" t="n"/>
      <c r="AP23" s="86" t="n"/>
      <c r="AQ23" s="86" t="n"/>
      <c r="AR23" s="88" t="n"/>
      <c r="AS23" s="86" t="n"/>
      <c r="AT23" s="86" t="n"/>
      <c r="AU23" s="88" t="n"/>
      <c r="AV23" s="86" t="n"/>
      <c r="AW23" s="86" t="n"/>
      <c r="AX23" s="88" t="n"/>
      <c r="AY23" s="86" t="n"/>
      <c r="AZ23" s="86" t="n"/>
      <c r="BA23" s="88" t="n"/>
      <c r="BB23" s="86" t="n"/>
      <c r="BC23" s="86" t="n"/>
      <c r="BD23" s="88" t="n"/>
      <c r="BE23" s="86" t="n"/>
      <c r="BF23" s="86" t="n"/>
      <c r="BG23" s="88" t="n"/>
      <c r="BH23" s="86" t="n"/>
      <c r="BI23" s="86" t="n"/>
      <c r="BJ23" s="90" t="n"/>
      <c r="BK23" s="90" t="n"/>
      <c r="BL23" s="90" t="n"/>
      <c r="BM23" s="90" t="n"/>
      <c r="BN23" s="90" t="n"/>
      <c r="BO23" s="90" t="n"/>
      <c r="BP23" s="90" t="n"/>
      <c r="BQ23" s="90" t="n"/>
      <c r="BR23" s="90" t="n"/>
      <c r="BS23" s="90" t="n"/>
      <c r="BT23" s="90" t="n"/>
      <c r="BU23" s="90" t="n"/>
      <c r="BV23" s="90" t="n"/>
      <c r="BW23" s="90" t="n"/>
      <c r="BX23" s="90" t="n"/>
      <c r="BY23" s="90" t="n"/>
      <c r="BZ23" s="90" t="n"/>
      <c r="CA23" s="90" t="n"/>
      <c r="CB23" s="90" t="n"/>
      <c r="CC23" s="90" t="n"/>
      <c r="CD23" s="90" t="n"/>
      <c r="CE23" s="90" t="n"/>
      <c r="CF23" s="90" t="n"/>
      <c r="CG23" s="90" t="n"/>
      <c r="CH23" s="90" t="n"/>
      <c r="CI23" s="90" t="n"/>
      <c r="CJ23" s="90" t="n"/>
      <c r="CK23" s="90" t="n"/>
      <c r="CL23" s="90" t="n"/>
      <c r="CM23" s="90" t="n"/>
      <c r="CN23" s="90" t="n"/>
      <c r="CO23" s="90" t="n"/>
      <c r="CP23" s="90" t="n"/>
      <c r="CQ23" s="90" t="n"/>
      <c r="CR23" s="90" t="n"/>
      <c r="CS23" s="90" t="n"/>
      <c r="CT23" s="90" t="n"/>
      <c r="CU23" s="90" t="n"/>
    </row>
    <row r="24" ht="15.15" customHeight="1" s="9">
      <c r="A24" s="0" t="inlineStr">
        <is>
          <t>519727</t>
        </is>
      </c>
      <c r="B24" s="0" t="inlineStr">
        <is>
          <t>交银成长30混合</t>
        </is>
      </c>
      <c r="H24" s="0" t="inlineStr"/>
      <c r="I24" s="90" t="n">
        <v>1.626</v>
      </c>
      <c r="J24" s="88" t="n">
        <v>2.846299810246675</v>
      </c>
      <c r="K24" s="90" t="n">
        <v>2</v>
      </c>
      <c r="L24" s="90" t="n">
        <v>2.086</v>
      </c>
      <c r="M24" s="90" t="inlineStr">
        <is>
          <t>2019-12-12</t>
        </is>
      </c>
      <c r="N24" s="0">
        <f>(O24-I24)/I24*100</f>
        <v/>
      </c>
      <c r="P24" s="0" t="inlineStr"/>
      <c r="Q24" s="0">
        <f>(R24-I24)/I24*100</f>
        <v/>
      </c>
      <c r="S24" s="0" t="inlineStr"/>
      <c r="T24" s="90" t="n"/>
      <c r="U24" s="90" t="n"/>
      <c r="V24" s="90" t="n"/>
      <c r="W24" s="90" t="n"/>
      <c r="X24" s="90" t="n"/>
      <c r="Y24" s="90" t="n"/>
      <c r="Z24" s="90" t="n"/>
      <c r="AA24" s="90" t="n"/>
      <c r="AB24" s="90" t="n"/>
      <c r="AC24" s="90" t="n"/>
      <c r="AD24" s="90" t="n"/>
      <c r="AE24" s="90" t="n"/>
      <c r="AF24" s="90" t="n"/>
      <c r="AG24" s="90" t="n"/>
      <c r="AH24" s="90" t="n"/>
      <c r="AI24" s="90" t="n"/>
      <c r="AJ24" s="90" t="n"/>
      <c r="AK24" s="90" t="n"/>
      <c r="AL24" s="90" t="n"/>
      <c r="AM24" s="90" t="n"/>
      <c r="AN24" s="90" t="n"/>
      <c r="AO24" s="90" t="n"/>
      <c r="AP24" s="90" t="n"/>
      <c r="AQ24" s="90" t="n"/>
      <c r="AR24" s="90" t="n"/>
      <c r="AS24" s="90" t="n"/>
      <c r="AT24" s="90" t="n"/>
      <c r="AU24" s="90" t="n"/>
      <c r="AV24" s="90" t="n"/>
      <c r="AW24" s="90" t="n"/>
      <c r="AX24" s="90" t="n"/>
      <c r="AY24" s="90" t="n"/>
      <c r="AZ24" s="90" t="n"/>
      <c r="BA24" s="90" t="n"/>
      <c r="BB24" s="90" t="n"/>
      <c r="BC24" s="90" t="n"/>
      <c r="BD24" s="90" t="n"/>
      <c r="BE24" s="90" t="n"/>
      <c r="BF24" s="90" t="n"/>
      <c r="BG24" s="90" t="n"/>
      <c r="BH24" s="90" t="n"/>
      <c r="BI24" s="90" t="n"/>
      <c r="BJ24" s="90" t="n"/>
      <c r="BK24" s="90" t="n"/>
      <c r="BL24" s="90" t="n"/>
      <c r="BM24" s="90" t="n"/>
      <c r="BN24" s="90" t="n"/>
      <c r="BO24" s="90" t="n"/>
      <c r="BP24" s="90" t="n"/>
      <c r="BQ24" s="90" t="n"/>
      <c r="BR24" s="90" t="n"/>
      <c r="BS24" s="90" t="n"/>
      <c r="BT24" s="90" t="n"/>
      <c r="BU24" s="90" t="n"/>
      <c r="BV24" s="90" t="n"/>
      <c r="BW24" s="90" t="n"/>
      <c r="BX24" s="90" t="n"/>
      <c r="BY24" s="90" t="n"/>
      <c r="BZ24" s="90" t="n"/>
      <c r="CA24" s="90" t="n"/>
      <c r="CB24" s="90" t="n"/>
      <c r="CC24" s="90" t="n"/>
      <c r="CD24" s="90" t="n"/>
      <c r="CE24" s="90" t="n"/>
      <c r="CF24" s="90" t="n"/>
      <c r="CG24" s="90" t="n"/>
      <c r="CH24" s="90" t="n"/>
      <c r="CI24" s="90" t="n"/>
      <c r="CJ24" s="90" t="n"/>
      <c r="CK24" s="90" t="n"/>
      <c r="CL24" s="90" t="n"/>
      <c r="CM24" s="90" t="n"/>
      <c r="CN24" s="90" t="n"/>
      <c r="CO24" s="90" t="n"/>
      <c r="CP24" s="90" t="n"/>
      <c r="CQ24" s="90" t="n"/>
      <c r="CR24" s="90" t="n"/>
      <c r="CS24" s="90" t="n"/>
      <c r="CT24" s="90" t="n"/>
      <c r="CU24" s="90" t="n"/>
    </row>
    <row r="25" ht="15.15" customHeight="1" s="9">
      <c r="A25" s="0" t="inlineStr">
        <is>
          <t>002939</t>
        </is>
      </c>
      <c r="B25" s="0" t="inlineStr">
        <is>
          <t>广发创新升级混合</t>
        </is>
      </c>
      <c r="H25" s="0" t="inlineStr"/>
      <c r="I25" s="90" t="n">
        <v>1.8497</v>
      </c>
      <c r="J25" s="88" t="n">
        <v>1.026817412201646</v>
      </c>
      <c r="K25" s="90" t="n">
        <v>2</v>
      </c>
      <c r="L25" s="90" t="n">
        <v>1.8947</v>
      </c>
      <c r="M25" s="90" t="inlineStr">
        <is>
          <t>2019-12-12</t>
        </is>
      </c>
      <c r="N25" s="0">
        <f>(O25-I25)/I25*100</f>
        <v/>
      </c>
      <c r="P25" s="0" t="inlineStr"/>
      <c r="Q25" s="0">
        <f>(R25-I25)/I25*100</f>
        <v/>
      </c>
      <c r="S25" s="0" t="inlineStr"/>
      <c r="T25" s="90" t="n"/>
      <c r="U25" s="90" t="n"/>
      <c r="V25" s="90" t="n"/>
      <c r="W25" s="90" t="n"/>
      <c r="X25" s="90" t="n"/>
      <c r="Y25" s="90" t="n"/>
      <c r="Z25" s="90" t="n"/>
      <c r="AA25" s="90" t="n"/>
      <c r="AB25" s="90" t="n"/>
      <c r="AC25" s="90" t="n"/>
      <c r="AD25" s="90" t="n"/>
      <c r="AE25" s="90" t="n"/>
      <c r="AF25" s="90" t="n"/>
      <c r="AG25" s="90" t="n"/>
      <c r="AH25" s="90" t="n"/>
      <c r="AI25" s="90" t="n"/>
      <c r="AJ25" s="90" t="n"/>
      <c r="AK25" s="90" t="n"/>
      <c r="AL25" s="90" t="n"/>
      <c r="AM25" s="90" t="n"/>
      <c r="AN25" s="90" t="n"/>
      <c r="AO25" s="90" t="n"/>
      <c r="AP25" s="90" t="n"/>
      <c r="AQ25" s="90" t="n"/>
      <c r="AR25" s="90" t="n"/>
      <c r="AS25" s="90" t="n"/>
      <c r="AT25" s="90" t="n"/>
      <c r="AU25" s="90" t="n"/>
      <c r="AV25" s="90" t="n"/>
      <c r="AW25" s="90" t="n"/>
      <c r="AX25" s="90" t="n"/>
      <c r="AY25" s="90" t="n"/>
      <c r="AZ25" s="90" t="n"/>
      <c r="BA25" s="90" t="n"/>
      <c r="BB25" s="90" t="n"/>
      <c r="BC25" s="90" t="n"/>
      <c r="BD25" s="90" t="n"/>
      <c r="BE25" s="90" t="n"/>
      <c r="BF25" s="90" t="n"/>
      <c r="BG25" s="90" t="n"/>
      <c r="BH25" s="90" t="n"/>
      <c r="BI25" s="90" t="n"/>
      <c r="BJ25" s="90" t="n"/>
      <c r="BK25" s="90" t="n"/>
      <c r="BL25" s="90" t="n"/>
      <c r="BM25" s="90" t="n"/>
      <c r="BN25" s="90" t="n"/>
      <c r="BO25" s="90" t="n"/>
      <c r="BP25" s="90" t="n"/>
      <c r="BQ25" s="90" t="n"/>
      <c r="BR25" s="90" t="n"/>
      <c r="BS25" s="90" t="n"/>
      <c r="BT25" s="90" t="n"/>
      <c r="BU25" s="90" t="n"/>
      <c r="BV25" s="90" t="n"/>
      <c r="BW25" s="90" t="n"/>
      <c r="BX25" s="90" t="n"/>
      <c r="BY25" s="90" t="n"/>
      <c r="BZ25" s="90" t="n"/>
      <c r="CA25" s="90" t="n"/>
      <c r="CB25" s="90" t="n"/>
      <c r="CC25" s="90" t="n"/>
      <c r="CD25" s="90" t="n"/>
      <c r="CE25" s="90" t="n"/>
      <c r="CF25" s="90" t="n"/>
      <c r="CG25" s="90" t="n"/>
      <c r="CH25" s="90" t="n"/>
      <c r="CI25" s="90" t="n"/>
      <c r="CJ25" s="90" t="n"/>
      <c r="CK25" s="90" t="n"/>
      <c r="CL25" s="90" t="n"/>
      <c r="CM25" s="90" t="n"/>
      <c r="CN25" s="90" t="n"/>
      <c r="CO25" s="90" t="n"/>
      <c r="CP25" s="90" t="n"/>
      <c r="CQ25" s="90" t="n"/>
      <c r="CR25" s="90" t="n"/>
      <c r="CS25" s="90" t="n"/>
      <c r="CT25" s="90" t="n"/>
      <c r="CU25" s="90" t="n"/>
    </row>
    <row r="26" ht="15.15" customHeight="1" s="9">
      <c r="A26" s="0" t="inlineStr">
        <is>
          <t>001410</t>
        </is>
      </c>
      <c r="B26" s="0" t="inlineStr">
        <is>
          <t>信达澳银新能源产业股票</t>
        </is>
      </c>
      <c r="H26" s="0" t="inlineStr"/>
      <c r="I26" s="90" t="n">
        <v>2.262</v>
      </c>
      <c r="J26" s="88" t="n">
        <v>1.434977578475338</v>
      </c>
      <c r="K26" s="90" t="n">
        <v>2</v>
      </c>
      <c r="L26" s="90" t="n">
        <v>2.324</v>
      </c>
      <c r="M26" s="90" t="inlineStr">
        <is>
          <t>2019-12-12</t>
        </is>
      </c>
      <c r="N26" s="0">
        <f>(O26-I26)/I26*100</f>
        <v/>
      </c>
      <c r="P26" s="0" t="inlineStr"/>
      <c r="Q26" s="0">
        <f>(R26-I26)/I26*100</f>
        <v/>
      </c>
      <c r="S26" s="0" t="inlineStr"/>
      <c r="T26" s="90" t="n"/>
      <c r="U26" s="90" t="n"/>
      <c r="V26" s="90" t="n"/>
      <c r="W26" s="90" t="n"/>
      <c r="X26" s="90" t="n"/>
      <c r="Y26" s="90" t="n"/>
      <c r="Z26" s="90" t="n"/>
      <c r="AA26" s="90" t="n"/>
      <c r="AB26" s="90" t="n"/>
      <c r="AC26" s="90" t="n"/>
      <c r="AD26" s="90" t="n"/>
      <c r="AE26" s="90" t="n"/>
      <c r="AF26" s="90" t="n"/>
      <c r="AG26" s="90" t="n"/>
      <c r="AH26" s="90" t="n"/>
      <c r="AI26" s="90" t="n"/>
      <c r="AJ26" s="90" t="n"/>
      <c r="AK26" s="90" t="n"/>
      <c r="AL26" s="90" t="n"/>
      <c r="AM26" s="90" t="n"/>
      <c r="AN26" s="90" t="n"/>
      <c r="AO26" s="90" t="n"/>
      <c r="AP26" s="90" t="n"/>
      <c r="AQ26" s="90" t="n"/>
      <c r="AR26" s="90" t="n"/>
      <c r="AS26" s="90" t="n"/>
      <c r="AT26" s="90" t="n"/>
      <c r="AU26" s="90" t="n"/>
      <c r="AV26" s="90" t="n"/>
      <c r="AW26" s="90" t="n"/>
      <c r="AX26" s="90" t="n"/>
      <c r="AY26" s="90" t="n"/>
      <c r="AZ26" s="90" t="n"/>
      <c r="BA26" s="90" t="n"/>
      <c r="BB26" s="90" t="n"/>
      <c r="BC26" s="90" t="n"/>
      <c r="BD26" s="90" t="n"/>
      <c r="BE26" s="90" t="n"/>
      <c r="BF26" s="90" t="n"/>
      <c r="BG26" s="90" t="n"/>
      <c r="BH26" s="90" t="n"/>
      <c r="BI26" s="90" t="n"/>
      <c r="BJ26" s="90" t="n"/>
      <c r="BK26" s="90" t="n"/>
      <c r="BL26" s="90" t="n"/>
      <c r="BM26" s="90" t="n"/>
      <c r="BN26" s="90" t="n"/>
      <c r="BO26" s="90" t="n"/>
      <c r="BP26" s="90" t="n"/>
      <c r="BQ26" s="90" t="n"/>
      <c r="BR26" s="90" t="n"/>
      <c r="BS26" s="90" t="n"/>
      <c r="BT26" s="90" t="n"/>
      <c r="BU26" s="90" t="n"/>
      <c r="BV26" s="90" t="n"/>
      <c r="BW26" s="90" t="n"/>
      <c r="BX26" s="90" t="n"/>
      <c r="BY26" s="90" t="n"/>
      <c r="BZ26" s="90" t="n"/>
      <c r="CA26" s="90" t="n"/>
      <c r="CB26" s="90" t="n"/>
      <c r="CC26" s="90" t="n"/>
      <c r="CD26" s="90" t="n"/>
      <c r="CE26" s="90" t="n"/>
      <c r="CF26" s="90" t="n"/>
      <c r="CG26" s="90" t="n"/>
      <c r="CH26" s="90" t="n"/>
      <c r="CI26" s="90" t="n"/>
      <c r="CJ26" s="90" t="n"/>
      <c r="CK26" s="90" t="n"/>
      <c r="CL26" s="90" t="n"/>
      <c r="CM26" s="90" t="n"/>
      <c r="CN26" s="90" t="n"/>
      <c r="CO26" s="90" t="n"/>
      <c r="CP26" s="90" t="n"/>
      <c r="CQ26" s="90" t="n"/>
      <c r="CR26" s="90" t="n"/>
      <c r="CS26" s="90" t="n"/>
      <c r="CT26" s="90" t="n"/>
      <c r="CU26" s="90" t="n"/>
    </row>
    <row r="27">
      <c r="A27" s="0" t="inlineStr">
        <is>
          <t>005461</t>
        </is>
      </c>
      <c r="B27" s="0" t="inlineStr">
        <is>
          <t>南方希元转债</t>
        </is>
      </c>
      <c r="H27" s="0" t="inlineStr"/>
      <c r="I27" s="90" t="n">
        <v>1.1643</v>
      </c>
      <c r="J27" s="88" t="n">
        <v>1.137943015983312</v>
      </c>
      <c r="K27" s="90" t="n">
        <v>10</v>
      </c>
      <c r="L27" s="90" t="n">
        <v>1.1643</v>
      </c>
      <c r="M27" s="90" t="inlineStr">
        <is>
          <t>2019-12-12</t>
        </is>
      </c>
      <c r="N27" s="0">
        <f>(O27-I27)/I27*100</f>
        <v/>
      </c>
      <c r="P27" s="0" t="inlineStr"/>
      <c r="Q27" s="0">
        <f>(R27-I27)/I27*100</f>
        <v/>
      </c>
      <c r="S27" s="0" t="inlineStr"/>
      <c r="T27" s="90" t="n"/>
      <c r="U27" s="90" t="n"/>
      <c r="V27" s="90" t="n"/>
      <c r="W27" s="90" t="n"/>
      <c r="X27" s="90" t="n"/>
      <c r="Y27" s="90" t="n"/>
      <c r="Z27" s="90" t="n"/>
      <c r="AA27" s="90" t="n"/>
      <c r="AB27" s="90" t="n"/>
      <c r="AC27" s="90" t="n"/>
      <c r="AD27" s="90" t="n"/>
      <c r="AE27" s="90" t="n"/>
      <c r="AF27" s="90" t="n"/>
      <c r="AG27" s="90" t="n"/>
      <c r="AH27" s="90" t="n"/>
      <c r="AI27" s="90" t="n"/>
      <c r="AJ27" s="90" t="n"/>
      <c r="AK27" s="90" t="n"/>
      <c r="AL27" s="90" t="n"/>
      <c r="AM27" s="90" t="n"/>
      <c r="AN27" s="90" t="n"/>
      <c r="AO27" s="90" t="n"/>
      <c r="AP27" s="90" t="n"/>
      <c r="AQ27" s="90" t="n"/>
      <c r="AR27" s="90" t="n"/>
      <c r="AS27" s="90" t="n"/>
      <c r="AT27" s="90" t="n"/>
      <c r="AU27" s="90" t="n"/>
      <c r="AV27" s="90" t="n"/>
      <c r="AW27" s="90" t="n"/>
      <c r="AX27" s="90" t="n"/>
      <c r="AY27" s="90" t="n"/>
      <c r="AZ27" s="90" t="n"/>
      <c r="BA27" s="90" t="n"/>
      <c r="BB27" s="90" t="n"/>
      <c r="BC27" s="90" t="n"/>
      <c r="BD27" s="90" t="n"/>
      <c r="BE27" s="90" t="n"/>
      <c r="BF27" s="90" t="n"/>
      <c r="BG27" s="90" t="n"/>
      <c r="BH27" s="90" t="n"/>
      <c r="BI27" s="90" t="n"/>
      <c r="BJ27" s="90" t="n"/>
      <c r="BK27" s="90" t="n"/>
      <c r="BL27" s="90" t="n"/>
      <c r="BM27" s="90" t="n"/>
      <c r="BN27" s="90" t="n"/>
      <c r="BO27" s="90" t="n"/>
      <c r="BP27" s="90" t="n"/>
      <c r="BQ27" s="90" t="n"/>
      <c r="BR27" s="90" t="n"/>
      <c r="BS27" s="90" t="n"/>
      <c r="BT27" s="90" t="n"/>
      <c r="BU27" s="90" t="n"/>
      <c r="BV27" s="90" t="n"/>
      <c r="BW27" s="90" t="n"/>
      <c r="BX27" s="90" t="n"/>
      <c r="BY27" s="90" t="n"/>
      <c r="BZ27" s="90" t="n"/>
      <c r="CA27" s="90" t="n"/>
      <c r="CB27" s="90" t="n"/>
      <c r="CC27" s="90" t="n"/>
      <c r="CD27" s="90" t="n"/>
      <c r="CE27" s="90" t="n"/>
      <c r="CF27" s="90" t="n"/>
      <c r="CG27" s="90" t="n"/>
      <c r="CH27" s="90" t="n"/>
      <c r="CI27" s="90" t="n"/>
      <c r="CJ27" s="90" t="n"/>
      <c r="CK27" s="90" t="n"/>
      <c r="CL27" s="90" t="n"/>
      <c r="CM27" s="90" t="n"/>
      <c r="CN27" s="90" t="n"/>
      <c r="CO27" s="90" t="n"/>
      <c r="CP27" s="90" t="n"/>
      <c r="CQ27" s="90" t="n"/>
      <c r="CR27" s="90" t="n"/>
      <c r="CS27" s="90" t="n"/>
      <c r="CT27" s="90" t="n"/>
      <c r="CU27" s="90" t="n"/>
    </row>
    <row r="28">
      <c r="A28" s="0" t="inlineStr">
        <is>
          <t>150201</t>
        </is>
      </c>
      <c r="B28" s="0" t="inlineStr">
        <is>
          <t>招商中证全指证券公司分级B</t>
        </is>
      </c>
      <c r="H28" s="0" t="inlineStr"/>
      <c r="I28" s="90" t="n">
        <v>1.0475</v>
      </c>
      <c r="J28" s="88" t="n">
        <v>7.479991791504215</v>
      </c>
      <c r="K28" s="90" t="n">
        <v>1</v>
      </c>
      <c r="L28" s="90" t="n">
        <v>0.1315</v>
      </c>
      <c r="M28" s="90" t="inlineStr">
        <is>
          <t>2019-12-12</t>
        </is>
      </c>
      <c r="N28" s="0">
        <f>(O28-I28)/I28*100</f>
        <v/>
      </c>
      <c r="P28" s="0" t="inlineStr"/>
      <c r="Q28" s="0">
        <f>(R28-I28)/I28*100</f>
        <v/>
      </c>
      <c r="S28" s="0" t="inlineStr"/>
      <c r="T28" s="90" t="n"/>
      <c r="U28" s="90" t="n"/>
      <c r="V28" s="90" t="n"/>
      <c r="W28" s="90" t="n"/>
      <c r="X28" s="90" t="n"/>
      <c r="Y28" s="90" t="n"/>
      <c r="Z28" s="90" t="n"/>
      <c r="AA28" s="90" t="n"/>
      <c r="AB28" s="90" t="n"/>
      <c r="AC28" s="90" t="n"/>
      <c r="AD28" s="90" t="n"/>
      <c r="AE28" s="90" t="n"/>
      <c r="AF28" s="90" t="n"/>
      <c r="AG28" s="90" t="n"/>
      <c r="AH28" s="90" t="n"/>
      <c r="AI28" s="90" t="n"/>
      <c r="AJ28" s="90" t="n"/>
      <c r="AK28" s="90" t="n"/>
      <c r="AL28" s="90" t="n"/>
      <c r="AM28" s="90" t="n"/>
      <c r="AN28" s="90" t="n"/>
      <c r="AO28" s="90" t="n"/>
      <c r="AP28" s="90" t="n"/>
      <c r="AQ28" s="90" t="n"/>
      <c r="AR28" s="90" t="n"/>
      <c r="AS28" s="90" t="n"/>
      <c r="AT28" s="90" t="n"/>
      <c r="AU28" s="90" t="n"/>
      <c r="AV28" s="90" t="n"/>
      <c r="AW28" s="90" t="n"/>
      <c r="AX28" s="90" t="n"/>
      <c r="AY28" s="90" t="n"/>
      <c r="AZ28" s="90" t="n"/>
      <c r="BA28" s="90" t="n"/>
      <c r="BB28" s="90" t="n"/>
      <c r="BC28" s="90" t="n"/>
      <c r="BD28" s="90" t="n"/>
      <c r="BE28" s="90" t="n"/>
      <c r="BF28" s="90" t="n"/>
      <c r="BG28" s="90" t="n"/>
      <c r="BH28" s="90" t="n"/>
      <c r="BI28" s="90" t="n"/>
      <c r="BJ28" s="90" t="n"/>
      <c r="BK28" s="90" t="n"/>
      <c r="BL28" s="90" t="n"/>
      <c r="BM28" s="90" t="n"/>
      <c r="BN28" s="90" t="n"/>
      <c r="BO28" s="90" t="n"/>
      <c r="BP28" s="90" t="n"/>
      <c r="BQ28" s="90" t="n"/>
      <c r="BR28" s="90" t="n"/>
      <c r="BS28" s="90" t="n"/>
      <c r="BT28" s="90" t="n"/>
      <c r="BU28" s="90" t="n"/>
      <c r="BV28" s="90" t="n"/>
      <c r="BW28" s="90" t="n"/>
      <c r="BX28" s="90" t="n"/>
      <c r="BY28" s="90" t="n"/>
      <c r="BZ28" s="90" t="n"/>
      <c r="CA28" s="90" t="n"/>
      <c r="CB28" s="90" t="n"/>
      <c r="CC28" s="90" t="n"/>
      <c r="CD28" s="90" t="n"/>
      <c r="CE28" s="90" t="n"/>
      <c r="CF28" s="90" t="n"/>
      <c r="CG28" s="90" t="n"/>
      <c r="CH28" s="90" t="n"/>
      <c r="CI28" s="90" t="n"/>
      <c r="CJ28" s="90" t="n"/>
      <c r="CK28" s="90" t="n"/>
      <c r="CL28" s="90" t="n"/>
      <c r="CM28" s="90" t="n"/>
      <c r="CN28" s="90" t="n"/>
      <c r="CO28" s="90" t="n"/>
      <c r="CP28" s="90" t="n"/>
      <c r="CQ28" s="90" t="n"/>
      <c r="CR28" s="90" t="n"/>
      <c r="CS28" s="90" t="n"/>
      <c r="CT28" s="90" t="n"/>
      <c r="CU28" s="90" t="n"/>
    </row>
    <row r="29">
      <c r="A29" s="0" t="inlineStr">
        <is>
          <t>161028</t>
        </is>
      </c>
      <c r="B29" s="0" t="inlineStr">
        <is>
          <t>富国中证新能源汽车指数分级</t>
        </is>
      </c>
      <c r="H29" s="0" t="inlineStr"/>
      <c r="I29" s="90" t="n">
        <v>1.085</v>
      </c>
      <c r="J29" s="88" t="n">
        <v>0.8364312267657896</v>
      </c>
      <c r="K29" s="90" t="n">
        <v>1</v>
      </c>
      <c r="L29" s="90" t="n">
        <v>0.755</v>
      </c>
      <c r="M29" s="90" t="inlineStr">
        <is>
          <t>2019-12-12</t>
        </is>
      </c>
      <c r="N29" s="0">
        <f>(O29-I29)/I29*100</f>
        <v/>
      </c>
      <c r="P29" s="0" t="inlineStr"/>
      <c r="Q29" s="0">
        <f>(R29-I29)/I29*100</f>
        <v/>
      </c>
      <c r="S29" s="0" t="inlineStr"/>
      <c r="T29" s="90" t="n"/>
      <c r="U29" s="90" t="n"/>
      <c r="V29" s="90" t="n"/>
      <c r="W29" s="90" t="n"/>
      <c r="X29" s="90" t="n"/>
      <c r="Y29" s="90" t="n"/>
      <c r="Z29" s="90" t="n"/>
      <c r="AA29" s="90" t="n"/>
      <c r="AB29" s="90" t="n"/>
      <c r="AC29" s="90" t="n"/>
      <c r="AD29" s="90" t="n"/>
      <c r="AE29" s="90" t="n"/>
      <c r="AF29" s="90" t="n"/>
      <c r="AG29" s="90" t="n"/>
      <c r="AH29" s="90" t="n"/>
      <c r="AI29" s="90" t="n"/>
      <c r="AJ29" s="90" t="n"/>
      <c r="AK29" s="90" t="n"/>
      <c r="AL29" s="90" t="n"/>
      <c r="AM29" s="90" t="n"/>
      <c r="AN29" s="90" t="n"/>
      <c r="AO29" s="90" t="n"/>
      <c r="AP29" s="90" t="n"/>
      <c r="AQ29" s="90" t="n"/>
      <c r="AR29" s="90" t="n"/>
      <c r="AS29" s="90" t="n"/>
      <c r="AT29" s="90" t="n"/>
      <c r="AU29" s="90" t="n"/>
      <c r="AV29" s="90" t="n"/>
      <c r="AW29" s="90" t="n"/>
      <c r="AX29" s="90" t="n"/>
      <c r="AY29" s="90" t="n"/>
      <c r="AZ29" s="90" t="n"/>
      <c r="BA29" s="90" t="n"/>
      <c r="BB29" s="90" t="n"/>
      <c r="BC29" s="90" t="n"/>
      <c r="BD29" s="90" t="n"/>
      <c r="BE29" s="90" t="n"/>
      <c r="BF29" s="90" t="n"/>
      <c r="BG29" s="90" t="n"/>
      <c r="BH29" s="90" t="n"/>
      <c r="BI29" s="90" t="n"/>
      <c r="BJ29" s="90" t="n"/>
      <c r="BK29" s="90" t="n"/>
      <c r="BL29" s="90" t="n"/>
      <c r="BM29" s="90" t="n"/>
      <c r="BN29" s="90" t="n"/>
      <c r="BO29" s="90" t="n"/>
      <c r="BP29" s="90" t="n"/>
      <c r="BQ29" s="90" t="n"/>
      <c r="BR29" s="90" t="n"/>
      <c r="BS29" s="90" t="n"/>
      <c r="BT29" s="90" t="n"/>
      <c r="BU29" s="90" t="n"/>
      <c r="BV29" s="90" t="n"/>
      <c r="BW29" s="90" t="n"/>
      <c r="BX29" s="90" t="n"/>
      <c r="BY29" s="90" t="n"/>
      <c r="BZ29" s="90" t="n"/>
      <c r="CA29" s="90" t="n"/>
      <c r="CB29" s="90" t="n"/>
      <c r="CC29" s="90" t="n"/>
      <c r="CD29" s="90" t="n"/>
      <c r="CE29" s="90" t="n"/>
      <c r="CF29" s="90" t="n"/>
      <c r="CG29" s="90" t="n"/>
      <c r="CH29" s="90" t="n"/>
      <c r="CI29" s="90" t="n"/>
      <c r="CJ29" s="90" t="n"/>
      <c r="CK29" s="90" t="n"/>
      <c r="CL29" s="90" t="n"/>
      <c r="CM29" s="90" t="n"/>
      <c r="CN29" s="90" t="n"/>
      <c r="CO29" s="90" t="n"/>
      <c r="CP29" s="90" t="n"/>
      <c r="CQ29" s="90" t="n"/>
      <c r="CR29" s="90" t="n"/>
      <c r="CS29" s="90" t="n"/>
      <c r="CT29" s="90" t="n"/>
      <c r="CU29" s="90" t="n"/>
    </row>
    <row r="30">
      <c r="A30" s="0" t="inlineStr">
        <is>
          <t>110003</t>
        </is>
      </c>
      <c r="B30" s="0" t="inlineStr">
        <is>
          <t>易方达上证50指数A</t>
        </is>
      </c>
      <c r="H30" s="0" t="inlineStr"/>
      <c r="I30" s="90" t="n">
        <v>1.8144</v>
      </c>
      <c r="J30" s="88" t="n">
        <v>2.081692359626416</v>
      </c>
      <c r="K30" s="90" t="n">
        <v>1</v>
      </c>
      <c r="L30" s="90" t="n">
        <v>3.6844</v>
      </c>
      <c r="M30" s="90" t="inlineStr">
        <is>
          <t>2019-12-12</t>
        </is>
      </c>
      <c r="N30" s="0">
        <f>(O30-I30)/I30*100</f>
        <v/>
      </c>
      <c r="P30" s="0" t="inlineStr"/>
      <c r="Q30" s="0">
        <f>(R30-I30)/I30*100</f>
        <v/>
      </c>
      <c r="S30" s="0" t="inlineStr"/>
      <c r="T30" s="90" t="n"/>
      <c r="U30" s="90" t="n"/>
      <c r="V30" s="90" t="n"/>
      <c r="W30" s="90" t="n"/>
      <c r="X30" s="90" t="n"/>
      <c r="Y30" s="90" t="n"/>
      <c r="Z30" s="90" t="n"/>
      <c r="AA30" s="90" t="n"/>
      <c r="AB30" s="90" t="n"/>
      <c r="AC30" s="90" t="n"/>
      <c r="AD30" s="90" t="n"/>
      <c r="AE30" s="90" t="n"/>
      <c r="AF30" s="90" t="n"/>
      <c r="AG30" s="90" t="n"/>
      <c r="AH30" s="90" t="n"/>
      <c r="AI30" s="90" t="n"/>
      <c r="AJ30" s="90" t="n"/>
      <c r="AK30" s="90" t="n"/>
      <c r="AL30" s="90" t="n"/>
      <c r="AM30" s="90" t="n"/>
      <c r="AN30" s="90" t="n"/>
      <c r="AO30" s="90" t="n"/>
      <c r="AP30" s="90" t="n"/>
      <c r="AQ30" s="90" t="n"/>
      <c r="AR30" s="90" t="n"/>
      <c r="AS30" s="90" t="n"/>
      <c r="AT30" s="90" t="n"/>
      <c r="AU30" s="90" t="n"/>
      <c r="AV30" s="90" t="n"/>
      <c r="AW30" s="90" t="n"/>
      <c r="AX30" s="90" t="n"/>
      <c r="AY30" s="90" t="n"/>
      <c r="AZ30" s="90" t="n"/>
      <c r="BA30" s="90" t="n"/>
      <c r="BB30" s="90" t="n"/>
      <c r="BC30" s="90" t="n"/>
      <c r="BD30" s="90" t="n"/>
      <c r="BE30" s="90" t="n"/>
      <c r="BF30" s="90" t="n"/>
      <c r="BG30" s="90" t="n"/>
      <c r="BH30" s="90" t="n"/>
      <c r="BI30" s="90" t="n"/>
      <c r="BJ30" s="90" t="n"/>
      <c r="BK30" s="90" t="n"/>
      <c r="BL30" s="90" t="n"/>
      <c r="BM30" s="90" t="n"/>
      <c r="BN30" s="90" t="n"/>
      <c r="BO30" s="90" t="n"/>
      <c r="BP30" s="90" t="n"/>
      <c r="BQ30" s="90" t="n"/>
      <c r="BR30" s="90" t="n"/>
      <c r="BS30" s="90" t="n"/>
      <c r="BT30" s="90" t="n"/>
      <c r="BU30" s="90" t="n"/>
      <c r="BV30" s="90" t="n"/>
      <c r="BW30" s="90" t="n"/>
      <c r="BX30" s="90" t="n"/>
      <c r="BY30" s="90" t="n"/>
      <c r="BZ30" s="90" t="n"/>
      <c r="CA30" s="90" t="n"/>
      <c r="CB30" s="90" t="n"/>
      <c r="CC30" s="90" t="n"/>
      <c r="CD30" s="90" t="n"/>
      <c r="CE30" s="90" t="n"/>
      <c r="CF30" s="90" t="n"/>
      <c r="CG30" s="90" t="n"/>
      <c r="CH30" s="90" t="n"/>
      <c r="CI30" s="90" t="n"/>
      <c r="CJ30" s="90" t="n"/>
      <c r="CK30" s="90" t="n"/>
      <c r="CL30" s="90" t="n"/>
      <c r="CM30" s="90" t="n"/>
      <c r="CN30" s="90" t="n"/>
      <c r="CO30" s="90" t="n"/>
      <c r="CP30" s="90" t="n"/>
      <c r="CQ30" s="90" t="n"/>
      <c r="CR30" s="90" t="n"/>
      <c r="CS30" s="90" t="n"/>
      <c r="CT30" s="90" t="n"/>
      <c r="CU30" s="90" t="n"/>
    </row>
    <row r="31">
      <c r="A31" s="0" t="inlineStr">
        <is>
          <t>270042</t>
        </is>
      </c>
      <c r="B31" s="0" t="inlineStr">
        <is>
          <t>广发纳斯达克100指数A</t>
        </is>
      </c>
      <c r="H31" s="0" t="inlineStr"/>
      <c r="I31" s="90" t="n">
        <v>2.6862</v>
      </c>
      <c r="J31" s="88" t="n">
        <v>0.5502526670409857</v>
      </c>
      <c r="K31" s="90" t="n">
        <v>2</v>
      </c>
      <c r="L31" s="90" t="n">
        <v>2.9562</v>
      </c>
      <c r="M31" s="90" t="inlineStr">
        <is>
          <t>2019-12-11</t>
        </is>
      </c>
      <c r="N31" s="0">
        <f>(O31-I31)/I31*100</f>
        <v/>
      </c>
      <c r="P31" s="0" t="inlineStr"/>
      <c r="Q31" s="0">
        <f>(R31-I31)/I31*100</f>
        <v/>
      </c>
      <c r="S31" s="0" t="inlineStr"/>
      <c r="T31" s="90" t="n"/>
      <c r="U31" s="90" t="n"/>
      <c r="V31" s="90" t="n"/>
      <c r="W31" s="90" t="n"/>
      <c r="X31" s="90" t="n"/>
      <c r="Y31" s="90" t="n"/>
      <c r="Z31" s="90" t="n"/>
      <c r="AA31" s="90" t="n"/>
      <c r="AB31" s="90" t="n"/>
      <c r="AC31" s="90" t="n"/>
      <c r="AD31" s="90" t="n"/>
      <c r="AE31" s="90" t="n"/>
      <c r="AF31" s="90" t="n"/>
      <c r="AG31" s="90" t="n"/>
      <c r="AH31" s="90" t="n"/>
      <c r="AI31" s="90" t="n"/>
      <c r="AJ31" s="90" t="n"/>
      <c r="AK31" s="90" t="n"/>
      <c r="AL31" s="90" t="n"/>
      <c r="AM31" s="90" t="n"/>
      <c r="AN31" s="90" t="n"/>
      <c r="AO31" s="90" t="n"/>
      <c r="AP31" s="90" t="n"/>
      <c r="AQ31" s="90" t="n"/>
      <c r="AR31" s="90" t="n"/>
      <c r="AS31" s="90" t="n"/>
      <c r="AT31" s="90" t="n"/>
      <c r="AU31" s="90" t="n"/>
      <c r="AV31" s="90" t="n"/>
      <c r="AW31" s="90" t="n"/>
      <c r="AX31" s="90" t="n"/>
      <c r="AY31" s="90" t="n"/>
      <c r="AZ31" s="90" t="n"/>
      <c r="BA31" s="90" t="n"/>
      <c r="BB31" s="90" t="n"/>
      <c r="BC31" s="90" t="n"/>
      <c r="BD31" s="90" t="n"/>
      <c r="BE31" s="90" t="n"/>
      <c r="BF31" s="90" t="n"/>
      <c r="BG31" s="90" t="n"/>
      <c r="BH31" s="90" t="n"/>
      <c r="BI31" s="90" t="n"/>
      <c r="BJ31" s="90" t="n"/>
      <c r="BK31" s="90" t="n"/>
      <c r="BL31" s="90" t="n"/>
      <c r="BM31" s="90" t="n"/>
      <c r="BN31" s="90" t="n"/>
      <c r="BO31" s="90" t="n"/>
      <c r="BP31" s="90" t="n"/>
      <c r="BQ31" s="90" t="n"/>
      <c r="BR31" s="90" t="n"/>
      <c r="BS31" s="90" t="n"/>
      <c r="BT31" s="90" t="n"/>
      <c r="BU31" s="90" t="n"/>
      <c r="BV31" s="90" t="n"/>
      <c r="BW31" s="90" t="n"/>
      <c r="BX31" s="90" t="n"/>
      <c r="BY31" s="90" t="n"/>
      <c r="BZ31" s="90" t="n"/>
      <c r="CA31" s="90" t="n"/>
      <c r="CB31" s="90" t="n"/>
      <c r="CC31" s="90" t="n"/>
      <c r="CD31" s="90" t="n"/>
      <c r="CE31" s="90" t="n"/>
      <c r="CF31" s="90" t="n"/>
      <c r="CG31" s="90" t="n"/>
      <c r="CH31" s="90" t="n"/>
      <c r="CI31" s="90" t="n"/>
      <c r="CJ31" s="90" t="n"/>
      <c r="CK31" s="90" t="n"/>
      <c r="CL31" s="90" t="n"/>
      <c r="CM31" s="90" t="n"/>
      <c r="CN31" s="90" t="n"/>
      <c r="CO31" s="90" t="n"/>
      <c r="CP31" s="90" t="n"/>
      <c r="CQ31" s="90" t="n"/>
      <c r="CR31" s="90" t="n"/>
      <c r="CS31" s="90" t="n"/>
      <c r="CT31" s="90" t="n"/>
      <c r="CU31" s="90" t="n"/>
    </row>
    <row r="32">
      <c r="A32" t="inlineStr">
        <is>
          <t>519005</t>
        </is>
      </c>
      <c r="N32">
        <f>(O32-I32)/I32*100</f>
        <v/>
      </c>
      <c r="Q32">
        <f>(R32-I32)/I32*100</f>
        <v/>
      </c>
    </row>
    <row r="33">
      <c r="A33" t="inlineStr">
        <is>
          <t>162703</t>
        </is>
      </c>
      <c r="N33">
        <f>(O33-I33)/I33*100</f>
        <v/>
      </c>
      <c r="Q33">
        <f>(R33-I33)/I33*100</f>
        <v/>
      </c>
    </row>
    <row r="34">
      <c r="A34" t="inlineStr">
        <is>
          <t>007300</t>
        </is>
      </c>
      <c r="N34">
        <f>(O34-I34)/I34*100</f>
        <v/>
      </c>
      <c r="Q34">
        <f>(R34-I34)/I34*100</f>
        <v/>
      </c>
    </row>
    <row r="35">
      <c r="A35" t="inlineStr">
        <is>
          <t>161613</t>
        </is>
      </c>
      <c r="N35">
        <f>(O35-I35)/I35*100</f>
        <v/>
      </c>
      <c r="Q35">
        <f>(R35-I35)/I35*100</f>
        <v/>
      </c>
    </row>
    <row r="36">
      <c r="A36" t="inlineStr">
        <is>
          <t>161128</t>
        </is>
      </c>
      <c r="N36">
        <f>(O36-I36)/I36*100</f>
        <v/>
      </c>
      <c r="Q36">
        <f>(R36-I36)/I36*100</f>
        <v/>
      </c>
    </row>
  </sheetData>
  <conditionalFormatting sqref="H2:H65536">
    <cfRule type="cellIs" priority="6" operator="greaterThanOrEqual" dxfId="0">
      <formula>3</formula>
    </cfRule>
    <cfRule type="cellIs" priority="5" operator="greaterThanOrEqual" dxfId="1">
      <formula>4</formula>
    </cfRule>
    <cfRule type="cellIs" priority="7" operator="greaterThanOrEqual" dxfId="2">
      <formula>2</formula>
    </cfRule>
    <cfRule type="cellIs" priority="8" operator="greaterThanOrEqual" dxfId="3">
      <formula>1</formula>
    </cfRule>
  </conditionalFormatting>
  <conditionalFormatting sqref="J2:J65536">
    <cfRule type="cellIs" priority="13" operator="lessThan" dxfId="2">
      <formula>0</formula>
    </cfRule>
    <cfRule type="cellIs" priority="14" operator="greaterThan" dxfId="1">
      <formula>0</formula>
    </cfRule>
  </conditionalFormatting>
  <conditionalFormatting sqref="BG2:BG65536">
    <cfRule type="cellIs" priority="2" operator="lessThan" dxfId="0">
      <formula>3</formula>
    </cfRule>
  </conditionalFormatting>
  <conditionalFormatting sqref="BJ2:BJ65536">
    <cfRule type="cellIs" priority="1" operator="greaterThan" dxfId="0">
      <formula>-3</formula>
    </cfRule>
  </conditionalFormatting>
  <conditionalFormatting sqref="N2:N65536 BD2:BD65536 AX2:AX65536 AR2:AR65536 AL2:AL65536 AF2:AF65536 Z2:Z65536 T2:T65536">
    <cfRule type="cellIs" priority="10" operator="greaterThan" dxfId="0">
      <formula>-3</formula>
    </cfRule>
  </conditionalFormatting>
  <conditionalFormatting sqref="N2:N65536 AF2:AF65536 Z2:Z65536 BA2:BA65536 AL2:AL65536 T2:T65536 AU2:AU65536 AR2:AR65536 Q2:Q65536 AO2:AO65536 AX2:AX65536 W2:W65536 AI2:AI65536 BD2:BD65536 AC2:AC65536">
    <cfRule type="cellIs" priority="12" operator="greaterThan" dxfId="1">
      <formula>0</formula>
    </cfRule>
    <cfRule type="cellIs" priority="11" operator="lessThan" dxfId="2">
      <formula>0</formula>
    </cfRule>
  </conditionalFormatting>
  <conditionalFormatting sqref="Q2:Q65536 AI2:AI65536 AC2:AC65536 BA2:BA65536 AO2:AO65536 W2:W65536 AU2:AU65536">
    <cfRule type="cellIs" priority="9" operator="lessThan" dxfId="0">
      <formula>3</formula>
    </cfRule>
  </conditionalFormatting>
  <conditionalFormatting sqref="BG2:BG65536 BJ2:BJ65536">
    <cfRule type="cellIs" priority="3" operator="lessThan" dxfId="2">
      <formula>0</formula>
    </cfRule>
    <cfRule type="cellIs" priority="4"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9" min="4" max="4"/>
    <col width="5.55555555555556" customWidth="1" style="9" min="5" max="5"/>
    <col width="10.1111111111111" customWidth="1" style="64" min="6" max="6"/>
    <col width="7.33333333333333" customWidth="1" style="64" min="7" max="7"/>
    <col width="5.55555555555556" customWidth="1" style="9" min="8" max="8"/>
    <col width="7.88888888888889" customWidth="1" style="64" min="9" max="9"/>
    <col width="6.77777777777778" customWidth="1" style="64" min="10" max="10"/>
    <col width="12.3333333333333" customWidth="1" style="9" min="11" max="11"/>
    <col width="9" customWidth="1" style="64" min="12" max="12"/>
    <col width="5.66666666666667" customWidth="1" style="9" min="13" max="13"/>
    <col width="9" customWidth="1" style="9" min="14" max="14"/>
    <col width="8.444444444444439" customWidth="1" style="64" min="15" max="15"/>
    <col width="9.66666666666667" customWidth="1" style="9" min="17" max="17"/>
    <col width="7.55555555555556" customWidth="1" style="64" min="18" max="18"/>
    <col hidden="1" width="10.6666666666667" customWidth="1" style="9" min="19" max="19"/>
    <col hidden="1" width="9" customWidth="1" style="9" min="20" max="20"/>
    <col width="7.22222222222222" customWidth="1" style="64" min="21" max="21"/>
    <col hidden="1" width="10.6666666666667" customWidth="1" style="9" min="22" max="22"/>
    <col hidden="1" width="9" customWidth="1" style="9" min="23" max="23"/>
    <col width="7.11111111111111" customWidth="1" style="64" min="24" max="24"/>
    <col hidden="1" width="10.6666666666667" customWidth="1" style="9" min="25" max="25"/>
    <col hidden="1" width="9" customWidth="1" style="9" min="26" max="26"/>
    <col width="7.33333333333333" customWidth="1" style="64" min="27" max="27"/>
    <col hidden="1" width="10.6666666666667" customWidth="1" style="9" min="28" max="28"/>
    <col hidden="1" width="9" customWidth="1" style="9" min="29" max="29"/>
    <col width="7.11111111111111" customWidth="1" style="64" min="30" max="30"/>
    <col hidden="1" width="10.6666666666667" customWidth="1" style="9" min="31" max="31"/>
    <col hidden="1" width="9" customWidth="1" style="9" min="32" max="32"/>
    <col width="6.88888888888889" customWidth="1" style="64" min="33" max="33"/>
    <col hidden="1" width="10.6666666666667" customWidth="1" style="9" min="34" max="34"/>
    <col hidden="1" width="9" customWidth="1" style="9" min="35" max="35"/>
    <col width="6.55555555555556" customWidth="1" style="64" min="36" max="36"/>
    <col hidden="1" width="10.6666666666667" customWidth="1" style="9" min="37" max="37"/>
    <col hidden="1" width="9" customWidth="1" style="9" min="38" max="38"/>
    <col width="6.88888888888889" customWidth="1" style="64" min="39" max="39"/>
    <col hidden="1" width="10.6666666666667" customWidth="1" style="9" min="40" max="40"/>
    <col hidden="1" width="9" customWidth="1" style="9" min="41" max="41"/>
    <col width="6.66666666666667" customWidth="1" style="64" min="42" max="42"/>
    <col hidden="1" width="10.6666666666667" customWidth="1" style="9" min="43" max="43"/>
    <col hidden="1" width="9" customWidth="1" style="9" min="44" max="44"/>
    <col width="6.33333333333333" customWidth="1" style="64" min="45" max="45"/>
    <col hidden="1" width="10.6666666666667" customWidth="1" style="9" min="46" max="46"/>
    <col hidden="1" width="9" customWidth="1" style="9" min="47" max="47"/>
    <col width="7" customWidth="1" style="64" min="48" max="48"/>
    <col hidden="1" width="10.6666666666667" customWidth="1" style="9" min="49" max="49"/>
    <col hidden="1" width="9" customWidth="1" style="9" min="50" max="50"/>
    <col width="7" customWidth="1" style="64" min="51" max="51"/>
    <col hidden="1" width="10.6666666666667" customWidth="1" style="9" min="52" max="52"/>
    <col hidden="1" width="9" customWidth="1" style="9" min="53" max="53"/>
    <col width="6.88888888888889" customWidth="1" style="64" min="54" max="54"/>
    <col hidden="1" width="10.6666666666667" customWidth="1" style="9" min="55" max="55"/>
    <col hidden="1" width="9" customWidth="1" style="9" min="56" max="56"/>
    <col width="7" customWidth="1" style="64" min="57" max="57"/>
    <col hidden="1" width="10.6666666666667" customWidth="1" style="9" min="58" max="58"/>
    <col hidden="1" width="9" customWidth="1" style="9" min="59" max="59"/>
    <col width="6.22222222222222" customWidth="1" style="64"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1" t="n">
        <v>2967.6764</v>
      </c>
      <c r="G2" s="11" t="n">
        <v>1.782698161877716</v>
      </c>
      <c r="H2" s="0" t="n">
        <v>1</v>
      </c>
      <c r="I2" s="11" t="n">
        <v>1.774530224861527</v>
      </c>
      <c r="J2" s="11" t="n">
        <v>2.340365414</v>
      </c>
      <c r="K2" s="0" t="inlineStr">
        <is>
          <t>20191215 16:20:30</t>
        </is>
      </c>
      <c r="L2" s="64">
        <f>(M2-F2)/F2*100</f>
        <v/>
      </c>
      <c r="M2" s="0" t="n">
        <v>2870</v>
      </c>
      <c r="O2" s="64">
        <f>(P2-F2)/F2*100</f>
        <v/>
      </c>
      <c r="P2" s="0" t="n">
        <v>3263</v>
      </c>
      <c r="R2" s="91" t="n"/>
      <c r="S2" s="84" t="n"/>
      <c r="T2" s="84" t="n"/>
      <c r="U2" s="91" t="n"/>
      <c r="V2" s="84" t="n"/>
      <c r="W2" s="84" t="n"/>
      <c r="X2" s="91" t="n"/>
      <c r="Y2" s="84" t="n"/>
      <c r="Z2" s="84" t="n"/>
      <c r="AA2" s="91" t="n"/>
      <c r="AB2" s="84" t="n"/>
      <c r="AC2" s="84" t="n"/>
      <c r="AD2" s="91" t="n"/>
      <c r="AE2" s="84" t="n"/>
      <c r="AF2" s="84" t="n"/>
      <c r="AG2" s="91" t="n"/>
      <c r="AH2" s="84" t="n"/>
      <c r="AI2" s="84" t="n"/>
      <c r="AJ2" s="91" t="n"/>
      <c r="AK2" s="84" t="n"/>
      <c r="AL2" s="84" t="n"/>
      <c r="AM2" s="91" t="n"/>
      <c r="AN2" s="84" t="n"/>
      <c r="AO2" s="84" t="n"/>
      <c r="AP2" s="91" t="n"/>
      <c r="AQ2" s="84" t="n"/>
      <c r="AR2" s="84" t="n"/>
      <c r="AS2" s="91" t="n"/>
      <c r="AT2" s="84" t="n"/>
      <c r="AU2" s="84" t="n"/>
      <c r="AV2" s="91" t="n"/>
      <c r="AW2" s="84" t="n"/>
      <c r="AX2" s="84" t="n"/>
      <c r="AY2" s="91" t="n"/>
      <c r="AZ2" s="84" t="n"/>
      <c r="BA2" s="84" t="n"/>
      <c r="BB2" s="91" t="n"/>
      <c r="BC2" s="84" t="n"/>
      <c r="BD2" s="84" t="n"/>
      <c r="BE2" s="91" t="n"/>
      <c r="BF2" s="84" t="n"/>
      <c r="BG2" s="84" t="n"/>
      <c r="BH2" s="91" t="n"/>
      <c r="BI2" s="84" t="n"/>
      <c r="BJ2" s="84" t="n"/>
      <c r="BK2" s="84" t="n"/>
      <c r="BL2" s="84" t="n"/>
      <c r="BM2" s="84" t="n"/>
      <c r="BN2" s="84" t="n"/>
      <c r="BO2" s="84" t="n"/>
      <c r="BP2" s="84" t="n"/>
      <c r="BQ2" s="84" t="n"/>
      <c r="BR2" s="84" t="n"/>
      <c r="BS2" s="84" t="n"/>
      <c r="BT2" s="84" t="n"/>
      <c r="BU2" s="84" t="n"/>
      <c r="BV2" s="84" t="n"/>
      <c r="BW2" s="84" t="n"/>
      <c r="BX2" s="84" t="n"/>
      <c r="BY2" s="84" t="n"/>
      <c r="BZ2" s="84" t="n"/>
      <c r="CA2" s="84" t="n"/>
      <c r="CB2" s="84" t="n"/>
      <c r="CC2" s="84" t="n"/>
      <c r="CD2" s="84" t="n"/>
      <c r="CE2" s="84" t="n"/>
      <c r="CF2" s="84" t="n"/>
      <c r="CG2" s="84" t="n"/>
      <c r="CH2" s="84" t="n"/>
      <c r="CI2" s="84" t="n"/>
      <c r="CJ2" s="84" t="n"/>
      <c r="CK2" s="84" t="n"/>
      <c r="CL2" s="84" t="n"/>
      <c r="CM2" s="84" t="n"/>
      <c r="CN2" s="84" t="n"/>
      <c r="CO2" s="84" t="n"/>
      <c r="CP2" s="84" t="n"/>
      <c r="CQ2" s="84" t="n"/>
      <c r="CR2" s="84" t="n"/>
      <c r="CS2" s="84" t="n"/>
    </row>
    <row r="3" ht="15.15" customHeight="1" s="9">
      <c r="A3" s="0" t="inlineStr">
        <is>
          <t>000016.SH</t>
        </is>
      </c>
      <c r="B3" s="0" t="inlineStr">
        <is>
          <t>上证50</t>
        </is>
      </c>
      <c r="F3" s="11" t="n">
        <v>3006.3127</v>
      </c>
      <c r="G3" s="11" t="n">
        <v>2.323600090032677</v>
      </c>
      <c r="H3" s="0" t="n">
        <v>1</v>
      </c>
      <c r="I3" s="11" t="n">
        <v>2.323903086810786</v>
      </c>
      <c r="J3" s="11" t="n">
        <v>0.6664726529999999</v>
      </c>
      <c r="K3" s="0" t="inlineStr">
        <is>
          <t>20191215 16:20:30</t>
        </is>
      </c>
      <c r="L3" s="64">
        <f>(M3-F3)/F3*100</f>
        <v/>
      </c>
      <c r="M3" s="0" t="n">
        <v>2747</v>
      </c>
      <c r="O3" s="64">
        <f>(P3-F3)/F3*100</f>
        <v/>
      </c>
      <c r="P3" s="0" t="n">
        <v>3042</v>
      </c>
      <c r="R3" s="91" t="n"/>
      <c r="S3" s="84" t="n"/>
      <c r="T3" s="84" t="n"/>
      <c r="U3" s="91" t="n"/>
      <c r="V3" s="84" t="n"/>
      <c r="W3" s="84" t="n"/>
      <c r="X3" s="91" t="n"/>
      <c r="Y3" s="84" t="n"/>
      <c r="Z3" s="84" t="n"/>
      <c r="AA3" s="91" t="n"/>
      <c r="AB3" s="84" t="n"/>
      <c r="AC3" s="84" t="n"/>
      <c r="AD3" s="91" t="n"/>
      <c r="AE3" s="84" t="n"/>
      <c r="AF3" s="84" t="n"/>
      <c r="AG3" s="91" t="n"/>
      <c r="AH3" s="84" t="n"/>
      <c r="AI3" s="84" t="n"/>
      <c r="AJ3" s="91" t="n"/>
      <c r="AK3" s="84" t="n"/>
      <c r="AL3" s="84" t="n"/>
      <c r="AM3" s="91" t="n"/>
      <c r="AN3" s="84" t="n"/>
      <c r="AO3" s="84" t="n"/>
      <c r="AP3" s="91" t="n"/>
      <c r="AQ3" s="84" t="n"/>
      <c r="AR3" s="84" t="n"/>
      <c r="AS3" s="91" t="n"/>
      <c r="AT3" s="84" t="n"/>
      <c r="AU3" s="84" t="n"/>
      <c r="AV3" s="91" t="n"/>
      <c r="AW3" s="84" t="n"/>
      <c r="AX3" s="84" t="n"/>
      <c r="AY3" s="91" t="n"/>
      <c r="AZ3" s="84" t="n"/>
      <c r="BA3" s="84" t="n"/>
      <c r="BB3" s="91" t="n"/>
      <c r="BC3" s="84" t="n"/>
      <c r="BD3" s="84" t="n"/>
      <c r="BE3" s="91" t="n"/>
      <c r="BF3" s="84" t="n"/>
      <c r="BG3" s="84" t="n"/>
      <c r="BH3" s="91" t="n"/>
      <c r="BI3" s="84" t="n"/>
      <c r="BJ3" s="84" t="n"/>
      <c r="BK3" s="84" t="n"/>
      <c r="BL3" s="84" t="n"/>
      <c r="BM3" s="84" t="n"/>
      <c r="BN3" s="84" t="n"/>
      <c r="BO3" s="84" t="n"/>
      <c r="BP3" s="84" t="n"/>
      <c r="BQ3" s="84" t="n"/>
      <c r="BR3" s="84" t="n"/>
      <c r="BS3" s="84" t="n"/>
      <c r="BT3" s="84" t="n"/>
      <c r="BU3" s="84" t="n"/>
      <c r="BV3" s="84" t="n"/>
      <c r="BW3" s="84" t="n"/>
      <c r="BX3" s="84" t="n"/>
      <c r="BY3" s="84" t="n"/>
      <c r="BZ3" s="84" t="n"/>
      <c r="CA3" s="84" t="n"/>
      <c r="CB3" s="84" t="n"/>
      <c r="CC3" s="84" t="n"/>
      <c r="CD3" s="84" t="n"/>
      <c r="CE3" s="84" t="n"/>
      <c r="CF3" s="84" t="n"/>
      <c r="CG3" s="84" t="n"/>
      <c r="CH3" s="84" t="n"/>
      <c r="CI3" s="84" t="n"/>
      <c r="CJ3" s="84" t="n"/>
      <c r="CK3" s="84" t="n"/>
      <c r="CL3" s="84" t="n"/>
      <c r="CM3" s="84" t="n"/>
      <c r="CN3" s="84" t="n"/>
      <c r="CO3" s="84" t="n"/>
      <c r="CP3" s="84" t="n"/>
      <c r="CQ3" s="84" t="n"/>
      <c r="CR3" s="84" t="n"/>
      <c r="CS3" s="84" t="n"/>
    </row>
    <row r="4" ht="15.15" customHeight="1" s="9">
      <c r="A4" s="0" t="inlineStr">
        <is>
          <t>000300.SH</t>
        </is>
      </c>
      <c r="B4" s="0" t="inlineStr">
        <is>
          <t>沪深300</t>
        </is>
      </c>
      <c r="F4" s="11" t="n">
        <v>3968.2211</v>
      </c>
      <c r="G4" s="11" t="n">
        <v>1.983973782532639</v>
      </c>
      <c r="H4" s="0" t="n">
        <v>1</v>
      </c>
      <c r="I4" s="11" t="n">
        <v>1.983973782532639</v>
      </c>
      <c r="J4" s="11" t="n">
        <v>2.010188858</v>
      </c>
      <c r="K4" s="0" t="inlineStr">
        <is>
          <t>20191215 16:20:30</t>
        </is>
      </c>
      <c r="L4" s="64">
        <f>(M4-F4)/F4*100</f>
        <v/>
      </c>
      <c r="M4" s="0" t="n">
        <v>3633</v>
      </c>
      <c r="O4" s="64">
        <f>(P4-F4)/F4*100</f>
        <v/>
      </c>
      <c r="P4" s="0" t="n">
        <v>4120</v>
      </c>
      <c r="R4" s="91" t="n"/>
      <c r="S4" s="84" t="n"/>
      <c r="T4" s="84" t="n"/>
      <c r="U4" s="91" t="n"/>
      <c r="V4" s="84" t="n"/>
      <c r="W4" s="84" t="n"/>
      <c r="X4" s="91" t="n"/>
      <c r="Y4" s="84" t="n"/>
      <c r="Z4" s="84" t="n"/>
      <c r="AA4" s="91" t="n"/>
      <c r="AB4" s="84" t="n"/>
      <c r="AC4" s="84" t="n"/>
      <c r="AD4" s="91" t="n"/>
      <c r="AE4" s="84" t="n"/>
      <c r="AF4" s="84" t="n"/>
      <c r="AG4" s="91" t="n"/>
      <c r="AH4" s="84" t="n"/>
      <c r="AI4" s="84" t="n"/>
      <c r="AJ4" s="91" t="n"/>
      <c r="AK4" s="84" t="n"/>
      <c r="AL4" s="84" t="n"/>
      <c r="AM4" s="91" t="n"/>
      <c r="AN4" s="84" t="n"/>
      <c r="AO4" s="84" t="n"/>
      <c r="AP4" s="91" t="n"/>
      <c r="AQ4" s="84" t="n"/>
      <c r="AR4" s="84" t="n"/>
      <c r="AS4" s="91" t="n"/>
      <c r="AT4" s="84" t="n"/>
      <c r="AU4" s="84" t="n"/>
      <c r="AV4" s="91" t="n"/>
      <c r="AW4" s="84" t="n"/>
      <c r="AX4" s="84" t="n"/>
      <c r="AY4" s="91" t="n"/>
      <c r="AZ4" s="84" t="n"/>
      <c r="BA4" s="84" t="n"/>
      <c r="BB4" s="91" t="n"/>
      <c r="BC4" s="84" t="n"/>
      <c r="BD4" s="84" t="n"/>
      <c r="BE4" s="91" t="n"/>
      <c r="BF4" s="84" t="n"/>
      <c r="BG4" s="84" t="n"/>
      <c r="BH4" s="91" t="n"/>
      <c r="BI4" s="84" t="n"/>
      <c r="BJ4" s="84" t="n"/>
      <c r="BK4" s="84" t="n"/>
      <c r="BL4" s="84" t="n"/>
      <c r="BM4" s="84" t="n"/>
      <c r="BN4" s="84" t="n"/>
      <c r="BO4" s="84" t="n"/>
      <c r="BP4" s="84" t="n"/>
      <c r="BQ4" s="84" t="n"/>
      <c r="BR4" s="84" t="n"/>
      <c r="BS4" s="84" t="n"/>
      <c r="BT4" s="84" t="n"/>
      <c r="BU4" s="84" t="n"/>
      <c r="BV4" s="84" t="n"/>
      <c r="BW4" s="84" t="n"/>
      <c r="BX4" s="84" t="n"/>
      <c r="BY4" s="84" t="n"/>
      <c r="BZ4" s="84" t="n"/>
      <c r="CA4" s="84" t="n"/>
      <c r="CB4" s="84" t="n"/>
      <c r="CC4" s="84" t="n"/>
      <c r="CD4" s="84" t="n"/>
      <c r="CE4" s="84" t="n"/>
      <c r="CF4" s="84" t="n"/>
      <c r="CG4" s="84" t="n"/>
      <c r="CH4" s="84" t="n"/>
      <c r="CI4" s="84" t="n"/>
      <c r="CJ4" s="84" t="n"/>
      <c r="CK4" s="84" t="n"/>
      <c r="CL4" s="84" t="n"/>
      <c r="CM4" s="84" t="n"/>
      <c r="CN4" s="84" t="n"/>
      <c r="CO4" s="84" t="n"/>
      <c r="CP4" s="84" t="n"/>
      <c r="CQ4" s="84" t="n"/>
      <c r="CR4" s="84" t="n"/>
      <c r="CS4" s="84" t="n"/>
    </row>
    <row r="5" ht="15.15" customHeight="1" s="9">
      <c r="A5" s="0" t="inlineStr">
        <is>
          <t>000922.CSI</t>
        </is>
      </c>
      <c r="B5" s="0" t="inlineStr">
        <is>
          <t xml:space="preserve">中证红利 </t>
        </is>
      </c>
      <c r="F5" s="11" t="n">
        <v>4306.338</v>
      </c>
      <c r="G5" s="11" t="n">
        <v>0.9296707129116129</v>
      </c>
      <c r="H5" s="0" t="n">
        <v>3</v>
      </c>
      <c r="I5" s="11" t="n">
        <v>1.691521987235466</v>
      </c>
      <c r="J5" s="11" t="n">
        <v>0.41675275</v>
      </c>
      <c r="K5" s="0" t="inlineStr">
        <is>
          <t>20191213</t>
        </is>
      </c>
      <c r="L5" s="64">
        <f>(M5-F5)/F5*100</f>
        <v/>
      </c>
      <c r="M5" s="0" t="n">
        <v>4091</v>
      </c>
      <c r="O5" s="64">
        <f>(P5-F5)/F5*100</f>
        <v/>
      </c>
      <c r="P5" s="0" t="n">
        <v>5080</v>
      </c>
      <c r="R5" s="91" t="n"/>
      <c r="S5" s="84" t="n"/>
      <c r="T5" s="84" t="n"/>
      <c r="U5" s="91" t="n"/>
      <c r="V5" s="84" t="n"/>
      <c r="W5" s="84" t="n"/>
      <c r="X5" s="91" t="n"/>
      <c r="Y5" s="84" t="n"/>
      <c r="Z5" s="84" t="n"/>
      <c r="AA5" s="91" t="n"/>
      <c r="AB5" s="84" t="n"/>
      <c r="AC5" s="84" t="n"/>
      <c r="AD5" s="91" t="n"/>
      <c r="AE5" s="84" t="n"/>
      <c r="AF5" s="84" t="n"/>
      <c r="AG5" s="91" t="n"/>
      <c r="AH5" s="84" t="n"/>
      <c r="AI5" s="84" t="n"/>
      <c r="AJ5" s="91" t="n"/>
      <c r="AK5" s="84" t="n"/>
      <c r="AL5" s="84" t="n"/>
      <c r="AM5" s="91" t="n"/>
      <c r="AN5" s="84" t="n"/>
      <c r="AO5" s="84" t="n"/>
      <c r="AP5" s="91" t="n"/>
      <c r="AQ5" s="84" t="n"/>
      <c r="AR5" s="84" t="n"/>
      <c r="AS5" s="91" t="n"/>
      <c r="AT5" s="84" t="n"/>
      <c r="AU5" s="84" t="n"/>
      <c r="AV5" s="91" t="n"/>
      <c r="AW5" s="84" t="n"/>
      <c r="AX5" s="84" t="n"/>
      <c r="AY5" s="91" t="n"/>
      <c r="AZ5" s="84" t="n"/>
      <c r="BA5" s="84" t="n"/>
      <c r="BB5" s="91" t="n"/>
      <c r="BC5" s="84" t="n"/>
      <c r="BD5" s="84" t="n"/>
      <c r="BE5" s="91" t="n"/>
      <c r="BF5" s="84" t="n"/>
      <c r="BG5" s="84" t="n"/>
      <c r="BH5" s="91" t="n"/>
      <c r="BI5" s="84" t="n"/>
      <c r="BJ5" s="84" t="n"/>
      <c r="BK5" s="84" t="n"/>
      <c r="BL5" s="84" t="n"/>
      <c r="BM5" s="84" t="n"/>
      <c r="BN5" s="84" t="n"/>
      <c r="BO5" s="84" t="n"/>
      <c r="BP5" s="84" t="n"/>
      <c r="BQ5" s="84" t="n"/>
      <c r="BR5" s="84" t="n"/>
      <c r="BS5" s="84" t="n"/>
      <c r="BT5" s="84" t="n"/>
      <c r="BU5" s="84" t="n"/>
      <c r="BV5" s="84" t="n"/>
      <c r="BW5" s="84" t="n"/>
      <c r="BX5" s="84" t="n"/>
      <c r="BY5" s="84" t="n"/>
      <c r="BZ5" s="84" t="n"/>
      <c r="CA5" s="84" t="n"/>
      <c r="CB5" s="84" t="n"/>
      <c r="CC5" s="84" t="n"/>
      <c r="CD5" s="84" t="n"/>
      <c r="CE5" s="84" t="n"/>
      <c r="CF5" s="84" t="n"/>
      <c r="CG5" s="84" t="n"/>
      <c r="CH5" s="84" t="n"/>
      <c r="CI5" s="84" t="n"/>
      <c r="CJ5" s="84" t="n"/>
      <c r="CK5" s="84" t="n"/>
      <c r="CL5" s="84" t="n"/>
      <c r="CM5" s="84" t="n"/>
      <c r="CN5" s="84" t="n"/>
      <c r="CO5" s="84" t="n"/>
      <c r="CP5" s="84" t="n"/>
      <c r="CQ5" s="84" t="n"/>
      <c r="CR5" s="84" t="n"/>
      <c r="CS5" s="84" t="n"/>
    </row>
    <row r="6" ht="15.15" customHeight="1" s="9">
      <c r="A6" s="0" t="inlineStr">
        <is>
          <t>000905.SH</t>
        </is>
      </c>
      <c r="B6" s="0" t="inlineStr">
        <is>
          <t>中证500</t>
        </is>
      </c>
      <c r="F6" s="11" t="n">
        <v>5073.6858</v>
      </c>
      <c r="G6" s="11" t="n">
        <v>1.230739953349168</v>
      </c>
      <c r="H6" s="0" t="n">
        <v>1</v>
      </c>
      <c r="I6" s="11" t="n">
        <v>1.230739953349168</v>
      </c>
      <c r="J6" s="11" t="n">
        <v>1.002147931</v>
      </c>
      <c r="K6" s="0" t="inlineStr">
        <is>
          <t>20191215 16:20:30</t>
        </is>
      </c>
      <c r="L6" s="64">
        <f>(M6-F6)/F6*100</f>
        <v/>
      </c>
      <c r="M6" s="0" t="n">
        <v>4600</v>
      </c>
      <c r="O6" s="64">
        <f>(P6-F6)/F6*100</f>
        <v/>
      </c>
      <c r="P6" s="0" t="n">
        <v>5850</v>
      </c>
      <c r="R6" s="91" t="n"/>
      <c r="S6" s="84" t="n"/>
      <c r="T6" s="84" t="n"/>
      <c r="U6" s="91" t="n"/>
      <c r="V6" s="84" t="n"/>
      <c r="W6" s="84" t="n"/>
      <c r="X6" s="91" t="n"/>
      <c r="Y6" s="84" t="n"/>
      <c r="Z6" s="84" t="n"/>
      <c r="AA6" s="91" t="n"/>
      <c r="AB6" s="84" t="n"/>
      <c r="AC6" s="84" t="n"/>
      <c r="AD6" s="91" t="n"/>
      <c r="AE6" s="84" t="n"/>
      <c r="AF6" s="84" t="n"/>
      <c r="AG6" s="91" t="n"/>
      <c r="AH6" s="84" t="n"/>
      <c r="AI6" s="84" t="n"/>
      <c r="AJ6" s="91" t="n"/>
      <c r="AK6" s="84" t="n"/>
      <c r="AL6" s="84" t="n"/>
      <c r="AM6" s="91" t="n"/>
      <c r="AN6" s="84" t="n"/>
      <c r="AO6" s="84" t="n"/>
      <c r="AP6" s="91" t="n"/>
      <c r="AQ6" s="84" t="n"/>
      <c r="AR6" s="84" t="n"/>
      <c r="AS6" s="91" t="n"/>
      <c r="AT6" s="84" t="n"/>
      <c r="AU6" s="84" t="n"/>
      <c r="AV6" s="91" t="n"/>
      <c r="AW6" s="84" t="n"/>
      <c r="AX6" s="84" t="n"/>
      <c r="AY6" s="91" t="n"/>
      <c r="AZ6" s="84" t="n"/>
      <c r="BA6" s="84" t="n"/>
      <c r="BB6" s="91" t="n"/>
      <c r="BC6" s="84" t="n"/>
      <c r="BD6" s="84" t="n"/>
      <c r="BE6" s="91" t="n"/>
      <c r="BF6" s="84" t="n"/>
      <c r="BG6" s="84" t="n"/>
      <c r="BH6" s="91" t="n"/>
      <c r="BI6" s="84" t="n"/>
      <c r="BJ6" s="84" t="n"/>
      <c r="BK6" s="84" t="n"/>
      <c r="BL6" s="84" t="n"/>
      <c r="BM6" s="84" t="n"/>
      <c r="BN6" s="84" t="n"/>
      <c r="BO6" s="84" t="n"/>
      <c r="BP6" s="84" t="n"/>
      <c r="BQ6" s="84" t="n"/>
      <c r="BR6" s="84" t="n"/>
      <c r="BS6" s="84" t="n"/>
      <c r="BT6" s="84" t="n"/>
      <c r="BU6" s="84" t="n"/>
      <c r="BV6" s="84" t="n"/>
      <c r="BW6" s="84" t="n"/>
      <c r="BX6" s="84" t="n"/>
      <c r="BY6" s="84" t="n"/>
      <c r="BZ6" s="84" t="n"/>
      <c r="CA6" s="84" t="n"/>
      <c r="CB6" s="84" t="n"/>
      <c r="CC6" s="84" t="n"/>
      <c r="CD6" s="84" t="n"/>
      <c r="CE6" s="84" t="n"/>
      <c r="CF6" s="84" t="n"/>
      <c r="CG6" s="84" t="n"/>
      <c r="CH6" s="84" t="n"/>
      <c r="CI6" s="84" t="n"/>
      <c r="CJ6" s="84" t="n"/>
      <c r="CK6" s="84" t="n"/>
      <c r="CL6" s="84" t="n"/>
      <c r="CM6" s="84" t="n"/>
      <c r="CN6" s="84" t="n"/>
      <c r="CO6" s="84" t="n"/>
      <c r="CP6" s="84" t="n"/>
      <c r="CQ6" s="84" t="n"/>
      <c r="CR6" s="84" t="n"/>
      <c r="CS6" s="84" t="n"/>
    </row>
    <row r="7" ht="15.15" customHeight="1" s="9">
      <c r="A7" s="0" t="inlineStr">
        <is>
          <t>000942.CSI</t>
        </is>
      </c>
      <c r="B7" s="0" t="inlineStr">
        <is>
          <t>内地消费</t>
        </is>
      </c>
      <c r="F7" s="11" t="n">
        <v>9471.877</v>
      </c>
      <c r="G7" s="11" t="n">
        <v>1.804331082473972</v>
      </c>
      <c r="H7" s="0" t="n">
        <v>1</v>
      </c>
      <c r="I7" s="11" t="n">
        <v>1.804331082473972</v>
      </c>
      <c r="J7" s="11" t="n">
        <v>0.309003705</v>
      </c>
      <c r="K7" s="0" t="inlineStr">
        <is>
          <t>20191213</t>
        </is>
      </c>
      <c r="L7" s="64">
        <f>(M7-F7)/F7*100</f>
        <v/>
      </c>
      <c r="M7" s="0" t="n">
        <v>6203</v>
      </c>
      <c r="O7" s="64">
        <f>(P7-F7)/F7*100</f>
        <v/>
      </c>
      <c r="P7" s="0" t="n">
        <v>9472</v>
      </c>
      <c r="R7" s="91" t="n"/>
      <c r="S7" s="84" t="n"/>
      <c r="T7" s="84" t="n"/>
      <c r="U7" s="91" t="n"/>
      <c r="V7" s="84" t="n"/>
      <c r="W7" s="84" t="n"/>
      <c r="X7" s="91" t="n"/>
      <c r="Y7" s="84" t="n"/>
      <c r="Z7" s="84" t="n"/>
      <c r="AA7" s="91" t="n"/>
      <c r="AB7" s="84" t="n"/>
      <c r="AC7" s="84" t="n"/>
      <c r="AD7" s="91" t="n"/>
      <c r="AE7" s="84" t="n"/>
      <c r="AF7" s="84" t="n"/>
      <c r="AG7" s="91" t="n"/>
      <c r="AH7" s="84" t="n"/>
      <c r="AI7" s="84" t="n"/>
      <c r="AJ7" s="91" t="n"/>
      <c r="AK7" s="84" t="n"/>
      <c r="AL7" s="84" t="n"/>
      <c r="AM7" s="91" t="n"/>
      <c r="AN7" s="84" t="n"/>
      <c r="AO7" s="84" t="n"/>
      <c r="AP7" s="91" t="n"/>
      <c r="AQ7" s="84" t="n"/>
      <c r="AR7" s="84" t="n"/>
      <c r="AS7" s="91" t="n"/>
      <c r="AT7" s="84" t="n"/>
      <c r="AU7" s="84" t="n"/>
      <c r="AV7" s="91" t="n"/>
      <c r="AW7" s="84" t="n"/>
      <c r="AX7" s="84" t="n"/>
      <c r="AY7" s="91" t="n"/>
      <c r="AZ7" s="84" t="n"/>
      <c r="BA7" s="84" t="n"/>
      <c r="BB7" s="91" t="n"/>
      <c r="BC7" s="84" t="n"/>
      <c r="BD7" s="84" t="n"/>
      <c r="BE7" s="91" t="n"/>
      <c r="BF7" s="84" t="n"/>
      <c r="BG7" s="84" t="n"/>
      <c r="BH7" s="91" t="n"/>
      <c r="BI7" s="84" t="n"/>
      <c r="BJ7" s="84" t="n"/>
      <c r="BK7" s="84" t="n"/>
      <c r="BL7" s="84" t="n"/>
      <c r="BM7" s="84" t="n"/>
      <c r="BN7" s="84" t="n"/>
      <c r="BO7" s="84" t="n"/>
      <c r="BP7" s="84" t="n"/>
      <c r="BQ7" s="84" t="n"/>
      <c r="BR7" s="84" t="n"/>
      <c r="BS7" s="84" t="n"/>
      <c r="BT7" s="84" t="n"/>
      <c r="BU7" s="84" t="n"/>
      <c r="BV7" s="84" t="n"/>
      <c r="BW7" s="84" t="n"/>
      <c r="BX7" s="84" t="n"/>
      <c r="BY7" s="84" t="n"/>
      <c r="BZ7" s="84" t="n"/>
      <c r="CA7" s="84" t="n"/>
      <c r="CB7" s="84" t="n"/>
      <c r="CC7" s="84" t="n"/>
      <c r="CD7" s="84" t="n"/>
      <c r="CE7" s="84" t="n"/>
      <c r="CF7" s="84" t="n"/>
      <c r="CG7" s="84" t="n"/>
      <c r="CH7" s="84" t="n"/>
      <c r="CI7" s="84" t="n"/>
      <c r="CJ7" s="84" t="n"/>
      <c r="CK7" s="84" t="n"/>
      <c r="CL7" s="84" t="n"/>
      <c r="CM7" s="84" t="n"/>
      <c r="CN7" s="84" t="n"/>
      <c r="CO7" s="84" t="n"/>
      <c r="CP7" s="84" t="n"/>
      <c r="CQ7" s="84" t="n"/>
      <c r="CR7" s="84" t="n"/>
      <c r="CS7" s="84" t="n"/>
    </row>
    <row r="8" ht="15.15" customHeight="1" s="9">
      <c r="A8" s="0" t="inlineStr">
        <is>
          <t>000932.SH</t>
        </is>
      </c>
      <c r="B8" s="0" t="inlineStr">
        <is>
          <t>中证主要消费</t>
        </is>
      </c>
      <c r="F8" s="11" t="n">
        <v>15704.6177</v>
      </c>
      <c r="G8" s="11" t="n">
        <v>1.3212640264737</v>
      </c>
      <c r="H8" s="0" t="n">
        <v>1</v>
      </c>
      <c r="I8" s="11" t="n">
        <v>1.3212640264737</v>
      </c>
      <c r="J8" s="11" t="n">
        <v>0.186557798</v>
      </c>
      <c r="K8" s="0" t="inlineStr">
        <is>
          <t>20191215 16:20:30</t>
        </is>
      </c>
      <c r="L8" s="64">
        <f>(M8-F8)/F8*100</f>
        <v/>
      </c>
      <c r="M8" s="0" t="n">
        <v>14809</v>
      </c>
      <c r="N8" s="0" t="n">
        <v>20190809</v>
      </c>
      <c r="O8" s="64">
        <f>(P8-F8)/F8*100</f>
        <v/>
      </c>
      <c r="P8" s="0" t="n">
        <v>16617</v>
      </c>
      <c r="Q8" s="0" t="n">
        <v>20191105</v>
      </c>
      <c r="R8" s="91" t="n"/>
      <c r="S8" s="84" t="n"/>
      <c r="T8" s="84" t="n"/>
      <c r="U8" s="91" t="n"/>
      <c r="V8" s="84" t="n"/>
      <c r="W8" s="84" t="n"/>
      <c r="X8" s="91" t="n"/>
      <c r="Y8" s="84" t="n"/>
      <c r="Z8" s="84" t="n"/>
      <c r="AA8" s="91" t="n"/>
      <c r="AB8" s="84" t="n"/>
      <c r="AC8" s="84" t="n"/>
      <c r="AD8" s="91" t="n"/>
      <c r="AE8" s="84" t="n"/>
      <c r="AF8" s="84" t="n"/>
      <c r="AG8" s="91" t="n"/>
      <c r="AH8" s="84" t="n"/>
      <c r="AI8" s="84" t="n"/>
      <c r="AJ8" s="91" t="n"/>
      <c r="AK8" s="84" t="n"/>
      <c r="AL8" s="84" t="n"/>
      <c r="AM8" s="91" t="n"/>
      <c r="AN8" s="84" t="n"/>
      <c r="AO8" s="84" t="n"/>
      <c r="AP8" s="91" t="n"/>
      <c r="AQ8" s="84" t="n"/>
      <c r="AR8" s="84" t="n"/>
      <c r="AS8" s="91" t="n"/>
      <c r="AT8" s="84" t="n"/>
      <c r="AU8" s="84" t="n"/>
      <c r="AV8" s="91" t="n"/>
      <c r="AW8" s="84" t="n"/>
      <c r="AX8" s="84" t="n"/>
      <c r="AY8" s="91" t="n"/>
      <c r="AZ8" s="84" t="n"/>
      <c r="BA8" s="84" t="n"/>
      <c r="BB8" s="91" t="n"/>
      <c r="BC8" s="84" t="n"/>
      <c r="BD8" s="84" t="n"/>
      <c r="BE8" s="91" t="n"/>
      <c r="BF8" s="84" t="n"/>
      <c r="BG8" s="84" t="n"/>
      <c r="BH8" s="91" t="n"/>
      <c r="BI8" s="84" t="n"/>
      <c r="BJ8" s="84" t="n"/>
      <c r="BK8" s="84" t="n"/>
      <c r="BL8" s="84" t="n"/>
      <c r="BM8" s="84" t="n"/>
      <c r="BN8" s="84" t="n"/>
      <c r="BO8" s="84" t="n"/>
      <c r="BP8" s="84" t="n"/>
      <c r="BQ8" s="84" t="n"/>
      <c r="BR8" s="84" t="n"/>
      <c r="BS8" s="84" t="n"/>
      <c r="BT8" s="84" t="n"/>
      <c r="BU8" s="84" t="n"/>
      <c r="BV8" s="84" t="n"/>
      <c r="BW8" s="84" t="n"/>
      <c r="BX8" s="84" t="n"/>
      <c r="BY8" s="84" t="n"/>
      <c r="BZ8" s="84" t="n"/>
      <c r="CA8" s="84" t="n"/>
      <c r="CB8" s="84" t="n"/>
      <c r="CC8" s="84" t="n"/>
      <c r="CD8" s="84" t="n"/>
      <c r="CE8" s="84" t="n"/>
      <c r="CF8" s="84" t="n"/>
      <c r="CG8" s="84" t="n"/>
      <c r="CH8" s="84" t="n"/>
      <c r="CI8" s="84" t="n"/>
      <c r="CJ8" s="84" t="n"/>
      <c r="CK8" s="84" t="n"/>
      <c r="CL8" s="84" t="n"/>
      <c r="CM8" s="84" t="n"/>
      <c r="CN8" s="84" t="n"/>
      <c r="CO8" s="84" t="n"/>
      <c r="CP8" s="84" t="n"/>
      <c r="CQ8" s="84" t="n"/>
      <c r="CR8" s="84" t="n"/>
      <c r="CS8" s="84" t="n"/>
    </row>
    <row r="9" ht="15.15" customHeight="1" s="9">
      <c r="A9" s="0" t="inlineStr">
        <is>
          <t>000991.SH</t>
        </is>
      </c>
      <c r="B9" s="0" t="inlineStr">
        <is>
          <t>全指医药卫生</t>
        </is>
      </c>
      <c r="F9" s="11" t="n">
        <v>9766.184800000001</v>
      </c>
      <c r="G9" s="11" t="n">
        <v>1.553369039457248</v>
      </c>
      <c r="H9" s="0" t="n">
        <v>1</v>
      </c>
      <c r="I9" s="11" t="n">
        <v>1.553369039457248</v>
      </c>
      <c r="J9" s="11" t="n">
        <v>0.354863595</v>
      </c>
      <c r="K9" s="0" t="inlineStr">
        <is>
          <t>20191215 16:20:31</t>
        </is>
      </c>
      <c r="L9" s="64">
        <f>(M9-F9)/F9*100</f>
        <v/>
      </c>
      <c r="M9" s="0" t="n">
        <v>8517</v>
      </c>
      <c r="N9" s="0" t="n">
        <v>20190806</v>
      </c>
      <c r="O9" s="64">
        <f>(P9-F9)/F9*100</f>
        <v/>
      </c>
      <c r="P9" s="0" t="n">
        <v>10352</v>
      </c>
      <c r="Q9" s="0" t="n">
        <v>20191119</v>
      </c>
      <c r="R9" s="91" t="n"/>
      <c r="S9" s="84" t="n"/>
      <c r="T9" s="84" t="n"/>
      <c r="U9" s="91" t="n"/>
      <c r="V9" s="84" t="n"/>
      <c r="W9" s="84" t="n"/>
      <c r="X9" s="91" t="n"/>
      <c r="Y9" s="84" t="n"/>
      <c r="Z9" s="84" t="n"/>
      <c r="AA9" s="91" t="n"/>
      <c r="AB9" s="84" t="n"/>
      <c r="AC9" s="84" t="n"/>
      <c r="AD9" s="91" t="n"/>
      <c r="AE9" s="84" t="n"/>
      <c r="AF9" s="84" t="n"/>
      <c r="AG9" s="91" t="n"/>
      <c r="AH9" s="84" t="n"/>
      <c r="AI9" s="84" t="n"/>
      <c r="AJ9" s="91" t="n"/>
      <c r="AK9" s="84" t="n"/>
      <c r="AL9" s="84" t="n"/>
      <c r="AM9" s="91" t="n"/>
      <c r="AN9" s="84" t="n"/>
      <c r="AO9" s="84" t="n"/>
      <c r="AP9" s="91" t="n"/>
      <c r="AQ9" s="84" t="n"/>
      <c r="AR9" s="84" t="n"/>
      <c r="AS9" s="91" t="n"/>
      <c r="AT9" s="84" t="n"/>
      <c r="AU9" s="84" t="n"/>
      <c r="AV9" s="91" t="n"/>
      <c r="AW9" s="84" t="n"/>
      <c r="AX9" s="84" t="n"/>
      <c r="AY9" s="91" t="n"/>
      <c r="AZ9" s="84" t="n"/>
      <c r="BA9" s="84" t="n"/>
      <c r="BB9" s="91" t="n"/>
      <c r="BC9" s="84" t="n"/>
      <c r="BD9" s="84" t="n"/>
      <c r="BE9" s="91" t="n"/>
      <c r="BF9" s="84" t="n"/>
      <c r="BG9" s="84" t="n"/>
      <c r="BH9" s="91" t="n"/>
      <c r="BI9" s="84" t="n"/>
      <c r="BJ9" s="84" t="n"/>
      <c r="BK9" s="84" t="n"/>
      <c r="BL9" s="84" t="n"/>
      <c r="BM9" s="84" t="n"/>
      <c r="BN9" s="84" t="n"/>
      <c r="BO9" s="84" t="n"/>
      <c r="BP9" s="84" t="n"/>
      <c r="BQ9" s="84" t="n"/>
      <c r="BR9" s="84" t="n"/>
      <c r="BS9" s="84" t="n"/>
      <c r="BT9" s="84" t="n"/>
      <c r="BU9" s="84" t="n"/>
      <c r="BV9" s="84" t="n"/>
      <c r="BW9" s="84" t="n"/>
      <c r="BX9" s="84" t="n"/>
      <c r="BY9" s="84" t="n"/>
      <c r="BZ9" s="84" t="n"/>
      <c r="CA9" s="84" t="n"/>
      <c r="CB9" s="84" t="n"/>
      <c r="CC9" s="84" t="n"/>
      <c r="CD9" s="84" t="n"/>
      <c r="CE9" s="84" t="n"/>
      <c r="CF9" s="84" t="n"/>
      <c r="CG9" s="84" t="n"/>
      <c r="CH9" s="84" t="n"/>
      <c r="CI9" s="84" t="n"/>
      <c r="CJ9" s="84" t="n"/>
      <c r="CK9" s="84" t="n"/>
      <c r="CL9" s="84" t="n"/>
      <c r="CM9" s="84" t="n"/>
      <c r="CN9" s="84" t="n"/>
      <c r="CO9" s="84" t="n"/>
      <c r="CP9" s="84" t="n"/>
      <c r="CQ9" s="84" t="n"/>
      <c r="CR9" s="84" t="n"/>
      <c r="CS9" s="84" t="n"/>
    </row>
    <row r="10" ht="15.15" customHeight="1" s="9">
      <c r="A10" s="45" t="inlineStr">
        <is>
          <t>000913.SH</t>
        </is>
      </c>
      <c r="B10" s="0" t="inlineStr">
        <is>
          <t>沪深300医药</t>
        </is>
      </c>
      <c r="C10" s="0" t="inlineStr">
        <is>
          <t>类全指医药</t>
        </is>
      </c>
      <c r="F10" s="11" t="n">
        <v>10711.682</v>
      </c>
      <c r="G10" s="11" t="n">
        <v>1.71217958133657</v>
      </c>
      <c r="H10" s="0" t="n">
        <v>1</v>
      </c>
      <c r="I10" s="11" t="n">
        <v>1.71217958133657</v>
      </c>
      <c r="J10" s="11" t="n">
        <v>0.133477174</v>
      </c>
      <c r="K10" s="0" t="inlineStr">
        <is>
          <t>20191215 16:20:31</t>
        </is>
      </c>
      <c r="L10" s="64">
        <f>(M10-F10)/F10*100</f>
        <v/>
      </c>
      <c r="M10" s="0" t="n">
        <v>9107</v>
      </c>
      <c r="N10" s="0" t="n">
        <v>20190806</v>
      </c>
      <c r="O10" s="64">
        <f>(P10-F10)/F10*100</f>
        <v/>
      </c>
      <c r="P10" s="0" t="n">
        <v>11566</v>
      </c>
      <c r="Q10" s="0" t="n">
        <v>20191119</v>
      </c>
      <c r="R10" s="91" t="n"/>
      <c r="S10" s="84" t="n"/>
      <c r="T10" s="84" t="n"/>
      <c r="U10" s="91" t="n"/>
      <c r="V10" s="84" t="n"/>
      <c r="W10" s="84" t="n"/>
      <c r="X10" s="91" t="n"/>
      <c r="Y10" s="84" t="n"/>
      <c r="Z10" s="84" t="n"/>
      <c r="AA10" s="91" t="n"/>
      <c r="AB10" s="84" t="n"/>
      <c r="AC10" s="84" t="n"/>
      <c r="AD10" s="91" t="n"/>
      <c r="AE10" s="84" t="n"/>
      <c r="AF10" s="84" t="n"/>
      <c r="AG10" s="91" t="n"/>
      <c r="AH10" s="84" t="n"/>
      <c r="AI10" s="84" t="n"/>
      <c r="AJ10" s="91" t="n"/>
      <c r="AK10" s="84" t="n"/>
      <c r="AL10" s="84" t="n"/>
      <c r="AM10" s="91" t="n"/>
      <c r="AN10" s="84" t="n"/>
      <c r="AO10" s="84" t="n"/>
      <c r="AP10" s="91" t="n"/>
      <c r="AQ10" s="84" t="n"/>
      <c r="AR10" s="84" t="n"/>
      <c r="AS10" s="91" t="n"/>
      <c r="AT10" s="84" t="n"/>
      <c r="AU10" s="84" t="n"/>
      <c r="AV10" s="91" t="n"/>
      <c r="AW10" s="84" t="n"/>
      <c r="AX10" s="84" t="n"/>
      <c r="AY10" s="91" t="n"/>
      <c r="AZ10" s="84" t="n"/>
      <c r="BA10" s="84" t="n"/>
      <c r="BB10" s="91" t="n"/>
      <c r="BC10" s="84" t="n"/>
      <c r="BD10" s="84" t="n"/>
      <c r="BE10" s="91" t="n"/>
      <c r="BF10" s="84" t="n"/>
      <c r="BG10" s="84" t="n"/>
      <c r="BH10" s="91" t="n"/>
      <c r="BI10" s="84" t="n"/>
      <c r="BJ10" s="84" t="n"/>
      <c r="BK10" s="84" t="n"/>
      <c r="BL10" s="84" t="n"/>
      <c r="BM10" s="84" t="n"/>
      <c r="BN10" s="84" t="n"/>
      <c r="BO10" s="84" t="n"/>
      <c r="BP10" s="84" t="n"/>
      <c r="BQ10" s="84" t="n"/>
      <c r="BR10" s="84" t="n"/>
      <c r="BS10" s="84" t="n"/>
      <c r="BT10" s="84" t="n"/>
      <c r="BU10" s="84" t="n"/>
      <c r="BV10" s="84" t="n"/>
      <c r="BW10" s="84" t="n"/>
      <c r="BX10" s="84" t="n"/>
      <c r="BY10" s="84" t="n"/>
      <c r="BZ10" s="84" t="n"/>
      <c r="CA10" s="84" t="n"/>
      <c r="CB10" s="84" t="n"/>
      <c r="CC10" s="84" t="n"/>
      <c r="CD10" s="84" t="n"/>
      <c r="CE10" s="84" t="n"/>
      <c r="CF10" s="84" t="n"/>
      <c r="CG10" s="84" t="n"/>
      <c r="CH10" s="84" t="n"/>
      <c r="CI10" s="84" t="n"/>
      <c r="CJ10" s="84" t="n"/>
      <c r="CK10" s="84" t="n"/>
      <c r="CL10" s="84" t="n"/>
      <c r="CM10" s="84" t="n"/>
      <c r="CN10" s="84" t="n"/>
      <c r="CO10" s="84" t="n"/>
      <c r="CP10" s="84" t="n"/>
      <c r="CQ10" s="84" t="n"/>
      <c r="CR10" s="84" t="n"/>
      <c r="CS10" s="84" t="n"/>
    </row>
    <row r="11" ht="15.15" customHeight="1" s="9">
      <c r="A11" s="16" t="inlineStr">
        <is>
          <t>399975.SZ</t>
        </is>
      </c>
      <c r="B11" s="0" t="inlineStr">
        <is>
          <t>证券公司指数</t>
        </is>
      </c>
      <c r="C11" s="0" t="inlineStr">
        <is>
          <t>招商中证银行，据说银行类涨势差</t>
        </is>
      </c>
      <c r="F11" s="11" t="n">
        <v>721.754</v>
      </c>
      <c r="G11" s="11" t="n">
        <v>3.760665329681782</v>
      </c>
      <c r="H11" s="0" t="n">
        <v>1</v>
      </c>
      <c r="I11" s="11" t="n">
        <v>3.760620579236241</v>
      </c>
      <c r="J11" s="11" t="n">
        <v>0.378814004</v>
      </c>
      <c r="K11" s="0" t="inlineStr">
        <is>
          <t>20191215 16:20:31</t>
        </is>
      </c>
      <c r="L11" s="64">
        <f>(M11-F11)/F11*100</f>
        <v/>
      </c>
      <c r="M11" s="0" t="n">
        <v>677</v>
      </c>
      <c r="N11" s="0" t="n">
        <v>20190815</v>
      </c>
      <c r="O11" s="64">
        <f>(P11-F11)/F11*100</f>
        <v/>
      </c>
      <c r="P11" s="0" t="n">
        <v>785</v>
      </c>
      <c r="Q11" s="0" t="n">
        <v>20190912</v>
      </c>
      <c r="R11" s="91" t="n"/>
      <c r="S11" s="84" t="n"/>
      <c r="T11" s="84" t="n"/>
      <c r="U11" s="91" t="n"/>
      <c r="V11" s="84" t="n"/>
      <c r="W11" s="84" t="n"/>
      <c r="X11" s="91" t="n"/>
      <c r="Y11" s="84" t="n"/>
      <c r="Z11" s="84" t="n"/>
      <c r="AA11" s="91" t="n"/>
      <c r="AB11" s="84" t="n"/>
      <c r="AC11" s="84" t="n"/>
      <c r="AD11" s="91" t="n"/>
      <c r="AE11" s="84" t="n"/>
      <c r="AF11" s="84" t="n"/>
      <c r="AG11" s="91" t="n"/>
      <c r="AH11" s="84" t="n"/>
      <c r="AI11" s="84" t="n"/>
      <c r="AJ11" s="91" t="n"/>
      <c r="AK11" s="84" t="n"/>
      <c r="AL11" s="84" t="n"/>
      <c r="AM11" s="91" t="n"/>
      <c r="AN11" s="84" t="n"/>
      <c r="AO11" s="84" t="n"/>
      <c r="AP11" s="91" t="n"/>
      <c r="AQ11" s="84" t="n"/>
      <c r="AR11" s="84" t="n"/>
      <c r="AS11" s="91" t="n"/>
      <c r="AT11" s="84" t="n"/>
      <c r="AU11" s="84" t="n"/>
      <c r="AV11" s="91" t="n"/>
      <c r="AW11" s="84" t="n"/>
      <c r="AX11" s="84" t="n"/>
      <c r="AY11" s="91" t="n"/>
      <c r="AZ11" s="84" t="n"/>
      <c r="BA11" s="84" t="n"/>
      <c r="BB11" s="91" t="n"/>
      <c r="BC11" s="84" t="n"/>
      <c r="BD11" s="84" t="n"/>
      <c r="BE11" s="91" t="n"/>
      <c r="BF11" s="84" t="n"/>
      <c r="BG11" s="84" t="n"/>
      <c r="BH11" s="91" t="n"/>
      <c r="BI11" s="84" t="n"/>
      <c r="BJ11" s="84" t="n"/>
      <c r="BK11" s="84" t="n"/>
      <c r="BL11" s="84" t="n"/>
      <c r="BM11" s="84" t="n"/>
      <c r="BN11" s="84" t="n"/>
      <c r="BO11" s="84" t="n"/>
      <c r="BP11" s="84" t="n"/>
      <c r="BQ11" s="84" t="n"/>
      <c r="BR11" s="84" t="n"/>
      <c r="BS11" s="84" t="n"/>
      <c r="BT11" s="84" t="n"/>
      <c r="BU11" s="84" t="n"/>
      <c r="BV11" s="84" t="n"/>
      <c r="BW11" s="84" t="n"/>
      <c r="BX11" s="84" t="n"/>
      <c r="BY11" s="84" t="n"/>
      <c r="BZ11" s="84" t="n"/>
      <c r="CA11" s="84" t="n"/>
      <c r="CB11" s="84" t="n"/>
      <c r="CC11" s="84" t="n"/>
      <c r="CD11" s="84" t="n"/>
      <c r="CE11" s="84" t="n"/>
      <c r="CF11" s="84" t="n"/>
      <c r="CG11" s="84" t="n"/>
      <c r="CH11" s="84" t="n"/>
      <c r="CI11" s="84" t="n"/>
      <c r="CJ11" s="84" t="n"/>
      <c r="CK11" s="84" t="n"/>
      <c r="CL11" s="84" t="n"/>
      <c r="CM11" s="84" t="n"/>
      <c r="CN11" s="84" t="n"/>
      <c r="CO11" s="84" t="n"/>
      <c r="CP11" s="84" t="n"/>
      <c r="CQ11" s="84" t="n"/>
      <c r="CR11" s="84" t="n"/>
      <c r="CS11" s="84" t="n"/>
    </row>
    <row r="12" ht="15.15" customHeight="1" s="9">
      <c r="A12" s="0" t="inlineStr">
        <is>
          <t>399006.SZ</t>
        </is>
      </c>
      <c r="B12" s="0" t="inlineStr">
        <is>
          <t>创业版指</t>
        </is>
      </c>
      <c r="F12" s="11" t="n">
        <v>1755.413</v>
      </c>
      <c r="G12" s="11" t="n">
        <v>2.000423013319104</v>
      </c>
      <c r="H12" s="0" t="n">
        <v>2</v>
      </c>
      <c r="I12" s="11" t="n">
        <v>2.162275255862117</v>
      </c>
      <c r="J12" s="11" t="n">
        <v>1.189131797</v>
      </c>
      <c r="K12" s="0" t="inlineStr">
        <is>
          <t>20191215 16:20:31</t>
        </is>
      </c>
      <c r="L12" s="64">
        <f>(M12-F12)/F12*100</f>
        <v/>
      </c>
      <c r="M12" s="0" t="n">
        <v>1416</v>
      </c>
      <c r="O12" s="64">
        <f>(P12-F12)/F12*100</f>
        <v/>
      </c>
      <c r="P12" s="0" t="n">
        <v>1768</v>
      </c>
      <c r="R12" s="91" t="n"/>
      <c r="S12" s="84" t="n"/>
      <c r="T12" s="84" t="n"/>
      <c r="U12" s="91" t="n"/>
      <c r="V12" s="84" t="n"/>
      <c r="W12" s="84" t="n"/>
      <c r="X12" s="91" t="n"/>
      <c r="Y12" s="84" t="n"/>
      <c r="Z12" s="84" t="n"/>
      <c r="AA12" s="91" t="n"/>
      <c r="AB12" s="84" t="n"/>
      <c r="AC12" s="84" t="n"/>
      <c r="AD12" s="91" t="n"/>
      <c r="AE12" s="84" t="n"/>
      <c r="AF12" s="84" t="n"/>
      <c r="AG12" s="91" t="n"/>
      <c r="AH12" s="84" t="n"/>
      <c r="AI12" s="84" t="n"/>
      <c r="AJ12" s="91" t="n"/>
      <c r="AK12" s="84" t="n"/>
      <c r="AL12" s="84" t="n"/>
      <c r="AM12" s="91" t="n"/>
      <c r="AN12" s="84" t="n"/>
      <c r="AO12" s="84" t="n"/>
      <c r="AP12" s="91" t="n"/>
      <c r="AQ12" s="84" t="n"/>
      <c r="AR12" s="84" t="n"/>
      <c r="AS12" s="91" t="n"/>
      <c r="AT12" s="84" t="n"/>
      <c r="AU12" s="84" t="n"/>
      <c r="AV12" s="91" t="n"/>
      <c r="AW12" s="84" t="n"/>
      <c r="AX12" s="84" t="n"/>
      <c r="AY12" s="91" t="n"/>
      <c r="AZ12" s="84" t="n"/>
      <c r="BA12" s="84" t="n"/>
      <c r="BB12" s="91" t="n"/>
      <c r="BC12" s="84" t="n"/>
      <c r="BD12" s="84" t="n"/>
      <c r="BE12" s="91" t="n"/>
      <c r="BF12" s="84" t="n"/>
      <c r="BG12" s="84" t="n"/>
      <c r="BH12" s="91" t="n"/>
      <c r="BI12" s="84" t="n"/>
      <c r="BJ12" s="84" t="n"/>
      <c r="BK12" s="84" t="n"/>
      <c r="BL12" s="84" t="n"/>
      <c r="BM12" s="84" t="n"/>
      <c r="BN12" s="84" t="n"/>
      <c r="BO12" s="84" t="n"/>
      <c r="BP12" s="84" t="n"/>
      <c r="BQ12" s="84" t="n"/>
      <c r="BR12" s="84" t="n"/>
      <c r="BS12" s="84" t="n"/>
      <c r="BT12" s="84" t="n"/>
      <c r="BU12" s="84" t="n"/>
      <c r="BV12" s="84" t="n"/>
      <c r="BW12" s="84" t="n"/>
      <c r="BX12" s="84" t="n"/>
      <c r="BY12" s="84" t="n"/>
      <c r="BZ12" s="84" t="n"/>
      <c r="CA12" s="84" t="n"/>
      <c r="CB12" s="84" t="n"/>
      <c r="CC12" s="84" t="n"/>
      <c r="CD12" s="84" t="n"/>
      <c r="CE12" s="84" t="n"/>
      <c r="CF12" s="84" t="n"/>
      <c r="CG12" s="84" t="n"/>
      <c r="CH12" s="84" t="n"/>
      <c r="CI12" s="84" t="n"/>
      <c r="CJ12" s="84" t="n"/>
      <c r="CK12" s="84" t="n"/>
      <c r="CL12" s="84" t="n"/>
      <c r="CM12" s="84" t="n"/>
      <c r="CN12" s="84" t="n"/>
      <c r="CO12" s="84" t="n"/>
      <c r="CP12" s="84" t="n"/>
      <c r="CQ12" s="84" t="n"/>
      <c r="CR12" s="84" t="n"/>
      <c r="CS12" s="84" t="n"/>
    </row>
    <row r="13" ht="15.15" customHeight="1" s="9">
      <c r="A13" s="0" t="inlineStr">
        <is>
          <t>399986.CSI</t>
        </is>
      </c>
      <c r="B13" s="0" t="inlineStr">
        <is>
          <t>中证银行</t>
        </is>
      </c>
      <c r="F13" s="11" t="n">
        <v>6747.001</v>
      </c>
      <c r="G13" s="11" t="n">
        <v>1.960660750924215</v>
      </c>
      <c r="H13" s="0" t="n">
        <v>1</v>
      </c>
      <c r="I13" s="11" t="n">
        <v>1.960660750924215</v>
      </c>
      <c r="J13" s="11" t="n">
        <v>0.157857407</v>
      </c>
      <c r="K13" s="0" t="inlineStr">
        <is>
          <t>20191215 16:20:31</t>
        </is>
      </c>
      <c r="L13" s="64">
        <f>(M13-F13)/F13*100</f>
        <v/>
      </c>
      <c r="M13" s="0" t="n">
        <v>6343</v>
      </c>
      <c r="N13" s="0" t="n">
        <v>20190925</v>
      </c>
      <c r="O13" s="64">
        <f>(P13-F13)/F13*100</f>
        <v/>
      </c>
      <c r="P13" s="0" t="n">
        <v>6932</v>
      </c>
      <c r="Q13" s="0" t="n">
        <v>20191106</v>
      </c>
      <c r="R13" s="91" t="n"/>
      <c r="S13" s="84" t="n"/>
      <c r="T13" s="84" t="n"/>
      <c r="U13" s="91" t="n"/>
      <c r="V13" s="84" t="n"/>
      <c r="W13" s="84" t="n"/>
      <c r="X13" s="91" t="n"/>
      <c r="Y13" s="84" t="n"/>
      <c r="Z13" s="84" t="n"/>
      <c r="AA13" s="91" t="n"/>
      <c r="AB13" s="84" t="n"/>
      <c r="AC13" s="84" t="n"/>
      <c r="AD13" s="91" t="n"/>
      <c r="AE13" s="84" t="n"/>
      <c r="AF13" s="84" t="n"/>
      <c r="AG13" s="91" t="n"/>
      <c r="AH13" s="84" t="n"/>
      <c r="AI13" s="84" t="n"/>
      <c r="AJ13" s="91" t="n"/>
      <c r="AK13" s="84" t="n"/>
      <c r="AL13" s="84" t="n"/>
      <c r="AM13" s="91" t="n"/>
      <c r="AN13" s="84" t="n"/>
      <c r="AO13" s="84" t="n"/>
      <c r="AP13" s="91" t="n"/>
      <c r="AQ13" s="84" t="n"/>
      <c r="AR13" s="84" t="n"/>
      <c r="AS13" s="91" t="n"/>
      <c r="AT13" s="84" t="n"/>
      <c r="AU13" s="84" t="n"/>
      <c r="AV13" s="91" t="n"/>
      <c r="AW13" s="84" t="n"/>
      <c r="AX13" s="84" t="n"/>
      <c r="AY13" s="91" t="n"/>
      <c r="AZ13" s="84" t="n"/>
      <c r="BA13" s="84" t="n"/>
      <c r="BB13" s="91" t="n"/>
      <c r="BC13" s="84" t="n"/>
      <c r="BD13" s="84" t="n"/>
      <c r="BE13" s="91" t="n"/>
      <c r="BF13" s="84" t="n"/>
      <c r="BG13" s="84" t="n"/>
      <c r="BH13" s="91" t="n"/>
      <c r="BI13" s="84" t="n"/>
      <c r="BJ13" s="84" t="n"/>
      <c r="BK13" s="84" t="n"/>
      <c r="BL13" s="84" t="n"/>
      <c r="BM13" s="84" t="n"/>
      <c r="BN13" s="84" t="n"/>
      <c r="BO13" s="84" t="n"/>
      <c r="BP13" s="84" t="n"/>
      <c r="BQ13" s="84" t="n"/>
      <c r="BR13" s="84" t="n"/>
      <c r="BS13" s="84" t="n"/>
      <c r="BT13" s="84" t="n"/>
      <c r="BU13" s="84" t="n"/>
      <c r="BV13" s="84" t="n"/>
      <c r="BW13" s="84" t="n"/>
      <c r="BX13" s="84" t="n"/>
      <c r="BY13" s="84" t="n"/>
      <c r="BZ13" s="84" t="n"/>
      <c r="CA13" s="84" t="n"/>
      <c r="CB13" s="84" t="n"/>
      <c r="CC13" s="84" t="n"/>
      <c r="CD13" s="84" t="n"/>
      <c r="CE13" s="84" t="n"/>
      <c r="CF13" s="84" t="n"/>
      <c r="CG13" s="84" t="n"/>
      <c r="CH13" s="84" t="n"/>
      <c r="CI13" s="84" t="n"/>
      <c r="CJ13" s="84" t="n"/>
      <c r="CK13" s="84" t="n"/>
      <c r="CL13" s="84" t="n"/>
      <c r="CM13" s="84" t="n"/>
      <c r="CN13" s="84" t="n"/>
      <c r="CO13" s="84" t="n"/>
      <c r="CP13" s="84" t="n"/>
      <c r="CQ13" s="84" t="n"/>
      <c r="CR13" s="84" t="n"/>
      <c r="CS13" s="84" t="n"/>
    </row>
    <row r="14" ht="15.15" customHeight="1" s="9">
      <c r="A14" s="16" t="inlineStr">
        <is>
          <t>399989.CSI</t>
        </is>
      </c>
      <c r="B14" s="0" t="inlineStr">
        <is>
          <t>中证医疗</t>
        </is>
      </c>
      <c r="D14" s="0" t="inlineStr">
        <is>
          <t>华宝中证医疗指数分级(162412)</t>
        </is>
      </c>
      <c r="F14" s="12" t="n">
        <v>9153.966</v>
      </c>
      <c r="G14" s="12" t="n">
        <v>1.756512457660132</v>
      </c>
      <c r="H14" s="0" t="n">
        <v>1</v>
      </c>
      <c r="I14" s="12" t="n">
        <v>1.756512457660132</v>
      </c>
      <c r="J14" s="12" t="n">
        <v>0.102948866</v>
      </c>
      <c r="K14" s="0" t="inlineStr">
        <is>
          <t>20191213</t>
        </is>
      </c>
      <c r="L14" s="64">
        <f>(M14-F14)/F14*100</f>
        <v/>
      </c>
      <c r="M14" s="0" t="n">
        <v>8937</v>
      </c>
      <c r="N14" s="0" t="n">
        <v>20191025</v>
      </c>
      <c r="O14" s="64">
        <f>(P14-F14)/F14*100</f>
        <v/>
      </c>
      <c r="P14" s="0" t="n">
        <v>9898</v>
      </c>
      <c r="Q14" s="0" t="n">
        <v>20191119</v>
      </c>
      <c r="R14" s="91" t="n"/>
      <c r="S14" s="84" t="n"/>
      <c r="T14" s="84" t="n"/>
      <c r="U14" s="91" t="n"/>
      <c r="V14" s="84" t="n"/>
      <c r="W14" s="84" t="n"/>
      <c r="X14" s="91" t="n"/>
      <c r="Y14" s="84" t="n"/>
      <c r="Z14" s="84" t="n"/>
      <c r="AA14" s="91" t="n"/>
      <c r="AB14" s="84" t="n"/>
      <c r="AC14" s="84" t="n"/>
      <c r="AD14" s="91" t="n"/>
      <c r="AE14" s="84" t="n"/>
      <c r="AF14" s="84" t="n"/>
      <c r="AG14" s="91" t="n"/>
      <c r="AH14" s="84" t="n"/>
      <c r="AI14" s="84" t="n"/>
      <c r="AJ14" s="91" t="n"/>
      <c r="AK14" s="84" t="n"/>
      <c r="AL14" s="84" t="n"/>
      <c r="AM14" s="91" t="n"/>
      <c r="AN14" s="84" t="n"/>
      <c r="AO14" s="84" t="n"/>
      <c r="AP14" s="91" t="n"/>
      <c r="AQ14" s="84" t="n"/>
      <c r="AR14" s="84" t="n"/>
      <c r="AS14" s="91" t="n"/>
      <c r="AT14" s="84" t="n"/>
      <c r="AU14" s="84" t="n"/>
      <c r="AV14" s="91" t="n"/>
      <c r="AW14" s="84" t="n"/>
      <c r="AX14" s="84" t="n"/>
      <c r="AY14" s="91" t="n"/>
      <c r="AZ14" s="84" t="n"/>
      <c r="BA14" s="84" t="n"/>
      <c r="BB14" s="91" t="n"/>
      <c r="BC14" s="84" t="n"/>
      <c r="BD14" s="84" t="n"/>
      <c r="BE14" s="91" t="n"/>
      <c r="BF14" s="84" t="n"/>
      <c r="BG14" s="84" t="n"/>
      <c r="BH14" s="91" t="n"/>
      <c r="BI14" s="84" t="n"/>
      <c r="BJ14" s="84" t="n"/>
      <c r="BK14" s="84" t="n"/>
      <c r="BL14" s="84" t="n"/>
      <c r="BM14" s="84" t="n"/>
      <c r="BN14" s="84" t="n"/>
      <c r="BO14" s="84" t="n"/>
      <c r="BP14" s="84" t="n"/>
      <c r="BQ14" s="84" t="n"/>
      <c r="BR14" s="84" t="n"/>
      <c r="BS14" s="84" t="n"/>
      <c r="BT14" s="84" t="n"/>
      <c r="BU14" s="84" t="n"/>
      <c r="BV14" s="84" t="n"/>
      <c r="BW14" s="84" t="n"/>
      <c r="BX14" s="84" t="n"/>
      <c r="BY14" s="84" t="n"/>
      <c r="BZ14" s="84" t="n"/>
      <c r="CA14" s="84" t="n"/>
      <c r="CB14" s="84" t="n"/>
      <c r="CC14" s="84" t="n"/>
      <c r="CD14" s="84" t="n"/>
      <c r="CE14" s="84" t="n"/>
      <c r="CF14" s="84" t="n"/>
      <c r="CG14" s="84" t="n"/>
      <c r="CH14" s="84" t="n"/>
      <c r="CI14" s="84" t="n"/>
      <c r="CJ14" s="84" t="n"/>
      <c r="CK14" s="84" t="n"/>
      <c r="CL14" s="84" t="n"/>
      <c r="CM14" s="84" t="n"/>
      <c r="CN14" s="84" t="n"/>
      <c r="CO14" s="84" t="n"/>
      <c r="CP14" s="84" t="n"/>
      <c r="CQ14" s="84" t="n"/>
      <c r="CR14" s="84" t="n"/>
      <c r="CS14" s="84" t="n"/>
    </row>
    <row r="15" ht="15.15" customHeight="1" s="9">
      <c r="A15" s="0" t="inlineStr">
        <is>
          <t>000170.SH</t>
        </is>
      </c>
      <c r="B15" s="0" t="inlineStr">
        <is>
          <t>50AH优选</t>
        </is>
      </c>
      <c r="F15" s="11" t="n">
        <v>5593.1014</v>
      </c>
      <c r="G15" s="11" t="n">
        <v>1.908823520676654</v>
      </c>
      <c r="H15" s="0" t="n">
        <v>7</v>
      </c>
      <c r="I15" s="11" t="n">
        <v>4.607108676960258</v>
      </c>
      <c r="J15" s="11" t="n">
        <v>0.367172634</v>
      </c>
      <c r="K15" s="0" t="inlineStr">
        <is>
          <t>20191215 16:20:31</t>
        </is>
      </c>
      <c r="L15" s="64">
        <f>(M15-F15)/F15*100</f>
        <v/>
      </c>
      <c r="M15" s="0" t="n">
        <v>4308</v>
      </c>
      <c r="O15" s="64">
        <f>(P15-F15)/F15*100</f>
        <v/>
      </c>
      <c r="P15" s="0" t="n">
        <v>5623</v>
      </c>
      <c r="R15" s="91" t="n"/>
      <c r="S15" s="84" t="n"/>
      <c r="T15" s="84" t="n"/>
      <c r="U15" s="91" t="n"/>
      <c r="V15" s="84" t="n"/>
      <c r="W15" s="84" t="n"/>
      <c r="X15" s="91" t="n"/>
      <c r="Y15" s="84" t="n"/>
      <c r="Z15" s="84" t="n"/>
      <c r="AA15" s="91" t="n"/>
      <c r="AB15" s="84" t="n"/>
      <c r="AC15" s="84" t="n"/>
      <c r="AD15" s="91" t="n"/>
      <c r="AE15" s="84" t="n"/>
      <c r="AF15" s="84" t="n"/>
      <c r="AG15" s="91" t="n"/>
      <c r="AH15" s="84" t="n"/>
      <c r="AI15" s="84" t="n"/>
      <c r="AJ15" s="91" t="n"/>
      <c r="AK15" s="84" t="n"/>
      <c r="AL15" s="84" t="n"/>
      <c r="AM15" s="91" t="n"/>
      <c r="AN15" s="84" t="n"/>
      <c r="AO15" s="84" t="n"/>
      <c r="AP15" s="91" t="n"/>
      <c r="AQ15" s="84" t="n"/>
      <c r="AR15" s="84" t="n"/>
      <c r="AS15" s="91" t="n"/>
      <c r="AT15" s="84" t="n"/>
      <c r="AU15" s="84" t="n"/>
      <c r="AV15" s="91" t="n"/>
      <c r="AW15" s="84" t="n"/>
      <c r="AX15" s="84" t="n"/>
      <c r="AY15" s="91" t="n"/>
      <c r="AZ15" s="84" t="n"/>
      <c r="BA15" s="84" t="n"/>
      <c r="BB15" s="91" t="n"/>
      <c r="BC15" s="84" t="n"/>
      <c r="BD15" s="84" t="n"/>
      <c r="BE15" s="91" t="n"/>
      <c r="BF15" s="84" t="n"/>
      <c r="BG15" s="84" t="n"/>
      <c r="BH15" s="91" t="n"/>
      <c r="BI15" s="84" t="n"/>
      <c r="BJ15" s="84" t="n"/>
      <c r="BK15" s="84" t="n"/>
      <c r="BL15" s="84" t="n"/>
      <c r="BM15" s="84" t="n"/>
      <c r="BN15" s="84" t="n"/>
      <c r="BO15" s="84" t="n"/>
      <c r="BP15" s="84" t="n"/>
      <c r="BQ15" s="84" t="n"/>
      <c r="BR15" s="84" t="n"/>
      <c r="BS15" s="84" t="n"/>
      <c r="BT15" s="84" t="n"/>
      <c r="BU15" s="84" t="n"/>
      <c r="BV15" s="84" t="n"/>
      <c r="BW15" s="84" t="n"/>
      <c r="BX15" s="84" t="n"/>
      <c r="BY15" s="84" t="n"/>
      <c r="BZ15" s="84" t="n"/>
      <c r="CA15" s="84" t="n"/>
      <c r="CB15" s="84" t="n"/>
      <c r="CC15" s="84" t="n"/>
      <c r="CD15" s="84" t="n"/>
      <c r="CE15" s="84" t="n"/>
      <c r="CF15" s="84" t="n"/>
      <c r="CG15" s="84" t="n"/>
      <c r="CH15" s="84" t="n"/>
      <c r="CI15" s="84" t="n"/>
      <c r="CJ15" s="84" t="n"/>
      <c r="CK15" s="84" t="n"/>
      <c r="CL15" s="84" t="n"/>
      <c r="CM15" s="84" t="n"/>
      <c r="CN15" s="84" t="n"/>
      <c r="CO15" s="84" t="n"/>
      <c r="CP15" s="84" t="n"/>
      <c r="CQ15" s="84" t="n"/>
      <c r="CR15" s="84" t="n"/>
      <c r="CS15" s="84" t="n"/>
    </row>
    <row r="16">
      <c r="A16" s="0" t="inlineStr">
        <is>
          <t>100.HSI</t>
        </is>
      </c>
      <c r="B16" s="0" t="inlineStr">
        <is>
          <t>恒生指数</t>
        </is>
      </c>
      <c r="F16" s="11" t="n">
        <v>27687.76</v>
      </c>
      <c r="G16" s="11" t="n">
        <v>2.57</v>
      </c>
      <c r="I16" s="12" t="n"/>
      <c r="J16" s="12" t="n"/>
      <c r="K16" s="0" t="inlineStr">
        <is>
          <t>20191215 16:20:31</t>
        </is>
      </c>
      <c r="L16" s="64">
        <f>(M16-F16)/F16*100</f>
        <v/>
      </c>
      <c r="M16" s="0" t="n">
        <v>25302</v>
      </c>
      <c r="O16" s="64">
        <f>(P16-F16)/F16*100</f>
        <v/>
      </c>
      <c r="P16" s="0" t="n">
        <v>30157</v>
      </c>
      <c r="R16" s="91" t="n"/>
      <c r="S16" s="84" t="n"/>
      <c r="T16" s="84" t="n"/>
      <c r="U16" s="91" t="n"/>
      <c r="V16" s="84" t="n"/>
      <c r="W16" s="84" t="n"/>
      <c r="X16" s="91" t="n"/>
      <c r="Y16" s="84" t="n"/>
      <c r="Z16" s="84" t="n"/>
      <c r="AA16" s="91" t="n"/>
      <c r="AB16" s="84" t="n"/>
      <c r="AC16" s="84" t="n"/>
      <c r="AD16" s="91" t="n"/>
      <c r="AE16" s="84" t="n"/>
      <c r="AF16" s="84" t="n"/>
      <c r="AG16" s="91" t="n"/>
      <c r="AH16" s="84" t="n"/>
      <c r="AI16" s="84" t="n"/>
      <c r="AJ16" s="91" t="n"/>
      <c r="AK16" s="84" t="n"/>
      <c r="AL16" s="84" t="n"/>
      <c r="AM16" s="91" t="n"/>
      <c r="AN16" s="84" t="n"/>
      <c r="AO16" s="84" t="n"/>
      <c r="AP16" s="91" t="n"/>
      <c r="AQ16" s="84" t="n"/>
      <c r="AR16" s="84" t="n"/>
      <c r="AS16" s="91" t="n"/>
      <c r="AT16" s="84" t="n"/>
      <c r="AU16" s="84" t="n"/>
      <c r="AV16" s="91" t="n"/>
      <c r="AW16" s="84" t="n"/>
      <c r="AX16" s="84" t="n"/>
      <c r="AY16" s="91" t="n"/>
      <c r="AZ16" s="84" t="n"/>
      <c r="BA16" s="84" t="n"/>
      <c r="BB16" s="91" t="n"/>
      <c r="BC16" s="84" t="n"/>
      <c r="BD16" s="84" t="n"/>
      <c r="BE16" s="91" t="n"/>
      <c r="BF16" s="84" t="n"/>
      <c r="BG16" s="84" t="n"/>
      <c r="BH16" s="91" t="n"/>
      <c r="BI16" s="84" t="n"/>
      <c r="BJ16" s="84" t="n"/>
      <c r="BK16" s="84" t="n"/>
      <c r="BL16" s="84" t="n"/>
      <c r="BM16" s="84" t="n"/>
      <c r="BN16" s="84" t="n"/>
      <c r="BO16" s="84" t="n"/>
      <c r="BP16" s="84" t="n"/>
      <c r="BQ16" s="84" t="n"/>
      <c r="BR16" s="84" t="n"/>
      <c r="BS16" s="84" t="n"/>
      <c r="BT16" s="84" t="n"/>
      <c r="BU16" s="84" t="n"/>
      <c r="BV16" s="84" t="n"/>
      <c r="BW16" s="84" t="n"/>
      <c r="BX16" s="84" t="n"/>
      <c r="BY16" s="84" t="n"/>
      <c r="BZ16" s="84" t="n"/>
      <c r="CA16" s="84" t="n"/>
      <c r="CB16" s="84" t="n"/>
      <c r="CC16" s="84" t="n"/>
      <c r="CD16" s="84" t="n"/>
      <c r="CE16" s="84" t="n"/>
      <c r="CF16" s="84" t="n"/>
      <c r="CG16" s="84" t="n"/>
      <c r="CH16" s="84" t="n"/>
      <c r="CI16" s="84" t="n"/>
      <c r="CJ16" s="84" t="n"/>
      <c r="CK16" s="84" t="n"/>
      <c r="CL16" s="84" t="n"/>
      <c r="CM16" s="84" t="n"/>
      <c r="CN16" s="84" t="n"/>
      <c r="CO16" s="84" t="n"/>
      <c r="CP16" s="84" t="n"/>
      <c r="CQ16" s="84" t="n"/>
      <c r="CR16" s="84" t="n"/>
      <c r="CS16" s="84" t="n"/>
    </row>
    <row r="17">
      <c r="A17" s="0" t="inlineStr">
        <is>
          <t>NDX</t>
        </is>
      </c>
      <c r="B17" s="0" t="inlineStr">
        <is>
          <t>纳斯达克100</t>
        </is>
      </c>
      <c r="F17" s="11" t="n">
        <v>8487.7083</v>
      </c>
      <c r="G17" s="11" t="n">
        <v>0.25</v>
      </c>
      <c r="I17" s="12" t="n"/>
      <c r="J17" s="12" t="n"/>
      <c r="K17" s="0" t="inlineStr">
        <is>
          <t>20191215 16:20:32</t>
        </is>
      </c>
      <c r="L17" s="64">
        <f>(M17-F17)/F17*100</f>
        <v/>
      </c>
      <c r="M17" s="0" t="n">
        <v>7166</v>
      </c>
      <c r="O17" s="64">
        <f>(P17-F17)/F17*100</f>
        <v/>
      </c>
      <c r="P17" s="0" t="n">
        <v>8010</v>
      </c>
      <c r="R17" s="91" t="n"/>
      <c r="S17" s="84" t="n"/>
      <c r="T17" s="84" t="n"/>
      <c r="U17" s="91" t="n"/>
      <c r="V17" s="84" t="n"/>
      <c r="W17" s="84" t="n"/>
      <c r="X17" s="91" t="n"/>
      <c r="Y17" s="84" t="n"/>
      <c r="Z17" s="84" t="n"/>
      <c r="AA17" s="91" t="n"/>
      <c r="AB17" s="84" t="n"/>
      <c r="AC17" s="84" t="n"/>
      <c r="AD17" s="91" t="n"/>
      <c r="AE17" s="84" t="n"/>
      <c r="AF17" s="84" t="n"/>
      <c r="AG17" s="91" t="n"/>
      <c r="AH17" s="84" t="n"/>
      <c r="AI17" s="84" t="n"/>
      <c r="AJ17" s="91" t="n"/>
      <c r="AK17" s="84" t="n"/>
      <c r="AL17" s="84" t="n"/>
      <c r="AM17" s="91" t="n"/>
      <c r="AN17" s="84" t="n"/>
      <c r="AO17" s="84" t="n"/>
      <c r="AP17" s="91" t="n"/>
      <c r="AQ17" s="84" t="n"/>
      <c r="AR17" s="84" t="n"/>
      <c r="AS17" s="91" t="n"/>
      <c r="AT17" s="84" t="n"/>
      <c r="AU17" s="84" t="n"/>
      <c r="AV17" s="91" t="n"/>
      <c r="AW17" s="84" t="n"/>
      <c r="AX17" s="84" t="n"/>
      <c r="AY17" s="91" t="n"/>
      <c r="AZ17" s="84" t="n"/>
      <c r="BA17" s="84" t="n"/>
      <c r="BB17" s="91" t="n"/>
      <c r="BC17" s="84" t="n"/>
      <c r="BD17" s="84" t="n"/>
      <c r="BE17" s="91" t="n"/>
      <c r="BF17" s="84" t="n"/>
      <c r="BG17" s="84" t="n"/>
      <c r="BH17" s="91" t="n"/>
      <c r="BI17" s="84" t="n"/>
      <c r="BJ17" s="84" t="n"/>
      <c r="BK17" s="84" t="n"/>
      <c r="BL17" s="84" t="n"/>
      <c r="BM17" s="84" t="n"/>
      <c r="BN17" s="84" t="n"/>
      <c r="BO17" s="84" t="n"/>
      <c r="BP17" s="84" t="n"/>
      <c r="BQ17" s="84" t="n"/>
      <c r="BR17" s="84" t="n"/>
      <c r="BS17" s="84" t="n"/>
      <c r="BT17" s="84" t="n"/>
      <c r="BU17" s="84" t="n"/>
      <c r="BV17" s="84" t="n"/>
      <c r="BW17" s="84" t="n"/>
      <c r="BX17" s="84" t="n"/>
      <c r="BY17" s="84" t="n"/>
      <c r="BZ17" s="84" t="n"/>
      <c r="CA17" s="84" t="n"/>
      <c r="CB17" s="84" t="n"/>
      <c r="CC17" s="84" t="n"/>
      <c r="CD17" s="84" t="n"/>
      <c r="CE17" s="84" t="n"/>
      <c r="CF17" s="84" t="n"/>
      <c r="CG17" s="84" t="n"/>
      <c r="CH17" s="84" t="n"/>
      <c r="CI17" s="84" t="n"/>
      <c r="CJ17" s="84" t="n"/>
      <c r="CK17" s="84" t="n"/>
      <c r="CL17" s="84" t="n"/>
      <c r="CM17" s="84" t="n"/>
      <c r="CN17" s="84" t="n"/>
      <c r="CO17" s="84" t="n"/>
      <c r="CP17" s="84" t="n"/>
      <c r="CQ17" s="84" t="n"/>
      <c r="CR17" s="84" t="n"/>
      <c r="CS17" s="84"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26"/>
  <sheetViews>
    <sheetView tabSelected="1" zoomScale="115" zoomScaleNormal="115" workbookViewId="0">
      <selection activeCell="B3" sqref="B3"/>
    </sheetView>
  </sheetViews>
  <sheetFormatPr baseColWidth="8" defaultColWidth="8.888888888888889" defaultRowHeight="14.4"/>
  <cols>
    <col width="5" customWidth="1" style="9" min="1" max="1"/>
    <col width="9.77777777777778" customWidth="1" style="10" min="2" max="3"/>
    <col width="8" customWidth="1" style="9" min="4" max="4"/>
    <col width="12.7777777777778" customWidth="1" style="9" min="5" max="5"/>
    <col width="8.555555555555561" customWidth="1" style="9" min="6" max="6"/>
    <col width="12.4444444444444" customWidth="1" style="9" min="7" max="7"/>
    <col width="10.6666666666667" customWidth="1" style="9" min="12" max="12"/>
    <col width="9.66666666666667" customWidth="1" style="9" min="14" max="1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指数</t>
        </is>
      </c>
      <c r="M1" s="0" t="inlineStr"/>
      <c r="N1" s="0" t="inlineStr">
        <is>
          <t>指数</t>
        </is>
      </c>
      <c r="O1" s="0" t="inlineStr"/>
      <c r="P1" s="0" t="inlineStr">
        <is>
          <t>指数</t>
        </is>
      </c>
      <c r="Q1" s="0" t="inlineStr"/>
      <c r="R1" s="0" t="inlineStr">
        <is>
          <t>指数</t>
        </is>
      </c>
      <c r="S1" s="0" t="inlineStr"/>
    </row>
    <row r="2">
      <c r="A2" s="0" t="n">
        <v>2</v>
      </c>
      <c r="B2" s="10" t="inlineStr">
        <is>
          <t>总投资</t>
        </is>
      </c>
      <c r="C2" s="0" t="inlineStr"/>
      <c r="D2" s="0" t="n">
        <v>501016</v>
      </c>
      <c r="E2" s="0" t="inlineStr">
        <is>
          <t>国泰中证申万证券行业指数</t>
        </is>
      </c>
      <c r="F2" s="46" t="inlineStr">
        <is>
          <t>004070</t>
        </is>
      </c>
      <c r="G2" s="0" t="inlineStr">
        <is>
          <t>南方中证全指证券ETF联接C</t>
        </is>
      </c>
      <c r="H2" s="46" t="inlineStr">
        <is>
          <t>003096</t>
        </is>
      </c>
      <c r="I2" s="0" t="inlineStr">
        <is>
          <t>中欧医疗健康混合C</t>
        </is>
      </c>
      <c r="J2" s="46" t="inlineStr">
        <is>
          <t>040046</t>
        </is>
      </c>
      <c r="K2" s="0" t="inlineStr">
        <is>
          <t>华安纳斯达克100指数</t>
        </is>
      </c>
      <c r="L2" s="10" t="inlineStr">
        <is>
          <t>100.HSI</t>
        </is>
      </c>
      <c r="M2" s="0" t="inlineStr">
        <is>
          <t>恒生指数组合</t>
        </is>
      </c>
      <c r="N2" s="10" t="inlineStr">
        <is>
          <t>000922.CSI</t>
        </is>
      </c>
      <c r="O2" s="0" t="inlineStr">
        <is>
          <t>红利指数组合</t>
        </is>
      </c>
      <c r="P2" s="10" t="inlineStr">
        <is>
          <t>000300.SH</t>
        </is>
      </c>
      <c r="Q2" s="0" t="inlineStr">
        <is>
          <t>沪深300指数组合</t>
        </is>
      </c>
      <c r="R2" s="10" t="inlineStr">
        <is>
          <t>000001.SH</t>
        </is>
      </c>
      <c r="S2" s="0" t="inlineStr">
        <is>
          <t>睿定投</t>
        </is>
      </c>
    </row>
    <row r="3">
      <c r="A3" s="0" t="n">
        <v>3</v>
      </c>
      <c r="B3" s="0" t="n">
        <v>64308</v>
      </c>
      <c r="C3" s="0" t="inlineStr"/>
      <c r="D3" s="0" t="n">
        <v>13000</v>
      </c>
      <c r="E3" s="0" t="n">
        <v>1.0227</v>
      </c>
      <c r="F3" s="0" t="n">
        <v>12000</v>
      </c>
      <c r="G3" s="0" t="n">
        <v>0.9508</v>
      </c>
      <c r="H3" s="0" t="n">
        <v>3000</v>
      </c>
      <c r="I3" s="0" t="n">
        <v>1.764</v>
      </c>
      <c r="J3" s="0" t="n">
        <v>3000</v>
      </c>
      <c r="K3" s="0" t="n">
        <v>2.647</v>
      </c>
      <c r="L3" s="0" t="n">
        <v>19308</v>
      </c>
      <c r="M3" s="0" t="n">
        <v>27687.76</v>
      </c>
      <c r="N3" s="0" t="n">
        <v>14000</v>
      </c>
      <c r="O3" s="0" t="n">
        <v>4306.338</v>
      </c>
      <c r="P3" s="0" t="inlineStr"/>
      <c r="Q3" s="0" t="inlineStr"/>
      <c r="R3" s="0" t="inlineStr"/>
      <c r="S3" s="0" t="inlineStr"/>
    </row>
    <row r="4">
      <c r="A4" s="0" t="n">
        <v>4</v>
      </c>
      <c r="B4" s="12" t="n">
        <v>2809.082438862133</v>
      </c>
      <c r="C4" s="12" t="n">
        <v>4.368169495027264</v>
      </c>
      <c r="D4" s="12" t="n">
        <v>768.7448218724099</v>
      </c>
      <c r="E4" s="12" t="n">
        <v>5.913421706710846</v>
      </c>
      <c r="F4" s="12" t="n">
        <v>701.3247244795724</v>
      </c>
      <c r="G4" s="12" t="n">
        <v>5.844372703996436</v>
      </c>
      <c r="H4" s="12" t="n">
        <v>80.32596041909204</v>
      </c>
      <c r="I4" s="12" t="n">
        <v>2.677532013969735</v>
      </c>
      <c r="J4" s="12" t="n">
        <v>42.52873563218382</v>
      </c>
      <c r="K4" s="12" t="n">
        <v>1.417624521072794</v>
      </c>
      <c r="L4" s="12" t="n">
        <v>820.5679385792191</v>
      </c>
      <c r="M4" s="12" t="n">
        <v>4.249885739482179</v>
      </c>
      <c r="N4" s="12" t="n">
        <v>395.5902578796553</v>
      </c>
      <c r="O4" s="12" t="n">
        <v>2.825644699140395</v>
      </c>
      <c r="P4" s="0" t="inlineStr"/>
      <c r="Q4" s="0" t="inlineStr"/>
      <c r="R4" s="0" t="inlineStr"/>
      <c r="S4" s="0" t="inlineStr"/>
    </row>
    <row r="5">
      <c r="A5" s="0" t="n">
        <v>5</v>
      </c>
      <c r="B5" s="0" t="n">
        <v>20190909</v>
      </c>
      <c r="C5" s="0" t="inlineStr">
        <is>
          <t>已赎回</t>
        </is>
      </c>
      <c r="D5" s="0" t="inlineStr"/>
      <c r="E5" s="0" t="inlineStr"/>
      <c r="F5" s="0" t="inlineStr"/>
      <c r="G5" s="0" t="inlineStr"/>
      <c r="H5" s="0" t="inlineStr"/>
      <c r="I5" s="0" t="inlineStr"/>
      <c r="J5" s="0" t="inlineStr"/>
      <c r="K5" s="0" t="inlineStr"/>
      <c r="L5" s="0" t="n">
        <v>20000</v>
      </c>
      <c r="M5" s="0" t="n">
        <v>26681</v>
      </c>
      <c r="N5" s="0" t="n">
        <v>20000</v>
      </c>
      <c r="O5" s="0" t="n">
        <v>4401</v>
      </c>
      <c r="P5" s="0" t="n">
        <v>13040</v>
      </c>
      <c r="Q5" s="0" t="n">
        <v>3972</v>
      </c>
      <c r="R5" s="0" t="n">
        <v>10000</v>
      </c>
      <c r="S5" s="0" t="n">
        <v>3024</v>
      </c>
    </row>
    <row r="6">
      <c r="A6" s="0" t="n">
        <v>6</v>
      </c>
      <c r="B6" s="0" t="inlineStr"/>
      <c r="C6" s="0" t="inlineStr"/>
      <c r="D6" s="0" t="inlineStr"/>
      <c r="E6" s="0" t="inlineStr"/>
      <c r="F6" s="0" t="inlineStr"/>
      <c r="G6" s="0" t="inlineStr"/>
      <c r="H6" s="0" t="inlineStr"/>
      <c r="I6" s="0" t="inlineStr"/>
      <c r="J6" s="0" t="inlineStr"/>
      <c r="K6" s="0" t="inlineStr"/>
      <c r="L6" s="64" t="n">
        <v>754.844271204228</v>
      </c>
      <c r="M6" s="64" t="n">
        <v>3.77422135602114</v>
      </c>
      <c r="N6" s="64" t="n">
        <v>-595.319245625994</v>
      </c>
      <c r="O6" s="64" t="n">
        <v>-2.97659622812997</v>
      </c>
      <c r="P6" s="64" t="n">
        <v>39.3957703927492</v>
      </c>
      <c r="Q6" s="64" t="n">
        <v>0.302114803625378</v>
      </c>
      <c r="R6" s="64" t="n">
        <v>-152.116402116402</v>
      </c>
      <c r="S6" s="64" t="n">
        <v>-1.52116402116402</v>
      </c>
    </row>
    <row r="7">
      <c r="A7" s="0" t="n">
        <v>7</v>
      </c>
      <c r="B7" s="0" t="n">
        <v>20191008</v>
      </c>
      <c r="C7" s="0" t="inlineStr">
        <is>
          <t>已赎回</t>
        </is>
      </c>
      <c r="D7" s="0" t="inlineStr"/>
      <c r="E7" s="0" t="inlineStr"/>
      <c r="F7" s="0" t="inlineStr"/>
      <c r="G7" s="0" t="inlineStr"/>
      <c r="H7" s="0" t="inlineStr"/>
      <c r="I7" s="0" t="inlineStr"/>
      <c r="J7" s="0" t="inlineStr"/>
      <c r="K7" s="0" t="inlineStr"/>
      <c r="L7" s="0" t="n">
        <v>10000</v>
      </c>
      <c r="M7" s="0" t="n">
        <v>25893</v>
      </c>
      <c r="N7" s="0" t="n">
        <v>6077</v>
      </c>
      <c r="O7" s="0" t="n">
        <v>4225</v>
      </c>
      <c r="P7" s="0" t="inlineStr"/>
      <c r="Q7" s="0" t="inlineStr"/>
      <c r="R7" s="0" t="inlineStr"/>
      <c r="S7" s="0" t="inlineStr"/>
    </row>
    <row r="8">
      <c r="A8" s="0" t="n">
        <v>8</v>
      </c>
      <c r="B8" s="0" t="inlineStr"/>
      <c r="C8" s="0" t="inlineStr"/>
      <c r="D8" s="0" t="inlineStr"/>
      <c r="E8" s="0" t="inlineStr"/>
      <c r="F8" s="0" t="inlineStr"/>
      <c r="G8" s="0" t="inlineStr"/>
      <c r="H8" s="0" t="inlineStr"/>
      <c r="I8" s="0" t="inlineStr"/>
      <c r="J8" s="0" t="inlineStr"/>
      <c r="K8" s="0" t="inlineStr"/>
      <c r="L8" s="64" t="n">
        <v>693.237554551423</v>
      </c>
      <c r="M8" s="64" t="n">
        <v>6.93237554551423</v>
      </c>
      <c r="N8" s="64" t="n">
        <v>64.7254437869823</v>
      </c>
      <c r="O8" s="64" t="n">
        <v>1.06508875739645</v>
      </c>
      <c r="P8" s="0" t="inlineStr"/>
      <c r="Q8" s="0" t="inlineStr"/>
      <c r="R8" s="0" t="inlineStr"/>
      <c r="S8" s="0" t="inlineStr"/>
    </row>
    <row r="9">
      <c r="A9" s="0" t="n">
        <v>9</v>
      </c>
      <c r="B9" s="10" t="inlineStr">
        <is>
          <t>20191106</t>
        </is>
      </c>
      <c r="C9" s="10" t="inlineStr">
        <is>
          <t>赎回</t>
        </is>
      </c>
      <c r="D9" s="0" t="inlineStr"/>
      <c r="E9" s="0" t="inlineStr"/>
      <c r="F9" s="0" t="inlineStr"/>
      <c r="G9" s="0" t="inlineStr"/>
      <c r="H9" s="0" t="inlineStr"/>
      <c r="I9" s="0" t="inlineStr"/>
      <c r="J9" s="0" t="inlineStr"/>
      <c r="K9" s="0" t="inlineStr"/>
      <c r="L9" s="0" t="n">
        <v>-31575.22</v>
      </c>
      <c r="M9" s="0" t="n">
        <v>27688</v>
      </c>
      <c r="N9" s="0" t="n">
        <v>-26487.2</v>
      </c>
      <c r="O9" s="0" t="n">
        <v>4270</v>
      </c>
      <c r="P9" s="0" t="n">
        <v>-13224.51</v>
      </c>
      <c r="Q9" s="0" t="n">
        <v>3984</v>
      </c>
      <c r="R9" s="0" t="n">
        <v>-9973</v>
      </c>
      <c r="S9" s="0" t="n">
        <v>2978</v>
      </c>
    </row>
    <row r="10">
      <c r="A10" s="0" t="n">
        <v>10</v>
      </c>
      <c r="B10" s="0" t="inlineStr"/>
      <c r="C10" s="0" t="inlineStr"/>
      <c r="D10" s="0" t="inlineStr"/>
      <c r="E10" s="0" t="inlineStr"/>
      <c r="F10" s="0" t="inlineStr"/>
      <c r="G10" s="0" t="inlineStr"/>
      <c r="H10" s="0" t="inlineStr"/>
      <c r="I10" s="0" t="inlineStr"/>
      <c r="J10" s="0" t="inlineStr"/>
      <c r="K10" s="0" t="inlineStr"/>
      <c r="L10" s="67" t="n">
        <v>1448.08</v>
      </c>
      <c r="M10" s="64" t="n">
        <v>4.83</v>
      </c>
      <c r="N10" s="67" t="n">
        <v>400</v>
      </c>
      <c r="O10" s="64" t="n">
        <v>1.53</v>
      </c>
      <c r="P10" s="64" t="n">
        <v>150</v>
      </c>
      <c r="Q10" s="64" t="n">
        <v>1.53</v>
      </c>
      <c r="R10" s="64" t="n">
        <v>-152.116402116402</v>
      </c>
      <c r="S10" s="64" t="n">
        <v>-1.52116402116402</v>
      </c>
    </row>
    <row r="11">
      <c r="A11" s="0" t="n">
        <v>11</v>
      </c>
      <c r="B11" s="10" t="inlineStr">
        <is>
          <t>20191118</t>
        </is>
      </c>
      <c r="C11" s="10" t="inlineStr">
        <is>
          <t>投资</t>
        </is>
      </c>
      <c r="D11" s="0" t="inlineStr"/>
      <c r="E11" s="0" t="inlineStr"/>
      <c r="F11" s="0" t="inlineStr"/>
      <c r="G11" s="0" t="inlineStr"/>
      <c r="H11" s="0" t="inlineStr"/>
      <c r="I11" s="0" t="inlineStr"/>
      <c r="J11" s="0" t="inlineStr"/>
      <c r="K11" s="0" t="inlineStr"/>
      <c r="L11" s="0" t="n">
        <v>14298</v>
      </c>
      <c r="M11" s="0" t="n">
        <v>26681</v>
      </c>
      <c r="N11" s="0" t="n">
        <v>14000</v>
      </c>
      <c r="O11" s="0" t="n">
        <v>4188</v>
      </c>
      <c r="P11" s="0" t="inlineStr"/>
      <c r="Q11" s="0" t="inlineStr"/>
      <c r="R11" s="0" t="inlineStr"/>
      <c r="S11" s="0" t="inlineStr"/>
    </row>
    <row r="12">
      <c r="A12" s="0" t="n">
        <v>12</v>
      </c>
      <c r="B12" s="0" t="inlineStr"/>
      <c r="C12" s="0" t="inlineStr"/>
      <c r="D12" s="0" t="inlineStr"/>
      <c r="E12" s="0" t="inlineStr"/>
      <c r="F12" s="0" t="inlineStr"/>
      <c r="G12" s="0" t="inlineStr"/>
      <c r="H12" s="0" t="inlineStr"/>
      <c r="I12" s="0" t="inlineStr"/>
      <c r="J12" s="0" t="inlineStr"/>
      <c r="K12" s="0" t="inlineStr"/>
      <c r="L12" s="11" t="n">
        <v>539.5095566133194</v>
      </c>
      <c r="M12" s="11" t="n">
        <v>3.773321839511257</v>
      </c>
      <c r="N12" s="11" t="n">
        <v>395.5902578796553</v>
      </c>
      <c r="O12" s="11" t="n">
        <v>2.825644699140395</v>
      </c>
      <c r="P12" s="0" t="inlineStr"/>
      <c r="Q12" s="0" t="inlineStr"/>
      <c r="R12" s="0" t="inlineStr"/>
      <c r="S12" s="0" t="inlineStr"/>
    </row>
    <row r="13">
      <c r="A13" s="0" t="n">
        <v>13</v>
      </c>
      <c r="B13" s="10" t="inlineStr">
        <is>
          <t>20191129</t>
        </is>
      </c>
      <c r="C13" s="10" t="inlineStr">
        <is>
          <t>投资</t>
        </is>
      </c>
      <c r="D13" s="0" t="n">
        <v>13000</v>
      </c>
      <c r="E13" s="0" t="n">
        <v>0.9656</v>
      </c>
      <c r="F13" s="0" t="n">
        <v>12000</v>
      </c>
      <c r="G13" s="0" t="n">
        <v>0.8983</v>
      </c>
      <c r="H13" s="0" t="inlineStr"/>
      <c r="I13" s="0" t="inlineStr"/>
      <c r="J13" s="0" t="inlineStr"/>
      <c r="K13" s="0" t="inlineStr"/>
      <c r="L13" s="0" t="inlineStr"/>
      <c r="M13" s="0" t="inlineStr"/>
      <c r="N13" s="0" t="inlineStr"/>
      <c r="O13" s="0" t="inlineStr"/>
      <c r="P13" s="0" t="inlineStr"/>
      <c r="Q13" s="0" t="inlineStr"/>
      <c r="R13" s="0" t="inlineStr"/>
      <c r="S13" s="0" t="inlineStr"/>
    </row>
    <row r="14">
      <c r="A14" s="0" t="n">
        <v>14</v>
      </c>
      <c r="B14" s="0" t="inlineStr"/>
      <c r="C14" s="0" t="inlineStr"/>
      <c r="D14" s="11" t="n">
        <v>768.7448218724099</v>
      </c>
      <c r="E14" s="11" t="n">
        <v>5.913421706710846</v>
      </c>
      <c r="F14" s="11" t="n">
        <v>701.3247244795724</v>
      </c>
      <c r="G14" s="11" t="n">
        <v>5.844372703996436</v>
      </c>
      <c r="H14" s="0" t="inlineStr"/>
      <c r="I14" s="0" t="inlineStr"/>
      <c r="J14" s="0" t="inlineStr"/>
      <c r="K14" s="0" t="inlineStr"/>
      <c r="L14" s="0" t="inlineStr"/>
      <c r="M14" s="0" t="inlineStr"/>
      <c r="N14" s="0" t="inlineStr"/>
      <c r="O14" s="0" t="inlineStr"/>
      <c r="P14" s="0" t="inlineStr"/>
      <c r="Q14" s="0" t="inlineStr"/>
      <c r="R14" s="0" t="inlineStr"/>
      <c r="S14" s="0" t="inlineStr"/>
    </row>
    <row r="15">
      <c r="A15" s="0" t="n">
        <v>15</v>
      </c>
      <c r="B15" s="10" t="inlineStr">
        <is>
          <t>20191204</t>
        </is>
      </c>
      <c r="C15" s="10" t="inlineStr">
        <is>
          <t>投资</t>
        </is>
      </c>
      <c r="D15" s="0" t="inlineStr"/>
      <c r="E15" s="0" t="inlineStr"/>
      <c r="F15" s="0" t="inlineStr"/>
      <c r="G15" s="0" t="inlineStr"/>
      <c r="H15" s="0" t="n">
        <v>3000</v>
      </c>
      <c r="I15" s="0" t="n">
        <v>1.718</v>
      </c>
      <c r="J15" s="0" t="inlineStr"/>
      <c r="K15" s="0" t="inlineStr"/>
      <c r="L15" s="0" t="inlineStr"/>
      <c r="M15" s="0" t="inlineStr"/>
      <c r="N15" s="0" t="inlineStr"/>
      <c r="O15" s="0" t="inlineStr"/>
      <c r="P15" s="0" t="inlineStr"/>
      <c r="Q15" s="0" t="inlineStr"/>
      <c r="R15" s="0" t="inlineStr"/>
      <c r="S15" s="0" t="inlineStr"/>
    </row>
    <row r="16">
      <c r="A16" s="0" t="n">
        <v>16</v>
      </c>
      <c r="B16" s="0" t="inlineStr"/>
      <c r="C16" s="0" t="inlineStr"/>
      <c r="D16" s="0" t="inlineStr"/>
      <c r="E16" s="0" t="inlineStr"/>
      <c r="F16" s="0" t="inlineStr"/>
      <c r="G16" s="0" t="inlineStr"/>
      <c r="H16" s="12" t="n">
        <v>80.32596041909204</v>
      </c>
      <c r="I16" s="12" t="n">
        <v>2.677532013969735</v>
      </c>
      <c r="J16" s="0" t="inlineStr"/>
      <c r="K16" s="0" t="inlineStr"/>
      <c r="L16" s="0" t="inlineStr"/>
      <c r="M16" s="0" t="inlineStr"/>
      <c r="N16" s="0" t="inlineStr"/>
      <c r="O16" s="0" t="inlineStr"/>
      <c r="P16" s="0" t="inlineStr"/>
      <c r="Q16" s="0" t="inlineStr"/>
      <c r="R16" s="0" t="inlineStr"/>
      <c r="S16" s="0" t="inlineStr"/>
    </row>
    <row r="17">
      <c r="A17" s="0" t="n">
        <v>17</v>
      </c>
      <c r="B17" s="10" t="inlineStr">
        <is>
          <t>20191205</t>
        </is>
      </c>
      <c r="C17" s="10" t="inlineStr">
        <is>
          <t>投资</t>
        </is>
      </c>
      <c r="D17" s="0" t="inlineStr"/>
      <c r="E17" s="0" t="inlineStr"/>
      <c r="F17" s="0" t="inlineStr"/>
      <c r="G17" s="0" t="inlineStr"/>
      <c r="H17" s="0" t="inlineStr"/>
      <c r="I17" s="0" t="inlineStr"/>
      <c r="J17" s="0" t="n">
        <v>3000</v>
      </c>
      <c r="K17" s="0" t="n">
        <v>2.61</v>
      </c>
      <c r="L17" s="0" t="n">
        <v>5010</v>
      </c>
      <c r="M17" s="0" t="n">
        <v>26217</v>
      </c>
      <c r="N17" s="0" t="inlineStr"/>
      <c r="O17" s="0" t="inlineStr"/>
      <c r="P17" s="0" t="inlineStr"/>
      <c r="Q17" s="0" t="inlineStr"/>
      <c r="R17" s="0" t="inlineStr"/>
      <c r="S17" s="0" t="inlineStr"/>
    </row>
    <row r="18">
      <c r="A18" s="0" t="n">
        <v>18</v>
      </c>
      <c r="B18" s="0" t="inlineStr"/>
      <c r="C18" s="0" t="inlineStr"/>
      <c r="D18" s="0" t="inlineStr"/>
      <c r="E18" s="0" t="inlineStr"/>
      <c r="F18" s="0" t="inlineStr"/>
      <c r="G18" s="0" t="inlineStr"/>
      <c r="H18" s="0" t="inlineStr"/>
      <c r="I18" s="0" t="inlineStr"/>
      <c r="J18" s="12" t="n">
        <v>42.52873563218382</v>
      </c>
      <c r="K18" s="12" t="n">
        <v>1.417624521072794</v>
      </c>
      <c r="L18" s="11" t="n">
        <v>281.0583819658997</v>
      </c>
      <c r="M18" s="11" t="n">
        <v>5.609947743830333</v>
      </c>
      <c r="N18" s="0" t="inlineStr"/>
      <c r="O18" s="0" t="inlineStr"/>
      <c r="P18" s="0" t="inlineStr"/>
      <c r="Q18" s="0" t="inlineStr"/>
      <c r="R18" s="0" t="inlineStr"/>
      <c r="S18" s="0" t="inlineStr"/>
    </row>
    <row r="19">
      <c r="A19" s="0" t="inlineStr"/>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row>
    <row r="20"/>
    <row r="21">
      <c r="D21" s="11" t="n"/>
      <c r="E21" s="11" t="n"/>
    </row>
    <row r="22">
      <c r="B22" s="0" t="n"/>
      <c r="C22" s="0" t="n"/>
    </row>
    <row r="23">
      <c r="B23" s="64" t="n"/>
      <c r="C23" s="64" t="n"/>
      <c r="D23" s="11" t="n"/>
      <c r="E23" s="11" t="n"/>
    </row>
    <row r="24">
      <c r="B24" s="0" t="n"/>
      <c r="C24" s="0" t="n"/>
    </row>
    <row r="25">
      <c r="B25" s="64" t="n"/>
      <c r="C25" s="64" t="n"/>
    </row>
    <row r="26">
      <c r="D26" s="64" t="n"/>
      <c r="E26" s="64" t="n"/>
    </row>
  </sheetData>
  <conditionalFormatting sqref="L6:M6">
    <cfRule type="cellIs" priority="90" operator="lessThan" dxfId="2">
      <formula>0</formula>
    </cfRule>
    <cfRule type="cellIs" priority="91" operator="greaterThan" dxfId="1">
      <formula>0</formula>
    </cfRule>
  </conditionalFormatting>
  <conditionalFormatting sqref="N6:O6">
    <cfRule type="cellIs" priority="88" operator="lessThan" dxfId="2">
      <formula>0</formula>
    </cfRule>
    <cfRule type="cellIs" priority="89" operator="greaterThan" dxfId="1">
      <formula>0</formula>
    </cfRule>
  </conditionalFormatting>
  <conditionalFormatting sqref="P6:Q6">
    <cfRule type="cellIs" priority="86" operator="lessThan" dxfId="2">
      <formula>0</formula>
    </cfRule>
    <cfRule type="cellIs" priority="87" operator="greaterThan" dxfId="1">
      <formula>0</formula>
    </cfRule>
  </conditionalFormatting>
  <conditionalFormatting sqref="R6:S6">
    <cfRule type="cellIs" priority="84" operator="lessThan" dxfId="2">
      <formula>0</formula>
    </cfRule>
    <cfRule type="cellIs" priority="85" operator="greaterThan" dxfId="1">
      <formula>0</formula>
    </cfRule>
  </conditionalFormatting>
  <conditionalFormatting sqref="L8:O8">
    <cfRule type="cellIs" priority="82" operator="lessThan" dxfId="2">
      <formula>0</formula>
    </cfRule>
    <cfRule type="cellIs" priority="83" operator="greaterThan" dxfId="1">
      <formula>0</formula>
    </cfRule>
  </conditionalFormatting>
  <conditionalFormatting sqref="L10:O10">
    <cfRule type="cellIs" priority="80" operator="lessThan" dxfId="2">
      <formula>0</formula>
    </cfRule>
    <cfRule type="cellIs" priority="81" operator="greaterThan" dxfId="1">
      <formula>0</formula>
    </cfRule>
  </conditionalFormatting>
  <conditionalFormatting sqref="P10:Q10">
    <cfRule type="cellIs" priority="74" operator="lessThan" dxfId="2">
      <formula>0</formula>
    </cfRule>
    <cfRule type="cellIs" priority="75" operator="greaterThan" dxfId="1">
      <formula>0</formula>
    </cfRule>
  </conditionalFormatting>
  <conditionalFormatting sqref="R10:S10">
    <cfRule type="cellIs" priority="72" operator="lessThan" dxfId="2">
      <formula>0</formula>
    </cfRule>
    <cfRule type="cellIs" priority="73" operator="greaterThan" dxfId="1">
      <formula>0</formula>
    </cfRule>
  </conditionalFormatting>
  <conditionalFormatting sqref="L12">
    <cfRule type="cellIs" priority="56" operator="greaterThan" dxfId="4" stopIfTrue="1">
      <formula>0</formula>
    </cfRule>
    <cfRule type="cellIs" priority="57" operator="lessThan" dxfId="5" stopIfTrue="1">
      <formula>0</formula>
    </cfRule>
    <cfRule type="cellIs" priority="64" operator="greaterThan" dxfId="4" stopIfTrue="1">
      <formula>0</formula>
    </cfRule>
    <cfRule type="cellIs" priority="65" operator="lessThan" dxfId="5" stopIfTrue="1">
      <formula>0</formula>
    </cfRule>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onditionalFormatting>
  <conditionalFormatting sqref="L12:O12">
    <cfRule type="cellIs" priority="54" operator="lessThan" dxfId="2">
      <formula>0</formula>
    </cfRule>
    <cfRule type="cellIs" priority="55" operator="greaterThan" dxfId="1">
      <formula>0</formula>
    </cfRule>
  </conditionalFormatting>
  <conditionalFormatting sqref="M12">
    <cfRule type="cellIs" priority="58" operator="greaterThan" dxfId="4" stopIfTrue="1">
      <formula>0</formula>
    </cfRule>
    <cfRule type="cellIs" priority="59" operator="lessThan" dxfId="5" stopIfTrue="1">
      <formula>0</formula>
    </cfRule>
    <cfRule type="cellIs" priority="66" operator="greaterThan" dxfId="4" stopIfTrue="1">
      <formula>0</formula>
    </cfRule>
    <cfRule type="cellIs" priority="67" operator="lessThan" dxfId="5" stopIfTrue="1">
      <formula>0</formula>
    </cfRule>
    <cfRule type="cellIs" priority="126" operator="greaterThan" dxfId="6" stopIfTrue="1">
      <formula>0</formula>
    </cfRule>
    <cfRule type="cellIs" priority="127" operator="lessThan" dxfId="7" stopIfTrue="1">
      <formula>0</formula>
    </cfRule>
    <cfRule type="cellIs" priority="182" operator="greaterThan" dxfId="6" stopIfTrue="1">
      <formula>0</formula>
    </cfRule>
    <cfRule type="cellIs" priority="183" operator="lessThan" dxfId="7" stopIfTrue="1">
      <formula>0</formula>
    </cfRule>
    <cfRule type="cellIs" priority="238" operator="greaterThan" dxfId="6" stopIfTrue="1">
      <formula>0</formula>
    </cfRule>
    <cfRule type="cellIs" priority="239" operator="lessThan" dxfId="7" stopIfTrue="1">
      <formula>0</formula>
    </cfRule>
    <cfRule type="cellIs" priority="294" operator="greaterThan" dxfId="6" stopIfTrue="1">
      <formula>0</formula>
    </cfRule>
    <cfRule type="cellIs" priority="295" operator="lessThan" dxfId="7" stopIfTrue="1">
      <formula>0</formula>
    </cfRule>
  </conditionalFormatting>
  <conditionalFormatting sqref="N12">
    <cfRule type="cellIs" priority="60" operator="greaterThan" dxfId="4" stopIfTrue="1">
      <formula>0</formula>
    </cfRule>
    <cfRule type="cellIs" priority="61" operator="lessThan" dxfId="5" stopIfTrue="1">
      <formula>0</formula>
    </cfRule>
    <cfRule type="cellIs" priority="68" operator="greaterThan" dxfId="4" stopIfTrue="1">
      <formula>0</formula>
    </cfRule>
    <cfRule type="cellIs" priority="69" operator="lessThan" dxfId="5" stopIfTrue="1">
      <formula>0</formula>
    </cfRule>
    <cfRule type="cellIs" priority="136" operator="greaterThan" dxfId="6" stopIfTrue="1">
      <formula>0</formula>
    </cfRule>
    <cfRule type="cellIs" priority="137" operator="lessThan" dxfId="7" stopIfTrue="1">
      <formula>0</formula>
    </cfRule>
    <cfRule type="cellIs" priority="192" operator="greaterThan" dxfId="6" stopIfTrue="1">
      <formula>0</formula>
    </cfRule>
    <cfRule type="cellIs" priority="193" operator="lessThan" dxfId="7" stopIfTrue="1">
      <formula>0</formula>
    </cfRule>
    <cfRule type="cellIs" priority="248" operator="greaterThan" dxfId="6" stopIfTrue="1">
      <formula>0</formula>
    </cfRule>
    <cfRule type="cellIs" priority="249" operator="lessThan" dxfId="7" stopIfTrue="1">
      <formula>0</formula>
    </cfRule>
    <cfRule type="cellIs" priority="304" operator="greaterThan" dxfId="6" stopIfTrue="1">
      <formula>0</formula>
    </cfRule>
    <cfRule type="cellIs" priority="305" operator="lessThan" dxfId="7" stopIfTrue="1">
      <formula>0</formula>
    </cfRule>
  </conditionalFormatting>
  <conditionalFormatting sqref="O12">
    <cfRule type="cellIs" priority="62" operator="greaterThan" dxfId="4" stopIfTrue="1">
      <formula>0</formula>
    </cfRule>
    <cfRule type="cellIs" priority="63" operator="lessThan" dxfId="5" stopIfTrue="1">
      <formula>0</formula>
    </cfRule>
    <cfRule type="cellIs" priority="70" operator="greaterThan" dxfId="4" stopIfTrue="1">
      <formula>0</formula>
    </cfRule>
    <cfRule type="cellIs" priority="71" operator="lessThan" dxfId="5" stopIfTrue="1">
      <formula>0</formula>
    </cfRule>
    <cfRule type="cellIs" priority="138" operator="greaterThan" dxfId="6" stopIfTrue="1">
      <formula>0</formula>
    </cfRule>
    <cfRule type="cellIs" priority="139" operator="lessThan" dxfId="7" stopIfTrue="1">
      <formula>0</formula>
    </cfRule>
    <cfRule type="cellIs" priority="194" operator="greaterThan" dxfId="6" stopIfTrue="1">
      <formula>0</formula>
    </cfRule>
    <cfRule type="cellIs" priority="195" operator="lessThan" dxfId="7" stopIfTrue="1">
      <formula>0</formula>
    </cfRule>
    <cfRule type="cellIs" priority="250" operator="greaterThan" dxfId="6" stopIfTrue="1">
      <formula>0</formula>
    </cfRule>
    <cfRule type="cellIs" priority="251" operator="lessThan" dxfId="7" stopIfTrue="1">
      <formula>0</formula>
    </cfRule>
    <cfRule type="cellIs" priority="306" operator="greaterThan" dxfId="6" stopIfTrue="1">
      <formula>0</formula>
    </cfRule>
    <cfRule type="cellIs" priority="307" operator="lessThan" dxfId="7" stopIfTrue="1">
      <formula>0</formula>
    </cfRule>
  </conditionalFormatting>
  <conditionalFormatting sqref="D14">
    <cfRule type="cellIs" priority="29" operator="greaterThan" dxfId="4" stopIfTrue="1">
      <formula>0</formula>
    </cfRule>
    <cfRule type="cellIs" priority="30" operator="lessThan" dxfId="5" stopIfTrue="1">
      <formula>0</formula>
    </cfRule>
    <cfRule type="cellIs" priority="33" operator="greaterThan" dxfId="4" stopIfTrue="1">
      <formula>0</formula>
    </cfRule>
    <cfRule type="cellIs" priority="34" operator="lessThan" dxfId="5" stopIfTrue="1">
      <formula>0</formula>
    </cfRule>
    <cfRule type="cellIs" priority="92" operator="greaterThan" dxfId="6" stopIfTrue="1">
      <formula>0</formula>
    </cfRule>
    <cfRule type="cellIs" priority="93" operator="lessThan" dxfId="7" stopIfTrue="1">
      <formula>0</formula>
    </cfRule>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onditionalFormatting>
  <conditionalFormatting sqref="E14">
    <cfRule type="cellIs" priority="31" operator="greaterThan" dxfId="4" stopIfTrue="1">
      <formula>0</formula>
    </cfRule>
    <cfRule type="cellIs" priority="32" operator="lessThan" dxfId="5" stopIfTrue="1">
      <formula>0</formula>
    </cfRule>
    <cfRule type="cellIs" priority="35" operator="greaterThan" dxfId="4" stopIfTrue="1">
      <formula>0</formula>
    </cfRule>
    <cfRule type="cellIs" priority="36" operator="lessThan" dxfId="5" stopIfTrue="1">
      <formula>0</formula>
    </cfRule>
    <cfRule type="cellIs" priority="94" operator="greaterThan" dxfId="6" stopIfTrue="1">
      <formula>0</formula>
    </cfRule>
    <cfRule type="cellIs" priority="95" operator="lessThan" dxfId="7" stopIfTrue="1">
      <formula>0</formula>
    </cfRule>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onditionalFormatting>
  <conditionalFormatting sqref="F14">
    <cfRule type="cellIs" priority="21" operator="greaterThan" dxfId="4" stopIfTrue="1">
      <formula>0</formula>
    </cfRule>
    <cfRule type="cellIs" priority="22" operator="lessThan" dxfId="5" stopIfTrue="1">
      <formula>0</formula>
    </cfRule>
    <cfRule type="cellIs" priority="25" operator="greaterThan" dxfId="4" stopIfTrue="1">
      <formula>0</formula>
    </cfRule>
    <cfRule type="cellIs" priority="26" operator="lessThan" dxfId="5"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onditionalFormatting>
  <conditionalFormatting sqref="G14">
    <cfRule type="cellIs" priority="23" operator="greaterThan" dxfId="4" stopIfTrue="1">
      <formula>0</formula>
    </cfRule>
    <cfRule type="cellIs" priority="24" operator="lessThan" dxfId="5" stopIfTrue="1">
      <formula>0</formula>
    </cfRule>
    <cfRule type="cellIs" priority="27" operator="greaterThan" dxfId="4" stopIfTrue="1">
      <formula>0</formula>
    </cfRule>
    <cfRule type="cellIs" priority="28" operator="lessThan" dxfId="5"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onditionalFormatting>
  <conditionalFormatting sqref="H16">
    <cfRule type="cellIs" priority="17" operator="greaterThan" dxfId="4" stopIfTrue="1">
      <formula>0</formula>
    </cfRule>
    <cfRule type="cellIs" priority="18" operator="lessThan" dxfId="5"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onditionalFormatting>
  <conditionalFormatting sqref="I16">
    <cfRule type="cellIs" priority="19" operator="greaterThan" dxfId="4" stopIfTrue="1">
      <formula>0</formula>
    </cfRule>
    <cfRule type="cellIs" priority="20" operator="lessThan" dxfId="5"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onditionalFormatting>
  <conditionalFormatting sqref="J18">
    <cfRule type="cellIs" priority="13" operator="greaterThan" dxfId="4" stopIfTrue="1">
      <formula>0</formula>
    </cfRule>
    <cfRule type="cellIs" priority="14" operator="lessThan" dxfId="5" stopIfTrue="1">
      <formula>0</formula>
    </cfRule>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onditionalFormatting>
  <conditionalFormatting sqref="K18">
    <cfRule type="cellIs" priority="15" operator="greaterThan" dxfId="4" stopIfTrue="1">
      <formula>0</formula>
    </cfRule>
    <cfRule type="cellIs" priority="16" operator="lessThan" dxfId="5" stopIfTrue="1">
      <formula>0</formula>
    </cfRule>
    <cfRule type="cellIs" priority="118" operator="greaterThan" dxfId="6" stopIfTrue="1">
      <formula>0</formula>
    </cfRule>
    <cfRule type="cellIs" priority="119" operator="lessThan" dxfId="7" stopIfTrue="1">
      <formula>0</formula>
    </cfRule>
    <cfRule type="cellIs" priority="174" operator="greaterThan" dxfId="6" stopIfTrue="1">
      <formula>0</formula>
    </cfRule>
    <cfRule type="cellIs" priority="175" operator="lessThan" dxfId="7" stopIfTrue="1">
      <formula>0</formula>
    </cfRule>
    <cfRule type="cellIs" priority="230" operator="greaterThan" dxfId="6" stopIfTrue="1">
      <formula>0</formula>
    </cfRule>
    <cfRule type="cellIs" priority="231" operator="lessThan" dxfId="7" stopIfTrue="1">
      <formula>0</formula>
    </cfRule>
    <cfRule type="cellIs" priority="286" operator="greaterThan" dxfId="6" stopIfTrue="1">
      <formula>0</formula>
    </cfRule>
    <cfRule type="cellIs" priority="287" operator="lessThan" dxfId="7" stopIfTrue="1">
      <formula>0</formula>
    </cfRule>
  </conditionalFormatting>
  <conditionalFormatting sqref="L18">
    <cfRule type="cellIs" priority="5" operator="greaterThan" dxfId="4" stopIfTrue="1">
      <formula>0</formula>
    </cfRule>
    <cfRule type="cellIs" priority="6" operator="lessThan" dxfId="5" stopIfTrue="1">
      <formula>0</formula>
    </cfRule>
    <cfRule type="cellIs" priority="9" operator="greaterThan" dxfId="4" stopIfTrue="1">
      <formula>0</formula>
    </cfRule>
    <cfRule type="cellIs" priority="10" operator="lessThan" dxfId="5" stopIfTrue="1">
      <formula>0</formula>
    </cfRule>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onditionalFormatting>
  <conditionalFormatting sqref="L18:M18">
    <cfRule type="cellIs" priority="1" operator="lessThan" dxfId="2">
      <formula>0</formula>
    </cfRule>
    <cfRule type="cellIs" priority="2" operator="greaterThan" dxfId="1">
      <formula>0</formula>
    </cfRule>
    <cfRule type="cellIs" priority="3" operator="greaterThan" dxfId="1">
      <formula>0</formula>
    </cfRule>
    <cfRule type="cellIs" priority="4" operator="lessThan" dxfId="2">
      <formula>0</formula>
    </cfRule>
  </conditionalFormatting>
  <conditionalFormatting sqref="M18">
    <cfRule type="cellIs" priority="7" operator="greaterThan" dxfId="4" stopIfTrue="1">
      <formula>0</formula>
    </cfRule>
    <cfRule type="cellIs" priority="8" operator="lessThan" dxfId="5" stopIfTrue="1">
      <formula>0</formula>
    </cfRule>
    <cfRule type="cellIs" priority="11" operator="greaterThan" dxfId="4" stopIfTrue="1">
      <formula>0</formula>
    </cfRule>
    <cfRule type="cellIs" priority="12" operator="lessThan" dxfId="5" stopIfTrue="1">
      <formula>0</formula>
    </cfRule>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onditionalFormatting>
  <conditionalFormatting sqref="D21">
    <cfRule type="cellIs" priority="37" operator="greaterThan" dxfId="4" stopIfTrue="1">
      <formula>0</formula>
    </cfRule>
    <cfRule type="cellIs" priority="38" operator="lessThan" dxfId="5" stopIfTrue="1">
      <formula>0</formula>
    </cfRule>
    <cfRule type="cellIs" priority="45" operator="greaterThan" dxfId="4" stopIfTrue="1">
      <formula>0</formula>
    </cfRule>
    <cfRule type="cellIs" priority="46" operator="lessThan" dxfId="5" stopIfTrue="1">
      <formula>0</formula>
    </cfRule>
  </conditionalFormatting>
  <conditionalFormatting sqref="E21">
    <cfRule type="cellIs" priority="39" operator="greaterThan" dxfId="4" stopIfTrue="1">
      <formula>0</formula>
    </cfRule>
    <cfRule type="cellIs" priority="40" operator="lessThan" dxfId="5" stopIfTrue="1">
      <formula>0</formula>
    </cfRule>
    <cfRule type="cellIs" priority="47" operator="greaterThan" dxfId="4" stopIfTrue="1">
      <formula>0</formula>
    </cfRule>
    <cfRule type="cellIs" priority="48" operator="lessThan" dxfId="5" stopIfTrue="1">
      <formula>0</formula>
    </cfRule>
  </conditionalFormatting>
  <conditionalFormatting sqref="D23">
    <cfRule type="cellIs" priority="41" operator="greaterThan" dxfId="4" stopIfTrue="1">
      <formula>0</formula>
    </cfRule>
    <cfRule type="cellIs" priority="42" operator="lessThan" dxfId="5" stopIfTrue="1">
      <formula>0</formula>
    </cfRule>
    <cfRule type="cellIs" priority="49" operator="greaterThan" dxfId="4" stopIfTrue="1">
      <formula>0</formula>
    </cfRule>
    <cfRule type="cellIs" priority="50" operator="lessThan" dxfId="5" stopIfTrue="1">
      <formula>0</formula>
    </cfRule>
  </conditionalFormatting>
  <conditionalFormatting sqref="E23">
    <cfRule type="cellIs" priority="43" operator="greaterThan" dxfId="4" stopIfTrue="1">
      <formula>0</formula>
    </cfRule>
    <cfRule type="cellIs" priority="44" operator="lessThan" dxfId="5" stopIfTrue="1">
      <formula>0</formula>
    </cfRule>
    <cfRule type="cellIs" priority="51" operator="greaterThan" dxfId="4" stopIfTrue="1">
      <formula>0</formula>
    </cfRule>
    <cfRule type="cellIs" priority="52" operator="lessThan" dxfId="5" stopIfTrue="1">
      <formula>0</formula>
    </cfRule>
  </conditionalFormatting>
  <conditionalFormatting sqref="D26:E26">
    <cfRule type="cellIs" priority="78" operator="lessThan" dxfId="2">
      <formula>0</formula>
    </cfRule>
    <cfRule type="cellIs" priority="79" operator="greaterThan" dxfId="1">
      <formula>0</formula>
    </cfRule>
  </conditionalFormatting>
  <conditionalFormatting sqref="L12 N12">
    <cfRule type="cellIs" priority="53" operator="greaterThan" dxfId="1">
      <formula>0</formula>
    </cfRule>
  </conditionalFormatting>
  <conditionalFormatting sqref="B25:C25 B23:C23">
    <cfRule type="cellIs" priority="92" operator="lessThan" dxfId="2">
      <formula>0</formula>
    </cfRule>
    <cfRule type="cellIs" priority="93" operator="greaterThan" dxfId="1">
      <formula>0</formula>
    </cfRule>
  </conditionalFormatting>
  <conditionalFormatting sqref="D4">
    <cfRule type="cellIs" priority="96" operator="greaterThan" dxfId="6" stopIfTrue="1">
      <formula>0</formula>
    </cfRule>
    <cfRule type="cellIs" priority="97" operator="lessThan" dxfId="7" stopIfTrue="1">
      <formula>0</formula>
    </cfRule>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onditionalFormatting>
  <conditionalFormatting sqref="E4">
    <cfRule type="cellIs" priority="98" operator="greaterThan" dxfId="6" stopIfTrue="1">
      <formula>0</formula>
    </cfRule>
    <cfRule type="cellIs" priority="99" operator="lessThan" dxfId="7" stopIfTrue="1">
      <formula>0</formula>
    </cfRule>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onditionalFormatting>
  <conditionalFormatting sqref="F4">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onditionalFormatting>
  <conditionalFormatting sqref="G4">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onditionalFormatting>
  <conditionalFormatting sqref="H4">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onditionalFormatting>
  <conditionalFormatting sqref="I4">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onditionalFormatting>
  <conditionalFormatting sqref="J4">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onditionalFormatting>
  <conditionalFormatting sqref="K4">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onditionalFormatting>
  <conditionalFormatting sqref="L4">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onditionalFormatting>
  <conditionalFormatting sqref="M4">
    <cfRule type="cellIs" priority="134" operator="greaterThan" dxfId="6" stopIfTrue="1">
      <formula>0</formula>
    </cfRule>
    <cfRule type="cellIs" priority="135" operator="lessThan" dxfId="7" stopIfTrue="1">
      <formula>0</formula>
    </cfRule>
    <cfRule type="cellIs" priority="190" operator="greaterThan" dxfId="6" stopIfTrue="1">
      <formula>0</formula>
    </cfRule>
    <cfRule type="cellIs" priority="191" operator="lessThan" dxfId="7" stopIfTrue="1">
      <formula>0</formula>
    </cfRule>
    <cfRule type="cellIs" priority="246" operator="greaterThan" dxfId="6" stopIfTrue="1">
      <formula>0</formula>
    </cfRule>
    <cfRule type="cellIs" priority="247" operator="lessThan" dxfId="7" stopIfTrue="1">
      <formula>0</formula>
    </cfRule>
    <cfRule type="cellIs" priority="302" operator="greaterThan" dxfId="6" stopIfTrue="1">
      <formula>0</formula>
    </cfRule>
    <cfRule type="cellIs" priority="303" operator="lessThan" dxfId="7" stopIfTrue="1">
      <formula>0</formula>
    </cfRule>
  </conditionalFormatting>
  <conditionalFormatting sqref="N4">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onditionalFormatting>
  <conditionalFormatting sqref="O4">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onditionalFormatting>
  <conditionalFormatting sqref="B4">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onditionalFormatting>
  <conditionalFormatting sqref="C4">
    <cfRule type="cellIs" priority="146" operator="greaterThan" dxfId="6" stopIfTrue="1">
      <formula>0</formula>
    </cfRule>
    <cfRule type="cellIs" priority="147" operator="lessThan" dxfId="7" stopIfTrue="1">
      <formula>0</formula>
    </cfRule>
    <cfRule type="cellIs" priority="202" operator="greaterThan" dxfId="6" stopIfTrue="1">
      <formula>0</formula>
    </cfRule>
    <cfRule type="cellIs" priority="203" operator="lessThan" dxfId="7" stopIfTrue="1">
      <formula>0</formula>
    </cfRule>
    <cfRule type="cellIs" priority="258" operator="greaterThan" dxfId="6" stopIfTrue="1">
      <formula>0</formula>
    </cfRule>
    <cfRule type="cellIs" priority="259" operator="lessThan" dxfId="7" stopIfTrue="1">
      <formula>0</formula>
    </cfRule>
    <cfRule type="cellIs" priority="314" operator="greaterThan" dxfId="6" stopIfTrue="1">
      <formula>0</formula>
    </cfRule>
    <cfRule type="cellIs" priority="315" operator="lessThan" dxfId="7"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5"/>
  <sheetViews>
    <sheetView workbookViewId="0">
      <selection activeCell="B8" sqref="B8"/>
    </sheetView>
  </sheetViews>
  <sheetFormatPr baseColWidth="8" defaultColWidth="8.888888888888889" defaultRowHeight="14.4" outlineLevelRow="3"/>
  <cols>
    <col width="4.66666666666667" customWidth="1" style="9" min="1" max="1"/>
    <col width="9.66666666666667" customWidth="1" style="9" min="2" max="2"/>
    <col width="17.3333333333333" customWidth="1" style="9" min="6" max="7"/>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7" t="inlineStr">
        <is>
          <t>类别</t>
        </is>
      </c>
      <c r="C22" s="6" t="n"/>
      <c r="F22" s="3" t="n"/>
      <c r="G22" s="4" t="n"/>
    </row>
    <row r="23">
      <c r="B23" s="7" t="inlineStr">
        <is>
          <t>ID</t>
        </is>
      </c>
      <c r="C23" s="7" t="inlineStr">
        <is>
          <t>名称</t>
        </is>
      </c>
      <c r="F23" s="8" t="inlineStr">
        <is>
          <t>投资日期</t>
        </is>
      </c>
      <c r="G23" s="7" t="inlineStr">
        <is>
          <t>投资金额</t>
        </is>
      </c>
      <c r="H23" s="7" t="inlineStr">
        <is>
          <t>投资价格</t>
        </is>
      </c>
    </row>
    <row r="24">
      <c r="B24" s="7" t="inlineStr">
        <is>
          <t>总投资额</t>
        </is>
      </c>
      <c r="C24" s="7" t="inlineStr">
        <is>
          <t>当前价格</t>
        </is>
      </c>
      <c r="F24" s="8" t="n"/>
      <c r="G24" s="7" t="inlineStr">
        <is>
          <t>投资收益</t>
        </is>
      </c>
      <c r="H24" s="7" t="inlineStr">
        <is>
          <t>收益率</t>
        </is>
      </c>
    </row>
    <row r="25">
      <c r="B25" s="7" t="inlineStr">
        <is>
          <t>总收益(未赎回)</t>
        </is>
      </c>
      <c r="C25" s="7"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2019-12-14T02:02:32Z</dcterms:modified>
  <cp:lastModifiedBy>WPS_122838883</cp:lastModifiedBy>
</cp:coreProperties>
</file>