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/tables/"/>
    </mc:Choice>
  </mc:AlternateContent>
  <xr:revisionPtr revIDLastSave="0" documentId="13_ncr:1_{09903110-25C9-BF47-9A2A-0A5AC861F3BD}" xr6:coauthVersionLast="47" xr6:coauthVersionMax="47" xr10:uidLastSave="{00000000-0000-0000-0000-000000000000}"/>
  <bookViews>
    <workbookView xWindow="1300" yWindow="460" windowWidth="27500" windowHeight="16080" xr2:uid="{9C8A1F9C-5157-2845-9513-57C617399D91}"/>
  </bookViews>
  <sheets>
    <sheet name="Sheet1" sheetId="1" r:id="rId1"/>
    <sheet name="Sheet5" sheetId="5" r:id="rId2"/>
    <sheet name="Sheet4" sheetId="4" r:id="rId3"/>
  </sheets>
  <definedNames>
    <definedName name="_xlnm._FilterDatabase" localSheetId="0" hidden="1">Sheet1!$A$1:$E$57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1" i="4" l="1"/>
  <c r="C42" i="4" a="1"/>
  <c r="C42" i="4" s="1"/>
  <c r="B37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" i="4"/>
  <c r="C4" i="4"/>
  <c r="C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<sst xmlns="http://schemas.openxmlformats.org/spreadsheetml/2006/main" count="995" uniqueCount="358">
  <si>
    <t>Species</t>
  </si>
  <si>
    <t>Isolate</t>
  </si>
  <si>
    <t>18S rRNA</t>
  </si>
  <si>
    <t>gGAPDH</t>
  </si>
  <si>
    <t>JD-2008a Mika</t>
  </si>
  <si>
    <r>
      <t>Koala (</t>
    </r>
    <r>
      <rPr>
        <i/>
        <sz val="10"/>
        <color rgb="FF000000"/>
        <rFont val="Times New Roman"/>
        <family val="1"/>
      </rPr>
      <t>Phascolarctos cinereus</t>
    </r>
    <r>
      <rPr>
        <sz val="10"/>
        <color rgb="FF000000"/>
        <rFont val="Times New Roman"/>
        <family val="1"/>
      </rPr>
      <t>)</t>
    </r>
  </si>
  <si>
    <t>-</t>
  </si>
  <si>
    <t>GU966585</t>
  </si>
  <si>
    <t>JD-2008a Charlton</t>
  </si>
  <si>
    <t>GU966588</t>
  </si>
  <si>
    <t>TD-BRI115</t>
  </si>
  <si>
    <t>Tasmanian devil (Sarcophilus harrisii)</t>
  </si>
  <si>
    <t>MT883297</t>
  </si>
  <si>
    <t>MT514664</t>
  </si>
  <si>
    <t>H26</t>
  </si>
  <si>
    <r>
      <t>Wombat (</t>
    </r>
    <r>
      <rPr>
        <i/>
        <sz val="10"/>
        <color theme="1"/>
        <rFont val="Times New Roman"/>
        <family val="1"/>
      </rPr>
      <t>Vombatus ursinus</t>
    </r>
    <r>
      <rPr>
        <sz val="10"/>
        <color theme="1"/>
        <rFont val="Times New Roman"/>
        <family val="1"/>
      </rPr>
      <t>)</t>
    </r>
  </si>
  <si>
    <t>AJ009169</t>
  </si>
  <si>
    <t>G1</t>
  </si>
  <si>
    <r>
      <t>Woylie (</t>
    </r>
    <r>
      <rPr>
        <i/>
        <sz val="10"/>
        <color theme="1"/>
        <rFont val="Times New Roman"/>
        <family val="1"/>
      </rPr>
      <t>Bettongia penicillata</t>
    </r>
    <r>
      <rPr>
        <sz val="10"/>
        <color theme="1"/>
        <rFont val="Times New Roman"/>
        <family val="1"/>
      </rPr>
      <t>)</t>
    </r>
  </si>
  <si>
    <t>KC753530</t>
  </si>
  <si>
    <t>KC812982</t>
  </si>
  <si>
    <t>APP</t>
  </si>
  <si>
    <t>AJ620558</t>
  </si>
  <si>
    <t>AJ620277</t>
  </si>
  <si>
    <t>G2</t>
  </si>
  <si>
    <t>KC753531</t>
  </si>
  <si>
    <t>KC812983</t>
  </si>
  <si>
    <t>Q2088</t>
  </si>
  <si>
    <r>
      <t>Quokka (</t>
    </r>
    <r>
      <rPr>
        <i/>
        <sz val="10"/>
        <color theme="1"/>
        <rFont val="Times New Roman"/>
        <family val="1"/>
      </rPr>
      <t>Setonix brachyurus</t>
    </r>
    <r>
      <rPr>
        <sz val="10"/>
        <color theme="1"/>
        <rFont val="Times New Roman"/>
        <family val="1"/>
      </rPr>
      <t>)</t>
    </r>
  </si>
  <si>
    <t>HQ267094</t>
  </si>
  <si>
    <t>HQ267095</t>
  </si>
  <si>
    <t>G4</t>
  </si>
  <si>
    <t>KC753532</t>
  </si>
  <si>
    <t>KC812985</t>
  </si>
  <si>
    <t>G7</t>
  </si>
  <si>
    <t>KC753536</t>
  </si>
  <si>
    <t>KC812987</t>
  </si>
  <si>
    <t>G5</t>
  </si>
  <si>
    <t>KC753534</t>
  </si>
  <si>
    <t>KC812986</t>
  </si>
  <si>
    <t>G3</t>
  </si>
  <si>
    <t>KC753533</t>
  </si>
  <si>
    <t>KC812984</t>
  </si>
  <si>
    <t>G6</t>
  </si>
  <si>
    <t>KC753535</t>
  </si>
  <si>
    <t>Lanie</t>
  </si>
  <si>
    <r>
      <t>Koala (</t>
    </r>
    <r>
      <rPr>
        <i/>
        <sz val="10"/>
        <color rgb="FF000000"/>
        <rFont val="Times New Roman"/>
        <family val="1"/>
      </rPr>
      <t>Phascolarctos cinereus)</t>
    </r>
  </si>
  <si>
    <t>GU966589</t>
  </si>
  <si>
    <t>GU966587</t>
  </si>
  <si>
    <t>G</t>
  </si>
  <si>
    <r>
      <t>Opossum (</t>
    </r>
    <r>
      <rPr>
        <i/>
        <sz val="10"/>
        <color theme="1"/>
        <rFont val="Times New Roman"/>
        <family val="1"/>
      </rPr>
      <t>Didelphis marsupialis</t>
    </r>
    <r>
      <rPr>
        <sz val="10"/>
        <color theme="1"/>
        <rFont val="Times New Roman"/>
        <family val="1"/>
      </rPr>
      <t>)</t>
    </r>
  </si>
  <si>
    <t>AF239981</t>
  </si>
  <si>
    <t>GQ140351</t>
  </si>
  <si>
    <t>TryCC 344</t>
  </si>
  <si>
    <r>
      <t>Bat (</t>
    </r>
    <r>
      <rPr>
        <i/>
        <sz val="10"/>
        <color theme="1"/>
        <rFont val="Times New Roman"/>
        <family val="1"/>
      </rPr>
      <t>Carollia perspicillata</t>
    </r>
    <r>
      <rPr>
        <sz val="10"/>
        <color theme="1"/>
        <rFont val="Times New Roman"/>
        <family val="1"/>
      </rPr>
      <t>)</t>
    </r>
  </si>
  <si>
    <t>FJ001664</t>
  </si>
  <si>
    <t>GQ140360</t>
  </si>
  <si>
    <t>TCC1294</t>
  </si>
  <si>
    <r>
      <t>Bat (</t>
    </r>
    <r>
      <rPr>
        <i/>
        <sz val="10"/>
        <color theme="1"/>
        <rFont val="Times New Roman"/>
        <family val="1"/>
      </rPr>
      <t>Tadarida</t>
    </r>
    <r>
      <rPr>
        <sz val="10"/>
        <color theme="1"/>
        <rFont val="Times New Roman"/>
        <family val="1"/>
      </rPr>
      <t xml:space="preserve"> sp.)</t>
    </r>
  </si>
  <si>
    <t>JN040988</t>
  </si>
  <si>
    <t>JN040965</t>
  </si>
  <si>
    <t>TryCC 211</t>
  </si>
  <si>
    <r>
      <t>Bat (</t>
    </r>
    <r>
      <rPr>
        <i/>
        <sz val="10"/>
        <color theme="1"/>
        <rFont val="Times New Roman"/>
        <family val="1"/>
      </rPr>
      <t>Eptesicus brasiliensis</t>
    </r>
    <r>
      <rPr>
        <sz val="10"/>
        <color theme="1"/>
        <rFont val="Times New Roman"/>
        <family val="1"/>
      </rPr>
      <t>)</t>
    </r>
  </si>
  <si>
    <t>FJ001666</t>
  </si>
  <si>
    <t>GQ140362</t>
  </si>
  <si>
    <t>AM80</t>
  </si>
  <si>
    <r>
      <t>Human (</t>
    </r>
    <r>
      <rPr>
        <i/>
        <sz val="10"/>
        <color theme="1"/>
        <rFont val="Times New Roman"/>
        <family val="1"/>
      </rPr>
      <t>Homo sapiens</t>
    </r>
    <r>
      <rPr>
        <sz val="10"/>
        <color theme="1"/>
        <rFont val="Times New Roman"/>
        <family val="1"/>
      </rPr>
      <t>)</t>
    </r>
  </si>
  <si>
    <t>AY491766</t>
  </si>
  <si>
    <t>JN040973</t>
  </si>
  <si>
    <t>H25</t>
  </si>
  <si>
    <r>
      <t>Kangaroo (</t>
    </r>
    <r>
      <rPr>
        <i/>
        <sz val="10"/>
        <color theme="1"/>
        <rFont val="Times New Roman"/>
        <family val="1"/>
      </rPr>
      <t>Macropus giganteus</t>
    </r>
    <r>
      <rPr>
        <sz val="10"/>
        <color theme="1"/>
        <rFont val="Times New Roman"/>
        <family val="1"/>
      </rPr>
      <t>)</t>
    </r>
  </si>
  <si>
    <t>AJ009168</t>
  </si>
  <si>
    <t>AJ620276</t>
  </si>
  <si>
    <t>WC6218</t>
  </si>
  <si>
    <t>KU354263</t>
  </si>
  <si>
    <t>KU354264</t>
  </si>
  <si>
    <t>TCC1270</t>
  </si>
  <si>
    <r>
      <t>Bat (</t>
    </r>
    <r>
      <rPr>
        <i/>
        <sz val="10"/>
        <color theme="1"/>
        <rFont val="Times New Roman"/>
        <family val="1"/>
      </rPr>
      <t>Rhinolophus landeri</t>
    </r>
    <r>
      <rPr>
        <sz val="10"/>
        <color theme="1"/>
        <rFont val="Times New Roman"/>
        <family val="1"/>
      </rPr>
      <t>)</t>
    </r>
  </si>
  <si>
    <t>KF192979</t>
  </si>
  <si>
    <t>KF192958</t>
  </si>
  <si>
    <t>Molteno B3</t>
  </si>
  <si>
    <r>
      <t>Rat (</t>
    </r>
    <r>
      <rPr>
        <i/>
        <sz val="10"/>
        <color theme="1"/>
        <rFont val="Times New Roman"/>
        <family val="1"/>
      </rPr>
      <t>Rattus</t>
    </r>
    <r>
      <rPr>
        <sz val="10"/>
        <color theme="1"/>
        <rFont val="Times New Roman"/>
        <family val="1"/>
      </rPr>
      <t xml:space="preserve"> sp.)</t>
    </r>
  </si>
  <si>
    <t>AJ009156</t>
  </si>
  <si>
    <t>AJ629272</t>
  </si>
  <si>
    <t>TRL132</t>
  </si>
  <si>
    <r>
      <t>Vole (</t>
    </r>
    <r>
      <rPr>
        <i/>
        <sz val="10"/>
        <color theme="1"/>
        <rFont val="Times New Roman"/>
        <family val="1"/>
      </rPr>
      <t>Microtis agrestis</t>
    </r>
    <r>
      <rPr>
        <sz val="10"/>
        <color theme="1"/>
        <rFont val="Times New Roman"/>
        <family val="1"/>
      </rPr>
      <t>)</t>
    </r>
  </si>
  <si>
    <t>AJ009158</t>
  </si>
  <si>
    <t>AJ620273</t>
  </si>
  <si>
    <t>TD-WPP601 (genotype A)</t>
  </si>
  <si>
    <r>
      <t>Tasmanian devil (</t>
    </r>
    <r>
      <rPr>
        <b/>
        <i/>
        <sz val="10"/>
        <color theme="1"/>
        <rFont val="Times New Roman"/>
        <family val="1"/>
      </rPr>
      <t>Sarcophilus harrisii</t>
    </r>
    <r>
      <rPr>
        <b/>
        <sz val="10"/>
        <color theme="1"/>
        <rFont val="Times New Roman"/>
        <family val="1"/>
      </rPr>
      <t>)</t>
    </r>
  </si>
  <si>
    <t>MT883326</t>
  </si>
  <si>
    <t>MT514665</t>
  </si>
  <si>
    <t>TD-WPP602 (genotype A)</t>
  </si>
  <si>
    <t>MT514666</t>
  </si>
  <si>
    <t>TD-WPP585 (genotype A)</t>
  </si>
  <si>
    <t>MT883324</t>
  </si>
  <si>
    <t>TD-BRI111 (genotype B)</t>
  </si>
  <si>
    <t>MT883296</t>
  </si>
  <si>
    <t>TD-TKN211 (genotype B)</t>
  </si>
  <si>
    <t>MT883322</t>
  </si>
  <si>
    <t>ABF (wallaby)</t>
  </si>
  <si>
    <r>
      <t>Swamp wallaby (</t>
    </r>
    <r>
      <rPr>
        <i/>
        <sz val="10"/>
        <color rgb="FF000000"/>
        <rFont val="Times New Roman"/>
        <family val="1"/>
      </rPr>
      <t>Wallabia bicolor</t>
    </r>
    <r>
      <rPr>
        <sz val="10"/>
        <color rgb="FF000000"/>
        <rFont val="Times New Roman"/>
        <family val="1"/>
      </rPr>
      <t>)</t>
    </r>
  </si>
  <si>
    <t>AJ620564</t>
  </si>
  <si>
    <t>AJ620278</t>
  </si>
  <si>
    <t>LV492</t>
  </si>
  <si>
    <r>
      <t>Macaque (</t>
    </r>
    <r>
      <rPr>
        <i/>
        <sz val="10"/>
        <color theme="1"/>
        <rFont val="Times New Roman"/>
        <family val="1"/>
      </rPr>
      <t>Macaca</t>
    </r>
    <r>
      <rPr>
        <sz val="10"/>
        <color theme="1"/>
        <rFont val="Times New Roman"/>
        <family val="1"/>
      </rPr>
      <t xml:space="preserve"> sp.)</t>
    </r>
  </si>
  <si>
    <t>AJ131958</t>
  </si>
  <si>
    <t>FJ649493</t>
  </si>
  <si>
    <t>TL.AQ.22</t>
  </si>
  <si>
    <r>
      <t>Leech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(</t>
    </r>
    <r>
      <rPr>
        <i/>
        <sz val="10"/>
        <color theme="1"/>
        <rFont val="Times New Roman"/>
        <family val="1"/>
      </rPr>
      <t>Philaemon</t>
    </r>
    <r>
      <rPr>
        <sz val="10"/>
        <color theme="1"/>
        <rFont val="Times New Roman"/>
        <family val="1"/>
      </rPr>
      <t>)</t>
    </r>
  </si>
  <si>
    <t>AJ620574</t>
  </si>
  <si>
    <t>AJ620280</t>
  </si>
  <si>
    <t>TL.AQ.45</t>
  </si>
  <si>
    <t>AJ620575</t>
  </si>
  <si>
    <t>TL.AV.44. cl157</t>
  </si>
  <si>
    <r>
      <t>Leech (</t>
    </r>
    <r>
      <rPr>
        <i/>
        <sz val="10"/>
        <color rgb="FF000000"/>
        <rFont val="Times New Roman"/>
        <family val="1"/>
      </rPr>
      <t>Micobdella</t>
    </r>
    <r>
      <rPr>
        <sz val="10"/>
        <color rgb="FF000000"/>
        <rFont val="Times New Roman"/>
        <family val="1"/>
      </rPr>
      <t>)</t>
    </r>
  </si>
  <si>
    <t>AJ620573</t>
  </si>
  <si>
    <t>TL.AV.44 cl. 156B</t>
  </si>
  <si>
    <t>AJ620572</t>
  </si>
  <si>
    <t>TL.AV.43 cl100B</t>
  </si>
  <si>
    <t>AJ620570</t>
  </si>
  <si>
    <t>TL.AV.43 cl.101E</t>
  </si>
  <si>
    <t>AJ620571</t>
  </si>
  <si>
    <t>TL.AQ.40</t>
  </si>
  <si>
    <t>TL.AQ.48</t>
  </si>
  <si>
    <t>Frog ADE</t>
  </si>
  <si>
    <r>
      <t>Frog (</t>
    </r>
    <r>
      <rPr>
        <i/>
        <sz val="10"/>
        <color rgb="FF000000"/>
        <rFont val="Times New Roman"/>
        <family val="1"/>
      </rPr>
      <t>M</t>
    </r>
    <r>
      <rPr>
        <i/>
        <sz val="10"/>
        <color theme="1"/>
        <rFont val="Times New Roman"/>
        <family val="1"/>
      </rPr>
      <t>ixophyes flaeyi</t>
    </r>
    <r>
      <rPr>
        <sz val="10"/>
        <color rgb="FF000000"/>
        <rFont val="Times New Roman"/>
        <family val="1"/>
      </rPr>
      <t>)</t>
    </r>
  </si>
  <si>
    <t>TL.SL.1</t>
  </si>
  <si>
    <r>
      <t>Leech (</t>
    </r>
    <r>
      <rPr>
        <i/>
        <sz val="10"/>
        <color rgb="FF000000"/>
        <rFont val="Times New Roman"/>
        <family val="1"/>
      </rPr>
      <t>Haemadipsa zeylanica</t>
    </r>
    <r>
      <rPr>
        <sz val="10"/>
        <color rgb="FF000000"/>
        <rFont val="Times New Roman"/>
        <family val="1"/>
      </rPr>
      <t>)</t>
    </r>
  </si>
  <si>
    <r>
      <t>W</t>
    </r>
    <r>
      <rPr>
        <sz val="10"/>
        <color theme="1"/>
        <rFont val="Times New Roman"/>
        <family val="1"/>
      </rPr>
      <t>allaby 10</t>
    </r>
  </si>
  <si>
    <r>
      <t>Brush-tailed rock-wallaby (</t>
    </r>
    <r>
      <rPr>
        <i/>
        <sz val="10"/>
        <color rgb="FF000000"/>
        <rFont val="Times New Roman"/>
        <family val="1"/>
      </rPr>
      <t>Petrogale penicillate</t>
    </r>
    <r>
      <rPr>
        <sz val="10"/>
        <color rgb="FF000000"/>
        <rFont val="Times New Roman"/>
        <family val="1"/>
      </rPr>
      <t>)</t>
    </r>
  </si>
  <si>
    <r>
      <t>T</t>
    </r>
    <r>
      <rPr>
        <sz val="10"/>
        <color theme="1"/>
        <rFont val="Times New Roman"/>
        <family val="1"/>
      </rPr>
      <t>L.NG.1</t>
    </r>
  </si>
  <si>
    <r>
      <t>Leech (</t>
    </r>
    <r>
      <rPr>
        <i/>
        <sz val="10"/>
        <color rgb="FF000000"/>
        <rFont val="Times New Roman"/>
        <family val="1"/>
      </rPr>
      <t>Leiobdella jawarerensis</t>
    </r>
    <r>
      <rPr>
        <sz val="10"/>
        <color rgb="FF000000"/>
        <rFont val="Times New Roman"/>
        <family val="1"/>
      </rPr>
      <t>)</t>
    </r>
  </si>
  <si>
    <t>K127</t>
  </si>
  <si>
    <r>
      <t>Cattle (</t>
    </r>
    <r>
      <rPr>
        <i/>
        <sz val="10"/>
        <color rgb="FF000000"/>
        <rFont val="Times New Roman"/>
        <family val="1"/>
      </rPr>
      <t>Bos taurus</t>
    </r>
    <r>
      <rPr>
        <sz val="10"/>
        <color rgb="FF000000"/>
        <rFont val="Times New Roman"/>
        <family val="1"/>
      </rPr>
      <t>)</t>
    </r>
  </si>
  <si>
    <t>AJ009164</t>
  </si>
  <si>
    <t>AJ620282</t>
  </si>
  <si>
    <t>KM</t>
  </si>
  <si>
    <t>Bb756</t>
  </si>
  <si>
    <r>
      <t>European bison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(</t>
    </r>
    <r>
      <rPr>
        <i/>
        <sz val="10"/>
        <color rgb="FF000000"/>
        <rFont val="Times New Roman"/>
        <family val="1"/>
      </rPr>
      <t>Bison bonasus</t>
    </r>
    <r>
      <rPr>
        <sz val="10"/>
        <color rgb="FF000000"/>
        <rFont val="Times New Roman"/>
        <family val="1"/>
      </rPr>
      <t>)</t>
    </r>
  </si>
  <si>
    <t>Tthc26</t>
  </si>
  <si>
    <r>
      <t>Cattle (</t>
    </r>
    <r>
      <rPr>
        <i/>
        <sz val="10"/>
        <color rgb="FF000000"/>
        <rFont val="Times New Roman"/>
        <family val="1"/>
      </rPr>
      <t>Bos</t>
    </r>
    <r>
      <rPr>
        <sz val="10"/>
        <color rgb="FF000000"/>
        <rFont val="Times New Roman"/>
        <family val="1"/>
      </rPr>
      <t xml:space="preserve"> sp.)</t>
    </r>
  </si>
  <si>
    <t>FJ649479</t>
  </si>
  <si>
    <t>FJ649485</t>
  </si>
  <si>
    <t>KT-2</t>
  </si>
  <si>
    <r>
      <t>Kestrel (</t>
    </r>
    <r>
      <rPr>
        <i/>
        <sz val="10"/>
        <color rgb="FF000000"/>
        <rFont val="Times New Roman"/>
        <family val="1"/>
      </rPr>
      <t>Falco sparverius</t>
    </r>
    <r>
      <rPr>
        <sz val="10"/>
        <color rgb="FF000000"/>
        <rFont val="Times New Roman"/>
        <family val="1"/>
      </rPr>
      <t>)</t>
    </r>
  </si>
  <si>
    <t>AJ223562</t>
  </si>
  <si>
    <t>FJ649486</t>
  </si>
  <si>
    <t>ATT</t>
  </si>
  <si>
    <r>
      <t>Currawong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Strepera</t>
    </r>
    <r>
      <rPr>
        <sz val="10"/>
        <color rgb="FF000000"/>
        <rFont val="Times New Roman"/>
        <family val="1"/>
      </rPr>
      <t xml:space="preserve"> sp.)</t>
    </r>
  </si>
  <si>
    <t>AJ620557</t>
  </si>
  <si>
    <t>AJ620264</t>
  </si>
  <si>
    <t>ATCC 30038</t>
  </si>
  <si>
    <r>
      <t>Toad (</t>
    </r>
    <r>
      <rPr>
        <i/>
        <sz val="10"/>
        <color theme="1"/>
        <rFont val="Times New Roman"/>
        <family val="1"/>
      </rPr>
      <t>Bufo regularis</t>
    </r>
    <r>
      <rPr>
        <sz val="10"/>
        <color theme="1"/>
        <rFont val="Times New Roman"/>
        <family val="1"/>
      </rPr>
      <t>)</t>
    </r>
  </si>
  <si>
    <t>Africa</t>
  </si>
  <si>
    <t>AJ009157</t>
  </si>
  <si>
    <t>AJ620253</t>
  </si>
  <si>
    <t>B2-II</t>
  </si>
  <si>
    <r>
      <t>Bullfrog (</t>
    </r>
    <r>
      <rPr>
        <i/>
        <sz val="10"/>
        <color theme="1"/>
        <rFont val="Times New Roman"/>
        <family val="1"/>
      </rPr>
      <t>Rana catesbeiana</t>
    </r>
    <r>
      <rPr>
        <sz val="10"/>
        <color theme="1"/>
        <rFont val="Times New Roman"/>
        <family val="1"/>
      </rPr>
      <t>)</t>
    </r>
  </si>
  <si>
    <t>AJ009161</t>
  </si>
  <si>
    <t>AJ620256</t>
  </si>
  <si>
    <t>AWW</t>
  </si>
  <si>
    <r>
      <t>Platypus (</t>
    </r>
    <r>
      <rPr>
        <i/>
        <sz val="10"/>
        <color theme="1"/>
        <rFont val="Times New Roman"/>
        <family val="1"/>
      </rPr>
      <t>Ornithorhynchus anatinus</t>
    </r>
    <r>
      <rPr>
        <sz val="10"/>
        <color theme="1"/>
        <rFont val="Times New Roman"/>
        <family val="1"/>
      </rPr>
      <t>)</t>
    </r>
  </si>
  <si>
    <t>AJ620565</t>
  </si>
  <si>
    <t>AJ620266</t>
  </si>
  <si>
    <t>UK</t>
  </si>
  <si>
    <r>
      <t>Eel (</t>
    </r>
    <r>
      <rPr>
        <i/>
        <sz val="10"/>
        <color rgb="FF000000"/>
        <rFont val="Times New Roman"/>
        <family val="1"/>
      </rPr>
      <t>Anguilla anguilla)</t>
    </r>
  </si>
  <si>
    <t>AJ620551</t>
  </si>
  <si>
    <t>Phytomonas serpens</t>
  </si>
  <si>
    <t>N/A</t>
  </si>
  <si>
    <t>U39577</t>
  </si>
  <si>
    <t>EU084892</t>
  </si>
  <si>
    <t>Herpetomonas muscarum</t>
  </si>
  <si>
    <t>L18872</t>
  </si>
  <si>
    <t>DQ092548</t>
  </si>
  <si>
    <t>PNG</t>
  </si>
  <si>
    <t>DE</t>
  </si>
  <si>
    <t>JP</t>
  </si>
  <si>
    <t>PL</t>
  </si>
  <si>
    <t>CA</t>
  </si>
  <si>
    <t>PT</t>
  </si>
  <si>
    <t>SL</t>
  </si>
  <si>
    <t>MY</t>
  </si>
  <si>
    <t>MZ</t>
  </si>
  <si>
    <t>BR</t>
  </si>
  <si>
    <t>Tr. copemani</t>
  </si>
  <si>
    <t>Tr. vegrandis</t>
  </si>
  <si>
    <t>Tr. gilletti</t>
  </si>
  <si>
    <t>Tr. cruzi</t>
  </si>
  <si>
    <t>Tr. cruzi marinkellei</t>
  </si>
  <si>
    <t>Tr. erneyi</t>
  </si>
  <si>
    <t>Tr. dionisii</t>
  </si>
  <si>
    <t>Tr. rangeli</t>
  </si>
  <si>
    <t>Tr. noyesi</t>
  </si>
  <si>
    <t>Tr. livingstonei</t>
  </si>
  <si>
    <t>Tr. lewisi</t>
  </si>
  <si>
    <t>Tr. microti</t>
  </si>
  <si>
    <t xml:space="preserve">Tr. sp. </t>
  </si>
  <si>
    <t>Tr. sp.</t>
  </si>
  <si>
    <t>Tr. cyclops</t>
  </si>
  <si>
    <t>Tr. theileri</t>
  </si>
  <si>
    <t>Tr. irwini</t>
  </si>
  <si>
    <t>Tr. bennetti</t>
  </si>
  <si>
    <t>Tr. mega</t>
  </si>
  <si>
    <t>Tr. rotatorium</t>
  </si>
  <si>
    <t>Tr. binneyi</t>
  </si>
  <si>
    <t>Tr. granulosum</t>
  </si>
  <si>
    <t>US</t>
  </si>
  <si>
    <t>AU (QLD, NSW)</t>
  </si>
  <si>
    <t>AU (VIC)</t>
  </si>
  <si>
    <t>AU (NSW)</t>
  </si>
  <si>
    <t>AU (QLD)</t>
  </si>
  <si>
    <t>AU (TAS)</t>
  </si>
  <si>
    <t>AU (WA)</t>
  </si>
  <si>
    <t>Host</t>
  </si>
  <si>
    <t>Location (a)</t>
  </si>
  <si>
    <t>AJ620576(b)</t>
  </si>
  <si>
    <t>AJ620577(b)</t>
  </si>
  <si>
    <t>AJ620569(b)</t>
  </si>
  <si>
    <t>AJ620578(b)</t>
  </si>
  <si>
    <t>AJ620563(b)</t>
  </si>
  <si>
    <t>AJ620581(b)</t>
  </si>
  <si>
    <t>AB007814(b)</t>
  </si>
  <si>
    <t>KF765801(b)</t>
  </si>
  <si>
    <t>GQ176153(b)</t>
  </si>
  <si>
    <t>Koala</t>
  </si>
  <si>
    <t>Tasmanian devil</t>
  </si>
  <si>
    <t>Common wombat</t>
  </si>
  <si>
    <t>Woylie</t>
  </si>
  <si>
    <t>Quokka</t>
  </si>
  <si>
    <t>Opossum</t>
  </si>
  <si>
    <t>Seba's short-tailed bat</t>
  </si>
  <si>
    <t>Bat sp.</t>
  </si>
  <si>
    <t>Human</t>
  </si>
  <si>
    <t>Brazilian brown bat</t>
  </si>
  <si>
    <t>Eastern grey kangaroo</t>
  </si>
  <si>
    <t>Lander's horseshoe bat</t>
  </si>
  <si>
    <t>Rat sp.</t>
  </si>
  <si>
    <t>Vole</t>
  </si>
  <si>
    <t>Swamp wallaby</t>
  </si>
  <si>
    <t>Macaque</t>
  </si>
  <si>
    <t>Fleay's Frog</t>
  </si>
  <si>
    <t>Leech (Haemadipsa)</t>
  </si>
  <si>
    <t>Leech (Leiobdella)</t>
  </si>
  <si>
    <t>Cattle</t>
  </si>
  <si>
    <t xml:space="preserve">European bison </t>
  </si>
  <si>
    <t>Kestrel</t>
  </si>
  <si>
    <t>Currawong</t>
  </si>
  <si>
    <t>African common toad</t>
  </si>
  <si>
    <t>American bullfrog</t>
  </si>
  <si>
    <t>Platypus</t>
  </si>
  <si>
    <t>Eel</t>
  </si>
  <si>
    <t>Brush-tailed rock-wallaby</t>
  </si>
  <si>
    <t>Host Scientific</t>
  </si>
  <si>
    <t>Phascolarctos cinereus)</t>
  </si>
  <si>
    <t>Sarcophilus harrisii)</t>
  </si>
  <si>
    <t>Vombatus ursinus)</t>
  </si>
  <si>
    <t>Bettongia penicillata)</t>
  </si>
  <si>
    <t>Setonix brachyurus)</t>
  </si>
  <si>
    <t>Didelphis marsupialis)</t>
  </si>
  <si>
    <t>Carollia perspicillata)</t>
  </si>
  <si>
    <t>Tadarida sp.)</t>
  </si>
  <si>
    <t>Eptesicus brasiliensis)</t>
  </si>
  <si>
    <t>Homo sapiens)</t>
  </si>
  <si>
    <t>Macropus giganteus)</t>
  </si>
  <si>
    <t>Rhinolophus landeri)</t>
  </si>
  <si>
    <t>Rattus sp.)</t>
  </si>
  <si>
    <t>Microtis agrestis)</t>
  </si>
  <si>
    <t>Wallabia bicolor)</t>
  </si>
  <si>
    <t>Macaca sp.)</t>
  </si>
  <si>
    <t>Philaemon)</t>
  </si>
  <si>
    <t>Micobdella)</t>
  </si>
  <si>
    <t>Mixophyes flaeyi)</t>
  </si>
  <si>
    <t>Haemadipsa zeylanica)</t>
  </si>
  <si>
    <t>Petrogale penicillate)</t>
  </si>
  <si>
    <t>Leiobdella jawarerensis)</t>
  </si>
  <si>
    <t>Bos taurus)</t>
  </si>
  <si>
    <t>Bison bonasus)</t>
  </si>
  <si>
    <t>Bos sp.)</t>
  </si>
  <si>
    <t>Falco sparverius)</t>
  </si>
  <si>
    <t>Strepera sp.)</t>
  </si>
  <si>
    <t>Bufo regularis)</t>
  </si>
  <si>
    <t>Rana catesbeiana)</t>
  </si>
  <si>
    <t>Ornithorhynchus anatinus)</t>
  </si>
  <si>
    <t>Anguilla anguilla)</t>
  </si>
  <si>
    <t>\\textit{</t>
  </si>
  <si>
    <t>}</t>
  </si>
  <si>
    <t>(</t>
  </si>
  <si>
    <t/>
  </si>
  <si>
    <t>)</t>
  </si>
  <si>
    <t>Phascolarctos cinereus</t>
  </si>
  <si>
    <t>Sarcophilus harrisii</t>
  </si>
  <si>
    <t>Vombatus ursinus</t>
  </si>
  <si>
    <t>Bettongia penicillata</t>
  </si>
  <si>
    <t>Setonix brachyurus</t>
  </si>
  <si>
    <t>Didelphis marsupialis</t>
  </si>
  <si>
    <t>Carollia perspicillata</t>
  </si>
  <si>
    <t>Tadarida sp.</t>
  </si>
  <si>
    <t>Eptesicus brasiliensis</t>
  </si>
  <si>
    <t>Homo sapiens</t>
  </si>
  <si>
    <t>Macropus giganteus</t>
  </si>
  <si>
    <t>Rhinolophus landeri</t>
  </si>
  <si>
    <t>Rattus sp.</t>
  </si>
  <si>
    <t>Microtis agrestis</t>
  </si>
  <si>
    <t>Wallabia bicolor</t>
  </si>
  <si>
    <t>Macaca sp.</t>
  </si>
  <si>
    <t>Philaemon</t>
  </si>
  <si>
    <t>Micobdella</t>
  </si>
  <si>
    <t>Mixophyes flaeyi</t>
  </si>
  <si>
    <t>Haemadipsa zeylanica</t>
  </si>
  <si>
    <t>Petrogale penicillate</t>
  </si>
  <si>
    <t>Leiobdella jawarerensis</t>
  </si>
  <si>
    <t>Bos taurus</t>
  </si>
  <si>
    <t>Bison bonasus</t>
  </si>
  <si>
    <t>Bos sp.</t>
  </si>
  <si>
    <t>Falco sparverius</t>
  </si>
  <si>
    <t>Strepera sp.</t>
  </si>
  <si>
    <t>Bufo regularis</t>
  </si>
  <si>
    <t>Rana catesbeiana</t>
  </si>
  <si>
    <t>Ornithorhynchus anatinus</t>
  </si>
  <si>
    <t>Anguilla anguilla</t>
  </si>
  <si>
    <t>Koala (\\textit{Phascolarctos cinereus})</t>
  </si>
  <si>
    <t>Tasmanian devil (\\textit{Sarcophilus harrisii})</t>
  </si>
  <si>
    <t>Common wombat (\\textit{Vombatus ursinus})</t>
  </si>
  <si>
    <t>Woylie (\\textit{Bettongia penicillata})</t>
  </si>
  <si>
    <t>Quokka (\\textit{Setonix brachyurus})</t>
  </si>
  <si>
    <t>Opossum (\\textit{Didelphis marsupialis})</t>
  </si>
  <si>
    <t>Seba's short-tailed bat (\\textit{Carollia perspicillata})</t>
  </si>
  <si>
    <t>Bat sp. (\\textit{Tadarida sp.})</t>
  </si>
  <si>
    <t>Brazilian brown bat (\\textit{Eptesicus brasiliensis})</t>
  </si>
  <si>
    <t>Human (\\textit{Homo sapiens})</t>
  </si>
  <si>
    <t>Eastern grey kangaroo (\\textit{Macropus giganteus})</t>
  </si>
  <si>
    <t>Lander's horseshoe bat (\\textit{Rhinolophus landeri})</t>
  </si>
  <si>
    <t>Rat sp. (\\textit{Rattus sp.})</t>
  </si>
  <si>
    <t>Vole (\\textit{Microtis agrestis})</t>
  </si>
  <si>
    <t>Swamp wallaby (\\textit{Wallabia bicolor})</t>
  </si>
  <si>
    <t>Macaque (\\textit{Macaca sp.})</t>
  </si>
  <si>
    <t>Leech (Philaemon) (\\textit{Philaemon})</t>
  </si>
  <si>
    <t>Leech (Micobdella) (\\textit{Micobdella})</t>
  </si>
  <si>
    <t>Fleay's Frog (\\textit{Mixophyes flaeyi})</t>
  </si>
  <si>
    <t>Leech (Haemadipsa) (\\textit{Haemadipsa zeylanica})</t>
  </si>
  <si>
    <t>Brush-tailed rock-wallaby (\\textit{Petrogale penicillate})</t>
  </si>
  <si>
    <t>Leech (Leiobdella) (\\textit{Leiobdella jawarerensis})</t>
  </si>
  <si>
    <t>Cattle (\\textit{Bos taurus})</t>
  </si>
  <si>
    <t>European bison  (\\textit{Bison bonasus})</t>
  </si>
  <si>
    <t>Cattle (\\textit{Bos sp.})</t>
  </si>
  <si>
    <t>Kestrel (\\textit{Falco sparverius})</t>
  </si>
  <si>
    <t>Currawong (\\textit{Strepera sp.})</t>
  </si>
  <si>
    <t>African common toad (\\textit{Bufo regularis})</t>
  </si>
  <si>
    <t>American bullfrog (\\textit{Rana catesbeiana})</t>
  </si>
  <si>
    <t>Platypus (\\textit{Ornithorhynchus anatinus})</t>
  </si>
  <si>
    <t>Eel (\\textit{Anguilla anguilla})</t>
  </si>
  <si>
    <t>N/A \\textit{})</t>
  </si>
  <si>
    <t xml:space="preserve">Koala (\\textit{Phascolarctos cinereus}); Tasmanian devil (\\textit{Sarcophilus harrisii}); Common wombat (\\textit{Vombatus ursinus}); Woylie (\\textit{Bettongia penicillata}); Quokka (\\textit{Setonix brachyurus}); Opossum (\\textit{Didelphis marsupialis}); Seba's short-tailed bat (\\textit{Carollia perspicillata}); Bat sp. (\\textit{Tadarida sp.}); Brazilian brown bat (\\textit{Eptesicus brasiliensis}); Human (\\textit{Homo sapiens}); Eastern grey kangaroo (\\textit{Macropus giganteus}); Lander's horseshoe bat (\\textit{Rhinolophus landeri}); Rat sp. (\\textit{Rattus sp.}); Vole (\\textit{Microtis agrestis}); Swamp wallaby (\\textit{Wallabia bicolor}); Macaque (\\textit{Macaca sp.}); Leech (Philaemon) (\\textit{Philaemon}); Leech (Micobdella) (\\textit{Micobdella}); Fleay's Frog (\\textit{Mixophyes flaeyi}); Leech (Haemadipsa) (\\textit{Haemadipsa zeylanica}); Brush-tailed rock-wallaby (\\textit{Petrogale penicillate}); Leech (Leiobdella) (\\textit{Leiobdella jawarerensis}); Cattle (\\textit{Bos taurus}); European bison  (\\textit{Bison bonasus}); Cattle (\\textit{Bos sp.}); Kestrel (\\textit{Falco sparverius}); Currawong (\\textit{Strepera sp.}); African common toad (\\textit{Bufo regularis}); American bullfrog (\\textit{Rana catesbeiana}); Platypus (\\textit{Ornithorhynchus anatinus}); Eel (\\textit{Anguilla anguilla}); </t>
  </si>
  <si>
    <t>Leech (Philaemon)</t>
  </si>
  <si>
    <t>Leech (Micobdella)</t>
  </si>
  <si>
    <r>
      <t>\textit{Koala} (</t>
    </r>
    <r>
      <rPr>
        <i/>
        <sz val="10"/>
        <color rgb="FF000000"/>
        <rFont val="Times New Roman"/>
        <family val="1"/>
      </rPr>
      <t>Phascolarctos cinereus</t>
    </r>
    <r>
      <rPr>
        <sz val="10"/>
        <color rgb="FF000000"/>
        <rFont val="Times New Roman"/>
        <family val="1"/>
      </rPr>
      <t>)</t>
    </r>
  </si>
  <si>
    <r>
      <t>Koala (\textit{</t>
    </r>
    <r>
      <rPr>
        <i/>
        <sz val="10"/>
        <color rgb="FF000000"/>
        <rFont val="Times New Roman"/>
        <family val="1"/>
      </rPr>
      <t>Phascolarctos cinereus}</t>
    </r>
    <r>
      <rPr>
        <sz val="10"/>
        <color rgb="FF0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</si>
</sst>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i/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/>
    <xf numFmtId="0" fontId="5" fillId="0" borderId="0" xfId="0" applyFont="1"/>
    <xf numFmtId="0" fontId="1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//textit%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6CA3-C40E-2447-84AD-9CB90E18E71D}">
  <dimension ref="A1:F57"/>
  <sheetViews>
    <sheetView tabSelected="1" workbookViewId="0">
      <selection activeCell="C10" sqref="C10"/>
    </sheetView>
  </sheetViews>
  <sheetFormatPr baseColWidth="10" defaultRowHeight="16" x14ac:dyDescent="0.2"/>
  <cols>
    <col min="1" max="1" width="18.6640625" bestFit="1" customWidth="1"/>
    <col min="2" max="2" width="19.83203125" bestFit="1" customWidth="1"/>
    <col min="3" max="3" width="34.6640625" bestFit="1" customWidth="1"/>
    <col min="4" max="4" width="15.6640625" bestFit="1" customWidth="1"/>
    <col min="5" max="5" width="16.6640625" customWidth="1"/>
    <col min="6" max="6" width="8.83203125" bestFit="1" customWidth="1"/>
  </cols>
  <sheetData>
    <row r="1" spans="1:6" x14ac:dyDescent="0.2">
      <c r="A1" s="1" t="s">
        <v>0</v>
      </c>
      <c r="B1" s="1" t="s">
        <v>1</v>
      </c>
      <c r="C1" s="1" t="s">
        <v>253</v>
      </c>
      <c r="D1" s="1" t="s">
        <v>215</v>
      </c>
      <c r="E1" s="1" t="s">
        <v>2</v>
      </c>
      <c r="F1" s="1" t="s">
        <v>3</v>
      </c>
    </row>
    <row r="2" spans="1:6" x14ac:dyDescent="0.2">
      <c r="A2" s="2" t="s">
        <v>185</v>
      </c>
      <c r="B2" s="3" t="s">
        <v>4</v>
      </c>
      <c r="C2" s="3" t="s">
        <v>5</v>
      </c>
      <c r="D2" s="3" t="s">
        <v>210</v>
      </c>
      <c r="E2" s="3" t="s">
        <v>6</v>
      </c>
      <c r="F2" s="3" t="s">
        <v>7</v>
      </c>
    </row>
    <row r="3" spans="1:6" x14ac:dyDescent="0.2">
      <c r="A3" s="2" t="s">
        <v>185</v>
      </c>
      <c r="B3" s="3" t="s">
        <v>8</v>
      </c>
      <c r="C3" s="3" t="s">
        <v>5</v>
      </c>
      <c r="D3" s="3" t="s">
        <v>211</v>
      </c>
      <c r="E3" s="3" t="s">
        <v>9</v>
      </c>
      <c r="F3" s="3" t="s">
        <v>6</v>
      </c>
    </row>
    <row r="4" spans="1:6" x14ac:dyDescent="0.2">
      <c r="A4" s="4" t="s">
        <v>185</v>
      </c>
      <c r="B4" s="1" t="s">
        <v>10</v>
      </c>
      <c r="C4" s="1" t="s">
        <v>11</v>
      </c>
      <c r="D4" s="1" t="s">
        <v>212</v>
      </c>
      <c r="E4" s="1" t="s">
        <v>12</v>
      </c>
      <c r="F4" s="1" t="s">
        <v>13</v>
      </c>
    </row>
    <row r="5" spans="1:6" x14ac:dyDescent="0.2">
      <c r="A5" s="2" t="s">
        <v>185</v>
      </c>
      <c r="B5" s="3" t="s">
        <v>14</v>
      </c>
      <c r="C5" s="3" t="s">
        <v>15</v>
      </c>
      <c r="D5" s="3" t="s">
        <v>209</v>
      </c>
      <c r="E5" s="5" t="s">
        <v>16</v>
      </c>
      <c r="F5" s="6"/>
    </row>
    <row r="6" spans="1:6" x14ac:dyDescent="0.2">
      <c r="A6" s="2" t="s">
        <v>185</v>
      </c>
      <c r="B6" s="3" t="s">
        <v>17</v>
      </c>
      <c r="C6" s="3" t="s">
        <v>18</v>
      </c>
      <c r="D6" s="3" t="s">
        <v>213</v>
      </c>
      <c r="E6" s="3" t="s">
        <v>19</v>
      </c>
      <c r="F6" s="3" t="s">
        <v>20</v>
      </c>
    </row>
    <row r="7" spans="1:6" x14ac:dyDescent="0.2">
      <c r="A7" s="2" t="s">
        <v>185</v>
      </c>
      <c r="B7" s="3" t="s">
        <v>21</v>
      </c>
      <c r="C7" s="3" t="s">
        <v>15</v>
      </c>
      <c r="D7" s="3" t="s">
        <v>209</v>
      </c>
      <c r="E7" s="3" t="s">
        <v>22</v>
      </c>
      <c r="F7" s="3" t="s">
        <v>23</v>
      </c>
    </row>
    <row r="8" spans="1:6" x14ac:dyDescent="0.2">
      <c r="A8" s="2" t="s">
        <v>185</v>
      </c>
      <c r="B8" s="3" t="s">
        <v>24</v>
      </c>
      <c r="C8" s="3" t="s">
        <v>18</v>
      </c>
      <c r="D8" s="3" t="s">
        <v>213</v>
      </c>
      <c r="E8" s="3" t="s">
        <v>25</v>
      </c>
      <c r="F8" s="3" t="s">
        <v>26</v>
      </c>
    </row>
    <row r="9" spans="1:6" x14ac:dyDescent="0.2">
      <c r="A9" s="2" t="s">
        <v>185</v>
      </c>
      <c r="B9" s="3" t="s">
        <v>27</v>
      </c>
      <c r="C9" s="3" t="s">
        <v>28</v>
      </c>
      <c r="D9" s="3" t="s">
        <v>213</v>
      </c>
      <c r="E9" s="3" t="s">
        <v>29</v>
      </c>
      <c r="F9" s="3" t="s">
        <v>30</v>
      </c>
    </row>
    <row r="10" spans="1:6" x14ac:dyDescent="0.2">
      <c r="A10" s="2" t="s">
        <v>186</v>
      </c>
      <c r="B10" s="3" t="s">
        <v>31</v>
      </c>
      <c r="C10" s="3" t="s">
        <v>18</v>
      </c>
      <c r="D10" s="3" t="s">
        <v>213</v>
      </c>
      <c r="E10" s="3" t="s">
        <v>32</v>
      </c>
      <c r="F10" s="3" t="s">
        <v>33</v>
      </c>
    </row>
    <row r="11" spans="1:6" x14ac:dyDescent="0.2">
      <c r="A11" s="2" t="s">
        <v>186</v>
      </c>
      <c r="B11" s="3" t="s">
        <v>34</v>
      </c>
      <c r="C11" s="3" t="s">
        <v>18</v>
      </c>
      <c r="D11" s="3" t="s">
        <v>213</v>
      </c>
      <c r="E11" s="3" t="s">
        <v>35</v>
      </c>
      <c r="F11" s="3" t="s">
        <v>36</v>
      </c>
    </row>
    <row r="12" spans="1:6" x14ac:dyDescent="0.2">
      <c r="A12" s="2" t="s">
        <v>186</v>
      </c>
      <c r="B12" s="3" t="s">
        <v>37</v>
      </c>
      <c r="C12" s="3" t="s">
        <v>18</v>
      </c>
      <c r="D12" s="3" t="s">
        <v>213</v>
      </c>
      <c r="E12" s="3" t="s">
        <v>38</v>
      </c>
      <c r="F12" s="3" t="s">
        <v>39</v>
      </c>
    </row>
    <row r="13" spans="1:6" x14ac:dyDescent="0.2">
      <c r="A13" s="2" t="s">
        <v>186</v>
      </c>
      <c r="B13" s="3" t="s">
        <v>40</v>
      </c>
      <c r="C13" s="3" t="s">
        <v>18</v>
      </c>
      <c r="D13" s="3" t="s">
        <v>213</v>
      </c>
      <c r="E13" s="3" t="s">
        <v>41</v>
      </c>
      <c r="F13" s="3" t="s">
        <v>42</v>
      </c>
    </row>
    <row r="14" spans="1:6" x14ac:dyDescent="0.2">
      <c r="A14" s="2" t="s">
        <v>186</v>
      </c>
      <c r="B14" s="3" t="s">
        <v>43</v>
      </c>
      <c r="C14" s="3" t="s">
        <v>18</v>
      </c>
      <c r="D14" s="3" t="s">
        <v>213</v>
      </c>
      <c r="E14" s="3" t="s">
        <v>44</v>
      </c>
      <c r="F14" s="3" t="s">
        <v>6</v>
      </c>
    </row>
    <row r="15" spans="1:6" x14ac:dyDescent="0.2">
      <c r="A15" s="2" t="s">
        <v>187</v>
      </c>
      <c r="B15" s="3" t="s">
        <v>45</v>
      </c>
      <c r="C15" s="3" t="s">
        <v>46</v>
      </c>
      <c r="D15" s="3" t="s">
        <v>211</v>
      </c>
      <c r="E15" s="3" t="s">
        <v>47</v>
      </c>
      <c r="F15" s="3" t="s">
        <v>48</v>
      </c>
    </row>
    <row r="16" spans="1:6" x14ac:dyDescent="0.2">
      <c r="A16" s="2" t="s">
        <v>188</v>
      </c>
      <c r="B16" s="3" t="s">
        <v>49</v>
      </c>
      <c r="C16" s="3" t="s">
        <v>50</v>
      </c>
      <c r="D16" s="3" t="s">
        <v>184</v>
      </c>
      <c r="E16" s="3" t="s">
        <v>51</v>
      </c>
      <c r="F16" s="3" t="s">
        <v>52</v>
      </c>
    </row>
    <row r="17" spans="1:6" x14ac:dyDescent="0.2">
      <c r="A17" s="2" t="s">
        <v>189</v>
      </c>
      <c r="B17" s="3" t="s">
        <v>53</v>
      </c>
      <c r="C17" s="3" t="s">
        <v>54</v>
      </c>
      <c r="D17" s="3" t="s">
        <v>184</v>
      </c>
      <c r="E17" s="3" t="s">
        <v>55</v>
      </c>
      <c r="F17" s="3" t="s">
        <v>56</v>
      </c>
    </row>
    <row r="18" spans="1:6" x14ac:dyDescent="0.2">
      <c r="A18" s="2" t="s">
        <v>190</v>
      </c>
      <c r="B18" s="3" t="s">
        <v>57</v>
      </c>
      <c r="C18" s="3" t="s">
        <v>58</v>
      </c>
      <c r="D18" s="3" t="s">
        <v>183</v>
      </c>
      <c r="E18" s="3" t="s">
        <v>59</v>
      </c>
      <c r="F18" s="3" t="s">
        <v>60</v>
      </c>
    </row>
    <row r="19" spans="1:6" x14ac:dyDescent="0.2">
      <c r="A19" s="2" t="s">
        <v>191</v>
      </c>
      <c r="B19" s="3" t="s">
        <v>61</v>
      </c>
      <c r="C19" s="3" t="s">
        <v>62</v>
      </c>
      <c r="D19" s="3" t="s">
        <v>184</v>
      </c>
      <c r="E19" s="3" t="s">
        <v>63</v>
      </c>
      <c r="F19" s="3" t="s">
        <v>64</v>
      </c>
    </row>
    <row r="20" spans="1:6" x14ac:dyDescent="0.2">
      <c r="A20" s="2" t="s">
        <v>192</v>
      </c>
      <c r="B20" s="3" t="s">
        <v>65</v>
      </c>
      <c r="C20" s="3" t="s">
        <v>66</v>
      </c>
      <c r="D20" s="3" t="s">
        <v>184</v>
      </c>
      <c r="E20" s="3" t="s">
        <v>67</v>
      </c>
      <c r="F20" s="3" t="s">
        <v>68</v>
      </c>
    </row>
    <row r="21" spans="1:6" x14ac:dyDescent="0.2">
      <c r="A21" s="2" t="s">
        <v>193</v>
      </c>
      <c r="B21" s="3" t="s">
        <v>69</v>
      </c>
      <c r="C21" s="3" t="s">
        <v>70</v>
      </c>
      <c r="D21" s="3" t="s">
        <v>209</v>
      </c>
      <c r="E21" s="3" t="s">
        <v>71</v>
      </c>
      <c r="F21" s="3" t="s">
        <v>72</v>
      </c>
    </row>
    <row r="22" spans="1:6" x14ac:dyDescent="0.2">
      <c r="A22" s="2" t="s">
        <v>193</v>
      </c>
      <c r="B22" s="3" t="s">
        <v>73</v>
      </c>
      <c r="C22" s="3" t="s">
        <v>18</v>
      </c>
      <c r="D22" s="5" t="s">
        <v>213</v>
      </c>
      <c r="E22" s="3" t="s">
        <v>74</v>
      </c>
      <c r="F22" s="3" t="s">
        <v>75</v>
      </c>
    </row>
    <row r="23" spans="1:6" x14ac:dyDescent="0.2">
      <c r="A23" s="2" t="s">
        <v>194</v>
      </c>
      <c r="B23" s="3" t="s">
        <v>76</v>
      </c>
      <c r="C23" s="3" t="s">
        <v>77</v>
      </c>
      <c r="D23" s="3" t="s">
        <v>183</v>
      </c>
      <c r="E23" s="3" t="s">
        <v>78</v>
      </c>
      <c r="F23" s="3" t="s">
        <v>79</v>
      </c>
    </row>
    <row r="24" spans="1:6" x14ac:dyDescent="0.2">
      <c r="A24" s="2" t="s">
        <v>195</v>
      </c>
      <c r="B24" s="3" t="s">
        <v>80</v>
      </c>
      <c r="C24" s="3" t="s">
        <v>81</v>
      </c>
      <c r="D24" s="3" t="s">
        <v>165</v>
      </c>
      <c r="E24" s="3" t="s">
        <v>82</v>
      </c>
      <c r="F24" s="3" t="s">
        <v>83</v>
      </c>
    </row>
    <row r="25" spans="1:6" x14ac:dyDescent="0.2">
      <c r="A25" s="2" t="s">
        <v>196</v>
      </c>
      <c r="B25" s="3" t="s">
        <v>84</v>
      </c>
      <c r="C25" s="3" t="s">
        <v>85</v>
      </c>
      <c r="D25" s="3" t="s">
        <v>165</v>
      </c>
      <c r="E25" s="3" t="s">
        <v>86</v>
      </c>
      <c r="F25" s="3" t="s">
        <v>87</v>
      </c>
    </row>
    <row r="26" spans="1:6" x14ac:dyDescent="0.2">
      <c r="A26" s="4" t="s">
        <v>197</v>
      </c>
      <c r="B26" s="1" t="s">
        <v>88</v>
      </c>
      <c r="C26" s="1" t="s">
        <v>89</v>
      </c>
      <c r="D26" s="1" t="s">
        <v>212</v>
      </c>
      <c r="E26" s="1" t="s">
        <v>90</v>
      </c>
      <c r="F26" s="1" t="s">
        <v>91</v>
      </c>
    </row>
    <row r="27" spans="1:6" x14ac:dyDescent="0.2">
      <c r="A27" s="4" t="s">
        <v>198</v>
      </c>
      <c r="B27" s="1" t="s">
        <v>92</v>
      </c>
      <c r="C27" s="1" t="s">
        <v>89</v>
      </c>
      <c r="D27" s="1" t="s">
        <v>212</v>
      </c>
      <c r="E27" s="1" t="s">
        <v>6</v>
      </c>
      <c r="F27" s="1" t="s">
        <v>93</v>
      </c>
    </row>
    <row r="28" spans="1:6" x14ac:dyDescent="0.2">
      <c r="A28" s="4" t="s">
        <v>198</v>
      </c>
      <c r="B28" s="1" t="s">
        <v>94</v>
      </c>
      <c r="C28" s="1" t="s">
        <v>89</v>
      </c>
      <c r="D28" s="1" t="s">
        <v>212</v>
      </c>
      <c r="E28" s="1" t="s">
        <v>95</v>
      </c>
      <c r="F28" s="1" t="s">
        <v>6</v>
      </c>
    </row>
    <row r="29" spans="1:6" x14ac:dyDescent="0.2">
      <c r="A29" s="4" t="s">
        <v>198</v>
      </c>
      <c r="B29" s="1" t="s">
        <v>96</v>
      </c>
      <c r="C29" s="1" t="s">
        <v>89</v>
      </c>
      <c r="D29" s="1" t="s">
        <v>212</v>
      </c>
      <c r="E29" s="1" t="s">
        <v>97</v>
      </c>
      <c r="F29" s="1" t="s">
        <v>6</v>
      </c>
    </row>
    <row r="30" spans="1:6" x14ac:dyDescent="0.2">
      <c r="A30" s="4" t="s">
        <v>198</v>
      </c>
      <c r="B30" s="1" t="s">
        <v>98</v>
      </c>
      <c r="C30" s="1" t="s">
        <v>89</v>
      </c>
      <c r="D30" s="1" t="s">
        <v>212</v>
      </c>
      <c r="E30" s="1" t="s">
        <v>99</v>
      </c>
      <c r="F30" s="1" t="s">
        <v>6</v>
      </c>
    </row>
    <row r="31" spans="1:6" x14ac:dyDescent="0.2">
      <c r="A31" s="2" t="s">
        <v>198</v>
      </c>
      <c r="B31" s="3" t="s">
        <v>100</v>
      </c>
      <c r="C31" s="5" t="s">
        <v>101</v>
      </c>
      <c r="D31" s="3" t="s">
        <v>209</v>
      </c>
      <c r="E31" s="3" t="s">
        <v>102</v>
      </c>
      <c r="F31" s="3" t="s">
        <v>103</v>
      </c>
    </row>
    <row r="32" spans="1:6" x14ac:dyDescent="0.2">
      <c r="A32" s="2" t="s">
        <v>199</v>
      </c>
      <c r="B32" s="3" t="s">
        <v>104</v>
      </c>
      <c r="C32" s="3" t="s">
        <v>105</v>
      </c>
      <c r="D32" s="3" t="s">
        <v>182</v>
      </c>
      <c r="E32" s="3" t="s">
        <v>106</v>
      </c>
      <c r="F32" s="3" t="s">
        <v>107</v>
      </c>
    </row>
    <row r="33" spans="1:6" x14ac:dyDescent="0.2">
      <c r="A33" s="2" t="s">
        <v>198</v>
      </c>
      <c r="B33" s="3" t="s">
        <v>108</v>
      </c>
      <c r="C33" s="3" t="s">
        <v>109</v>
      </c>
      <c r="D33" s="3" t="s">
        <v>211</v>
      </c>
      <c r="E33" s="3" t="s">
        <v>110</v>
      </c>
      <c r="F33" s="3" t="s">
        <v>111</v>
      </c>
    </row>
    <row r="34" spans="1:6" x14ac:dyDescent="0.2">
      <c r="A34" s="2" t="s">
        <v>198</v>
      </c>
      <c r="B34" s="3" t="s">
        <v>112</v>
      </c>
      <c r="C34" s="3" t="s">
        <v>109</v>
      </c>
      <c r="D34" s="3" t="s">
        <v>211</v>
      </c>
      <c r="E34" s="5" t="s">
        <v>113</v>
      </c>
      <c r="F34" s="3" t="s">
        <v>6</v>
      </c>
    </row>
    <row r="35" spans="1:6" x14ac:dyDescent="0.2">
      <c r="A35" s="2" t="s">
        <v>198</v>
      </c>
      <c r="B35" s="5" t="s">
        <v>114</v>
      </c>
      <c r="C35" s="5" t="s">
        <v>115</v>
      </c>
      <c r="D35" s="3" t="s">
        <v>209</v>
      </c>
      <c r="E35" s="3" t="s">
        <v>116</v>
      </c>
      <c r="F35" s="3" t="s">
        <v>6</v>
      </c>
    </row>
    <row r="36" spans="1:6" x14ac:dyDescent="0.2">
      <c r="A36" s="2" t="s">
        <v>198</v>
      </c>
      <c r="B36" s="5" t="s">
        <v>117</v>
      </c>
      <c r="C36" s="5" t="s">
        <v>115</v>
      </c>
      <c r="D36" s="3" t="s">
        <v>209</v>
      </c>
      <c r="E36" s="3" t="s">
        <v>118</v>
      </c>
      <c r="F36" s="3" t="s">
        <v>6</v>
      </c>
    </row>
    <row r="37" spans="1:6" x14ac:dyDescent="0.2">
      <c r="A37" s="2" t="s">
        <v>198</v>
      </c>
      <c r="B37" s="5" t="s">
        <v>119</v>
      </c>
      <c r="C37" s="5" t="s">
        <v>115</v>
      </c>
      <c r="D37" s="3" t="s">
        <v>209</v>
      </c>
      <c r="E37" s="5" t="s">
        <v>120</v>
      </c>
      <c r="F37" s="3" t="s">
        <v>6</v>
      </c>
    </row>
    <row r="38" spans="1:6" x14ac:dyDescent="0.2">
      <c r="A38" s="2" t="s">
        <v>198</v>
      </c>
      <c r="B38" s="5" t="s">
        <v>121</v>
      </c>
      <c r="C38" s="5" t="s">
        <v>115</v>
      </c>
      <c r="D38" s="3" t="s">
        <v>209</v>
      </c>
      <c r="E38" s="3" t="s">
        <v>122</v>
      </c>
      <c r="F38" s="3" t="s">
        <v>6</v>
      </c>
    </row>
    <row r="39" spans="1:6" x14ac:dyDescent="0.2">
      <c r="A39" s="2" t="s">
        <v>198</v>
      </c>
      <c r="B39" s="5" t="s">
        <v>123</v>
      </c>
      <c r="C39" s="3" t="s">
        <v>109</v>
      </c>
      <c r="D39" s="3" t="s">
        <v>211</v>
      </c>
      <c r="E39" s="3" t="s">
        <v>216</v>
      </c>
      <c r="F39" s="3" t="s">
        <v>6</v>
      </c>
    </row>
    <row r="40" spans="1:6" x14ac:dyDescent="0.2">
      <c r="A40" s="2" t="s">
        <v>198</v>
      </c>
      <c r="B40" s="5" t="s">
        <v>124</v>
      </c>
      <c r="C40" s="3" t="s">
        <v>109</v>
      </c>
      <c r="D40" s="3" t="s">
        <v>211</v>
      </c>
      <c r="E40" s="3" t="s">
        <v>217</v>
      </c>
      <c r="F40" s="3" t="s">
        <v>6</v>
      </c>
    </row>
    <row r="41" spans="1:6" x14ac:dyDescent="0.2">
      <c r="A41" s="2" t="s">
        <v>198</v>
      </c>
      <c r="B41" s="5" t="s">
        <v>125</v>
      </c>
      <c r="C41" s="5" t="s">
        <v>126</v>
      </c>
      <c r="D41" s="3" t="s">
        <v>209</v>
      </c>
      <c r="E41" s="3" t="s">
        <v>218</v>
      </c>
      <c r="F41" s="3" t="s">
        <v>6</v>
      </c>
    </row>
    <row r="42" spans="1:6" x14ac:dyDescent="0.2">
      <c r="A42" s="2" t="s">
        <v>198</v>
      </c>
      <c r="B42" s="5" t="s">
        <v>127</v>
      </c>
      <c r="C42" s="5" t="s">
        <v>128</v>
      </c>
      <c r="D42" s="3" t="s">
        <v>181</v>
      </c>
      <c r="E42" s="3" t="s">
        <v>219</v>
      </c>
      <c r="F42" s="3" t="s">
        <v>6</v>
      </c>
    </row>
    <row r="43" spans="1:6" x14ac:dyDescent="0.2">
      <c r="A43" s="2" t="s">
        <v>198</v>
      </c>
      <c r="B43" s="5" t="s">
        <v>129</v>
      </c>
      <c r="C43" s="5" t="s">
        <v>130</v>
      </c>
      <c r="D43" s="3" t="s">
        <v>209</v>
      </c>
      <c r="E43" s="3" t="s">
        <v>220</v>
      </c>
      <c r="F43" s="3" t="s">
        <v>6</v>
      </c>
    </row>
    <row r="44" spans="1:6" x14ac:dyDescent="0.2">
      <c r="A44" s="2" t="s">
        <v>198</v>
      </c>
      <c r="B44" s="5" t="s">
        <v>131</v>
      </c>
      <c r="C44" s="5" t="s">
        <v>132</v>
      </c>
      <c r="D44" s="3" t="s">
        <v>175</v>
      </c>
      <c r="E44" s="3" t="s">
        <v>221</v>
      </c>
      <c r="F44" s="3" t="s">
        <v>6</v>
      </c>
    </row>
    <row r="45" spans="1:6" x14ac:dyDescent="0.2">
      <c r="A45" s="2" t="s">
        <v>200</v>
      </c>
      <c r="B45" s="3" t="s">
        <v>133</v>
      </c>
      <c r="C45" s="5" t="s">
        <v>134</v>
      </c>
      <c r="D45" s="3" t="s">
        <v>176</v>
      </c>
      <c r="E45" s="3" t="s">
        <v>135</v>
      </c>
      <c r="F45" s="3" t="s">
        <v>136</v>
      </c>
    </row>
    <row r="46" spans="1:6" x14ac:dyDescent="0.2">
      <c r="A46" s="2" t="s">
        <v>200</v>
      </c>
      <c r="B46" s="3" t="s">
        <v>137</v>
      </c>
      <c r="C46" s="5" t="s">
        <v>134</v>
      </c>
      <c r="D46" s="3" t="s">
        <v>177</v>
      </c>
      <c r="E46" s="3" t="s">
        <v>222</v>
      </c>
      <c r="F46" s="3" t="s">
        <v>6</v>
      </c>
    </row>
    <row r="47" spans="1:6" x14ac:dyDescent="0.2">
      <c r="A47" s="2" t="s">
        <v>200</v>
      </c>
      <c r="B47" s="3" t="s">
        <v>138</v>
      </c>
      <c r="C47" s="5" t="s">
        <v>139</v>
      </c>
      <c r="D47" s="3" t="s">
        <v>178</v>
      </c>
      <c r="E47" s="3" t="s">
        <v>223</v>
      </c>
      <c r="F47" s="3" t="s">
        <v>6</v>
      </c>
    </row>
    <row r="48" spans="1:6" x14ac:dyDescent="0.2">
      <c r="A48" s="2" t="s">
        <v>200</v>
      </c>
      <c r="B48" s="3" t="s">
        <v>140</v>
      </c>
      <c r="C48" s="5" t="s">
        <v>141</v>
      </c>
      <c r="D48" s="3" t="s">
        <v>184</v>
      </c>
      <c r="E48" s="3" t="s">
        <v>224</v>
      </c>
      <c r="F48" s="3" t="s">
        <v>6</v>
      </c>
    </row>
    <row r="49" spans="1:6" x14ac:dyDescent="0.2">
      <c r="A49" s="2" t="s">
        <v>201</v>
      </c>
      <c r="C49" s="3" t="s">
        <v>5</v>
      </c>
      <c r="D49" s="3" t="s">
        <v>208</v>
      </c>
      <c r="E49" s="3" t="s">
        <v>142</v>
      </c>
      <c r="F49" s="3" t="s">
        <v>143</v>
      </c>
    </row>
    <row r="50" spans="1:6" x14ac:dyDescent="0.2">
      <c r="A50" s="2" t="s">
        <v>202</v>
      </c>
      <c r="B50" s="3" t="s">
        <v>144</v>
      </c>
      <c r="C50" s="5" t="s">
        <v>145</v>
      </c>
      <c r="D50" s="3" t="s">
        <v>207</v>
      </c>
      <c r="E50" s="3" t="s">
        <v>146</v>
      </c>
      <c r="F50" s="3" t="s">
        <v>147</v>
      </c>
    </row>
    <row r="51" spans="1:6" x14ac:dyDescent="0.2">
      <c r="A51" s="2" t="s">
        <v>198</v>
      </c>
      <c r="B51" s="3" t="s">
        <v>148</v>
      </c>
      <c r="C51" s="3" t="s">
        <v>149</v>
      </c>
      <c r="D51" s="3" t="s">
        <v>209</v>
      </c>
      <c r="E51" s="3" t="s">
        <v>150</v>
      </c>
      <c r="F51" s="3" t="s">
        <v>151</v>
      </c>
    </row>
    <row r="52" spans="1:6" x14ac:dyDescent="0.2">
      <c r="A52" s="2" t="s">
        <v>203</v>
      </c>
      <c r="B52" s="3" t="s">
        <v>152</v>
      </c>
      <c r="C52" s="3" t="s">
        <v>153</v>
      </c>
      <c r="D52" s="3" t="s">
        <v>154</v>
      </c>
      <c r="E52" s="3" t="s">
        <v>155</v>
      </c>
      <c r="F52" s="3" t="s">
        <v>156</v>
      </c>
    </row>
    <row r="53" spans="1:6" x14ac:dyDescent="0.2">
      <c r="A53" s="2" t="s">
        <v>204</v>
      </c>
      <c r="B53" s="3" t="s">
        <v>157</v>
      </c>
      <c r="C53" s="3" t="s">
        <v>158</v>
      </c>
      <c r="D53" s="3" t="s">
        <v>179</v>
      </c>
      <c r="E53" s="3" t="s">
        <v>159</v>
      </c>
      <c r="F53" s="3" t="s">
        <v>160</v>
      </c>
    </row>
    <row r="54" spans="1:6" x14ac:dyDescent="0.2">
      <c r="A54" s="2" t="s">
        <v>205</v>
      </c>
      <c r="B54" s="3" t="s">
        <v>161</v>
      </c>
      <c r="C54" s="3" t="s">
        <v>162</v>
      </c>
      <c r="D54" s="3" t="s">
        <v>209</v>
      </c>
      <c r="E54" s="3" t="s">
        <v>163</v>
      </c>
      <c r="F54" s="3" t="s">
        <v>164</v>
      </c>
    </row>
    <row r="55" spans="1:6" x14ac:dyDescent="0.2">
      <c r="A55" s="2" t="s">
        <v>206</v>
      </c>
      <c r="B55" s="3" t="s">
        <v>165</v>
      </c>
      <c r="C55" s="5" t="s">
        <v>166</v>
      </c>
      <c r="D55" s="3" t="s">
        <v>180</v>
      </c>
      <c r="E55" s="3" t="s">
        <v>167</v>
      </c>
      <c r="F55" s="3" t="s">
        <v>6</v>
      </c>
    </row>
    <row r="56" spans="1:6" x14ac:dyDescent="0.2">
      <c r="A56" s="2" t="s">
        <v>168</v>
      </c>
      <c r="B56" s="3" t="s">
        <v>169</v>
      </c>
      <c r="C56" s="5" t="s">
        <v>169</v>
      </c>
      <c r="D56" s="3" t="s">
        <v>169</v>
      </c>
      <c r="E56" s="3" t="s">
        <v>170</v>
      </c>
      <c r="F56" s="3" t="s">
        <v>171</v>
      </c>
    </row>
    <row r="57" spans="1:6" x14ac:dyDescent="0.2">
      <c r="A57" s="2" t="s">
        <v>172</v>
      </c>
      <c r="B57" s="3" t="s">
        <v>169</v>
      </c>
      <c r="C57" s="3" t="s">
        <v>169</v>
      </c>
      <c r="D57" s="3" t="s">
        <v>169</v>
      </c>
      <c r="E57" s="3" t="s">
        <v>173</v>
      </c>
      <c r="F57" s="3" t="s">
        <v>174</v>
      </c>
    </row>
  </sheetData>
  <autoFilter ref="A1:E57" xr:uid="{52156CA3-C40E-2447-84AD-9CB90E18E7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395C-FFDD-EF42-B034-FF71922D4F5E}">
  <dimension ref="A1:G57"/>
  <sheetViews>
    <sheetView workbookViewId="0">
      <selection sqref="A1:XFD1048576"/>
    </sheetView>
  </sheetViews>
  <sheetFormatPr baseColWidth="10" defaultRowHeight="16" x14ac:dyDescent="0.2"/>
  <cols>
    <col min="1" max="1" width="18.6640625" bestFit="1" customWidth="1"/>
    <col min="2" max="2" width="19.83203125" bestFit="1" customWidth="1"/>
    <col min="3" max="3" width="34.6640625" bestFit="1" customWidth="1"/>
    <col min="4" max="4" width="34.6640625" customWidth="1"/>
    <col min="5" max="5" width="15.6640625" bestFit="1" customWidth="1"/>
    <col min="6" max="6" width="16.6640625" customWidth="1"/>
    <col min="7" max="7" width="8.83203125" bestFit="1" customWidth="1"/>
  </cols>
  <sheetData>
    <row r="1" spans="1:7" x14ac:dyDescent="0.2">
      <c r="A1" s="1" t="s">
        <v>0</v>
      </c>
      <c r="B1" s="1" t="s">
        <v>1</v>
      </c>
      <c r="C1" s="1" t="s">
        <v>253</v>
      </c>
      <c r="D1" s="1" t="s">
        <v>214</v>
      </c>
      <c r="E1" s="1" t="s">
        <v>215</v>
      </c>
      <c r="F1" s="1" t="s">
        <v>2</v>
      </c>
      <c r="G1" s="1" t="s">
        <v>3</v>
      </c>
    </row>
    <row r="2" spans="1:7" x14ac:dyDescent="0.2">
      <c r="A2" s="2" t="s">
        <v>185</v>
      </c>
      <c r="B2" s="3" t="s">
        <v>4</v>
      </c>
      <c r="C2" s="3" t="s">
        <v>356</v>
      </c>
      <c r="D2" s="3" t="s">
        <v>225</v>
      </c>
      <c r="E2" s="3" t="s">
        <v>210</v>
      </c>
      <c r="F2" s="3" t="s">
        <v>6</v>
      </c>
      <c r="G2" s="3" t="s">
        <v>7</v>
      </c>
    </row>
    <row r="3" spans="1:7" x14ac:dyDescent="0.2">
      <c r="A3" s="2" t="s">
        <v>185</v>
      </c>
      <c r="B3" s="3" t="s">
        <v>8</v>
      </c>
      <c r="C3" s="3" t="s">
        <v>357</v>
      </c>
      <c r="D3" s="3" t="s">
        <v>225</v>
      </c>
      <c r="E3" s="3" t="s">
        <v>211</v>
      </c>
      <c r="F3" s="3" t="s">
        <v>9</v>
      </c>
      <c r="G3" s="3" t="s">
        <v>6</v>
      </c>
    </row>
    <row r="4" spans="1:7" x14ac:dyDescent="0.2">
      <c r="A4" s="4" t="s">
        <v>185</v>
      </c>
      <c r="B4" s="1" t="s">
        <v>10</v>
      </c>
      <c r="C4" s="1" t="s">
        <v>11</v>
      </c>
      <c r="D4" s="3" t="s">
        <v>226</v>
      </c>
      <c r="E4" s="1" t="s">
        <v>212</v>
      </c>
      <c r="F4" s="1" t="s">
        <v>12</v>
      </c>
      <c r="G4" s="1" t="s">
        <v>13</v>
      </c>
    </row>
    <row r="5" spans="1:7" x14ac:dyDescent="0.2">
      <c r="A5" s="2" t="s">
        <v>185</v>
      </c>
      <c r="B5" s="3" t="s">
        <v>14</v>
      </c>
      <c r="C5" s="3" t="s">
        <v>15</v>
      </c>
      <c r="D5" s="3" t="s">
        <v>227</v>
      </c>
      <c r="E5" s="3" t="s">
        <v>209</v>
      </c>
      <c r="F5" s="5" t="s">
        <v>16</v>
      </c>
      <c r="G5" s="6"/>
    </row>
    <row r="6" spans="1:7" x14ac:dyDescent="0.2">
      <c r="A6" s="2" t="s">
        <v>185</v>
      </c>
      <c r="B6" s="3" t="s">
        <v>17</v>
      </c>
      <c r="C6" s="3" t="s">
        <v>18</v>
      </c>
      <c r="D6" s="3" t="s">
        <v>228</v>
      </c>
      <c r="E6" s="3" t="s">
        <v>213</v>
      </c>
      <c r="F6" s="3" t="s">
        <v>19</v>
      </c>
      <c r="G6" s="3" t="s">
        <v>20</v>
      </c>
    </row>
    <row r="7" spans="1:7" x14ac:dyDescent="0.2">
      <c r="A7" s="2" t="s">
        <v>185</v>
      </c>
      <c r="B7" s="3" t="s">
        <v>21</v>
      </c>
      <c r="C7" s="3" t="s">
        <v>15</v>
      </c>
      <c r="D7" s="3" t="s">
        <v>227</v>
      </c>
      <c r="E7" s="3" t="s">
        <v>209</v>
      </c>
      <c r="F7" s="3" t="s">
        <v>22</v>
      </c>
      <c r="G7" s="3" t="s">
        <v>23</v>
      </c>
    </row>
    <row r="8" spans="1:7" x14ac:dyDescent="0.2">
      <c r="A8" s="2" t="s">
        <v>185</v>
      </c>
      <c r="B8" s="3" t="s">
        <v>24</v>
      </c>
      <c r="C8" s="3" t="s">
        <v>18</v>
      </c>
      <c r="D8" s="3" t="s">
        <v>228</v>
      </c>
      <c r="E8" s="3" t="s">
        <v>213</v>
      </c>
      <c r="F8" s="3" t="s">
        <v>25</v>
      </c>
      <c r="G8" s="3" t="s">
        <v>26</v>
      </c>
    </row>
    <row r="9" spans="1:7" x14ac:dyDescent="0.2">
      <c r="A9" s="2" t="s">
        <v>185</v>
      </c>
      <c r="B9" s="3" t="s">
        <v>27</v>
      </c>
      <c r="C9" s="3" t="s">
        <v>28</v>
      </c>
      <c r="D9" s="3" t="s">
        <v>229</v>
      </c>
      <c r="E9" s="3" t="s">
        <v>213</v>
      </c>
      <c r="F9" s="3" t="s">
        <v>29</v>
      </c>
      <c r="G9" s="3" t="s">
        <v>30</v>
      </c>
    </row>
    <row r="10" spans="1:7" x14ac:dyDescent="0.2">
      <c r="A10" s="2" t="s">
        <v>186</v>
      </c>
      <c r="B10" s="3" t="s">
        <v>31</v>
      </c>
      <c r="C10" s="3" t="s">
        <v>18</v>
      </c>
      <c r="D10" s="3" t="s">
        <v>228</v>
      </c>
      <c r="E10" s="3" t="s">
        <v>213</v>
      </c>
      <c r="F10" s="3" t="s">
        <v>32</v>
      </c>
      <c r="G10" s="3" t="s">
        <v>33</v>
      </c>
    </row>
    <row r="11" spans="1:7" x14ac:dyDescent="0.2">
      <c r="A11" s="2" t="s">
        <v>186</v>
      </c>
      <c r="B11" s="3" t="s">
        <v>34</v>
      </c>
      <c r="C11" s="3" t="s">
        <v>18</v>
      </c>
      <c r="D11" s="3" t="s">
        <v>228</v>
      </c>
      <c r="E11" s="3" t="s">
        <v>213</v>
      </c>
      <c r="F11" s="3" t="s">
        <v>35</v>
      </c>
      <c r="G11" s="3" t="s">
        <v>36</v>
      </c>
    </row>
    <row r="12" spans="1:7" x14ac:dyDescent="0.2">
      <c r="A12" s="2" t="s">
        <v>186</v>
      </c>
      <c r="B12" s="3" t="s">
        <v>37</v>
      </c>
      <c r="C12" s="3" t="s">
        <v>18</v>
      </c>
      <c r="D12" s="3" t="s">
        <v>228</v>
      </c>
      <c r="E12" s="3" t="s">
        <v>213</v>
      </c>
      <c r="F12" s="3" t="s">
        <v>38</v>
      </c>
      <c r="G12" s="3" t="s">
        <v>39</v>
      </c>
    </row>
    <row r="13" spans="1:7" x14ac:dyDescent="0.2">
      <c r="A13" s="2" t="s">
        <v>186</v>
      </c>
      <c r="B13" s="3" t="s">
        <v>40</v>
      </c>
      <c r="C13" s="3" t="s">
        <v>18</v>
      </c>
      <c r="D13" s="3" t="s">
        <v>228</v>
      </c>
      <c r="E13" s="3" t="s">
        <v>213</v>
      </c>
      <c r="F13" s="3" t="s">
        <v>41</v>
      </c>
      <c r="G13" s="3" t="s">
        <v>42</v>
      </c>
    </row>
    <row r="14" spans="1:7" x14ac:dyDescent="0.2">
      <c r="A14" s="2" t="s">
        <v>186</v>
      </c>
      <c r="B14" s="3" t="s">
        <v>43</v>
      </c>
      <c r="C14" s="3" t="s">
        <v>18</v>
      </c>
      <c r="D14" s="3" t="s">
        <v>228</v>
      </c>
      <c r="E14" s="3" t="s">
        <v>213</v>
      </c>
      <c r="F14" s="3" t="s">
        <v>44</v>
      </c>
      <c r="G14" s="3" t="s">
        <v>6</v>
      </c>
    </row>
    <row r="15" spans="1:7" x14ac:dyDescent="0.2">
      <c r="A15" s="2" t="s">
        <v>187</v>
      </c>
      <c r="B15" s="3" t="s">
        <v>45</v>
      </c>
      <c r="C15" s="3" t="s">
        <v>46</v>
      </c>
      <c r="D15" s="3" t="s">
        <v>225</v>
      </c>
      <c r="E15" s="3" t="s">
        <v>211</v>
      </c>
      <c r="F15" s="3" t="s">
        <v>47</v>
      </c>
      <c r="G15" s="3" t="s">
        <v>48</v>
      </c>
    </row>
    <row r="16" spans="1:7" x14ac:dyDescent="0.2">
      <c r="A16" s="2" t="s">
        <v>188</v>
      </c>
      <c r="B16" s="3" t="s">
        <v>49</v>
      </c>
      <c r="C16" s="3" t="s">
        <v>50</v>
      </c>
      <c r="D16" s="3" t="s">
        <v>230</v>
      </c>
      <c r="E16" s="3" t="s">
        <v>184</v>
      </c>
      <c r="F16" s="3" t="s">
        <v>51</v>
      </c>
      <c r="G16" s="3" t="s">
        <v>52</v>
      </c>
    </row>
    <row r="17" spans="1:7" x14ac:dyDescent="0.2">
      <c r="A17" s="2" t="s">
        <v>189</v>
      </c>
      <c r="B17" s="3" t="s">
        <v>53</v>
      </c>
      <c r="C17" s="3" t="s">
        <v>54</v>
      </c>
      <c r="D17" s="3" t="s">
        <v>231</v>
      </c>
      <c r="E17" s="3" t="s">
        <v>184</v>
      </c>
      <c r="F17" s="3" t="s">
        <v>55</v>
      </c>
      <c r="G17" s="3" t="s">
        <v>56</v>
      </c>
    </row>
    <row r="18" spans="1:7" x14ac:dyDescent="0.2">
      <c r="A18" s="2" t="s">
        <v>190</v>
      </c>
      <c r="B18" s="3" t="s">
        <v>57</v>
      </c>
      <c r="C18" s="3" t="s">
        <v>58</v>
      </c>
      <c r="D18" s="3" t="s">
        <v>232</v>
      </c>
      <c r="E18" s="3" t="s">
        <v>183</v>
      </c>
      <c r="F18" s="3" t="s">
        <v>59</v>
      </c>
      <c r="G18" s="3" t="s">
        <v>60</v>
      </c>
    </row>
    <row r="19" spans="1:7" x14ac:dyDescent="0.2">
      <c r="A19" s="2" t="s">
        <v>191</v>
      </c>
      <c r="B19" s="3" t="s">
        <v>61</v>
      </c>
      <c r="C19" s="3" t="s">
        <v>62</v>
      </c>
      <c r="D19" s="3" t="s">
        <v>234</v>
      </c>
      <c r="E19" s="3" t="s">
        <v>184</v>
      </c>
      <c r="F19" s="3" t="s">
        <v>63</v>
      </c>
      <c r="G19" s="3" t="s">
        <v>64</v>
      </c>
    </row>
    <row r="20" spans="1:7" x14ac:dyDescent="0.2">
      <c r="A20" s="2" t="s">
        <v>192</v>
      </c>
      <c r="B20" s="3" t="s">
        <v>65</v>
      </c>
      <c r="C20" s="3" t="s">
        <v>66</v>
      </c>
      <c r="D20" s="3" t="s">
        <v>233</v>
      </c>
      <c r="E20" s="3" t="s">
        <v>184</v>
      </c>
      <c r="F20" s="3" t="s">
        <v>67</v>
      </c>
      <c r="G20" s="3" t="s">
        <v>68</v>
      </c>
    </row>
    <row r="21" spans="1:7" x14ac:dyDescent="0.2">
      <c r="A21" s="2" t="s">
        <v>193</v>
      </c>
      <c r="B21" s="3" t="s">
        <v>69</v>
      </c>
      <c r="C21" s="3" t="s">
        <v>70</v>
      </c>
      <c r="D21" s="3" t="s">
        <v>235</v>
      </c>
      <c r="E21" s="3" t="s">
        <v>209</v>
      </c>
      <c r="F21" s="3" t="s">
        <v>71</v>
      </c>
      <c r="G21" s="3" t="s">
        <v>72</v>
      </c>
    </row>
    <row r="22" spans="1:7" x14ac:dyDescent="0.2">
      <c r="A22" s="2" t="s">
        <v>193</v>
      </c>
      <c r="B22" s="3" t="s">
        <v>73</v>
      </c>
      <c r="C22" s="3" t="s">
        <v>18</v>
      </c>
      <c r="D22" s="3" t="s">
        <v>228</v>
      </c>
      <c r="E22" s="5" t="s">
        <v>213</v>
      </c>
      <c r="F22" s="3" t="s">
        <v>74</v>
      </c>
      <c r="G22" s="3" t="s">
        <v>75</v>
      </c>
    </row>
    <row r="23" spans="1:7" x14ac:dyDescent="0.2">
      <c r="A23" s="2" t="s">
        <v>194</v>
      </c>
      <c r="B23" s="3" t="s">
        <v>76</v>
      </c>
      <c r="C23" s="3" t="s">
        <v>77</v>
      </c>
      <c r="D23" s="3" t="s">
        <v>236</v>
      </c>
      <c r="E23" s="3" t="s">
        <v>183</v>
      </c>
      <c r="F23" s="3" t="s">
        <v>78</v>
      </c>
      <c r="G23" s="3" t="s">
        <v>79</v>
      </c>
    </row>
    <row r="24" spans="1:7" x14ac:dyDescent="0.2">
      <c r="A24" s="2" t="s">
        <v>195</v>
      </c>
      <c r="B24" s="3" t="s">
        <v>80</v>
      </c>
      <c r="C24" s="3" t="s">
        <v>81</v>
      </c>
      <c r="D24" s="3" t="s">
        <v>237</v>
      </c>
      <c r="E24" s="3" t="s">
        <v>165</v>
      </c>
      <c r="F24" s="3" t="s">
        <v>82</v>
      </c>
      <c r="G24" s="3" t="s">
        <v>83</v>
      </c>
    </row>
    <row r="25" spans="1:7" x14ac:dyDescent="0.2">
      <c r="A25" s="2" t="s">
        <v>196</v>
      </c>
      <c r="B25" s="3" t="s">
        <v>84</v>
      </c>
      <c r="C25" s="3" t="s">
        <v>85</v>
      </c>
      <c r="D25" s="3" t="s">
        <v>238</v>
      </c>
      <c r="E25" s="3" t="s">
        <v>165</v>
      </c>
      <c r="F25" s="3" t="s">
        <v>86</v>
      </c>
      <c r="G25" s="3" t="s">
        <v>87</v>
      </c>
    </row>
    <row r="26" spans="1:7" x14ac:dyDescent="0.2">
      <c r="A26" s="4" t="s">
        <v>197</v>
      </c>
      <c r="B26" s="1" t="s">
        <v>88</v>
      </c>
      <c r="C26" s="1" t="s">
        <v>89</v>
      </c>
      <c r="D26" s="3" t="s">
        <v>226</v>
      </c>
      <c r="E26" s="1" t="s">
        <v>212</v>
      </c>
      <c r="F26" s="1" t="s">
        <v>90</v>
      </c>
      <c r="G26" s="1" t="s">
        <v>91</v>
      </c>
    </row>
    <row r="27" spans="1:7" x14ac:dyDescent="0.2">
      <c r="A27" s="4" t="s">
        <v>198</v>
      </c>
      <c r="B27" s="1" t="s">
        <v>92</v>
      </c>
      <c r="C27" s="1" t="s">
        <v>89</v>
      </c>
      <c r="D27" s="3" t="s">
        <v>226</v>
      </c>
      <c r="E27" s="1" t="s">
        <v>212</v>
      </c>
      <c r="F27" s="1" t="s">
        <v>6</v>
      </c>
      <c r="G27" s="1" t="s">
        <v>93</v>
      </c>
    </row>
    <row r="28" spans="1:7" x14ac:dyDescent="0.2">
      <c r="A28" s="4" t="s">
        <v>198</v>
      </c>
      <c r="B28" s="1" t="s">
        <v>94</v>
      </c>
      <c r="C28" s="1" t="s">
        <v>89</v>
      </c>
      <c r="D28" s="3" t="s">
        <v>226</v>
      </c>
      <c r="E28" s="1" t="s">
        <v>212</v>
      </c>
      <c r="F28" s="1" t="s">
        <v>95</v>
      </c>
      <c r="G28" s="1" t="s">
        <v>6</v>
      </c>
    </row>
    <row r="29" spans="1:7" x14ac:dyDescent="0.2">
      <c r="A29" s="4" t="s">
        <v>198</v>
      </c>
      <c r="B29" s="1" t="s">
        <v>96</v>
      </c>
      <c r="C29" s="1" t="s">
        <v>89</v>
      </c>
      <c r="D29" s="3" t="s">
        <v>226</v>
      </c>
      <c r="E29" s="1" t="s">
        <v>212</v>
      </c>
      <c r="F29" s="1" t="s">
        <v>97</v>
      </c>
      <c r="G29" s="1" t="s">
        <v>6</v>
      </c>
    </row>
    <row r="30" spans="1:7" x14ac:dyDescent="0.2">
      <c r="A30" s="4" t="s">
        <v>198</v>
      </c>
      <c r="B30" s="1" t="s">
        <v>98</v>
      </c>
      <c r="C30" s="1" t="s">
        <v>89</v>
      </c>
      <c r="D30" s="3" t="s">
        <v>226</v>
      </c>
      <c r="E30" s="1" t="s">
        <v>212</v>
      </c>
      <c r="F30" s="1" t="s">
        <v>99</v>
      </c>
      <c r="G30" s="1" t="s">
        <v>6</v>
      </c>
    </row>
    <row r="31" spans="1:7" x14ac:dyDescent="0.2">
      <c r="A31" s="2" t="s">
        <v>198</v>
      </c>
      <c r="B31" s="3" t="s">
        <v>100</v>
      </c>
      <c r="C31" s="5" t="s">
        <v>101</v>
      </c>
      <c r="D31" s="3" t="s">
        <v>239</v>
      </c>
      <c r="E31" s="3" t="s">
        <v>209</v>
      </c>
      <c r="F31" s="3" t="s">
        <v>102</v>
      </c>
      <c r="G31" s="3" t="s">
        <v>103</v>
      </c>
    </row>
    <row r="32" spans="1:7" x14ac:dyDescent="0.2">
      <c r="A32" s="2" t="s">
        <v>199</v>
      </c>
      <c r="B32" s="3" t="s">
        <v>104</v>
      </c>
      <c r="C32" s="3" t="s">
        <v>105</v>
      </c>
      <c r="D32" s="3" t="s">
        <v>240</v>
      </c>
      <c r="E32" s="3" t="s">
        <v>182</v>
      </c>
      <c r="F32" s="3" t="s">
        <v>106</v>
      </c>
      <c r="G32" s="3" t="s">
        <v>107</v>
      </c>
    </row>
    <row r="33" spans="1:7" x14ac:dyDescent="0.2">
      <c r="A33" s="2" t="s">
        <v>198</v>
      </c>
      <c r="B33" s="3" t="s">
        <v>108</v>
      </c>
      <c r="C33" s="3" t="s">
        <v>109</v>
      </c>
      <c r="D33" s="3" t="s">
        <v>354</v>
      </c>
      <c r="E33" s="3" t="s">
        <v>211</v>
      </c>
      <c r="F33" s="3" t="s">
        <v>110</v>
      </c>
      <c r="G33" s="3" t="s">
        <v>111</v>
      </c>
    </row>
    <row r="34" spans="1:7" x14ac:dyDescent="0.2">
      <c r="A34" s="2" t="s">
        <v>198</v>
      </c>
      <c r="B34" s="3" t="s">
        <v>112</v>
      </c>
      <c r="C34" s="3" t="s">
        <v>109</v>
      </c>
      <c r="D34" s="3" t="s">
        <v>354</v>
      </c>
      <c r="E34" s="3" t="s">
        <v>211</v>
      </c>
      <c r="F34" s="5" t="s">
        <v>113</v>
      </c>
      <c r="G34" s="3" t="s">
        <v>6</v>
      </c>
    </row>
    <row r="35" spans="1:7" x14ac:dyDescent="0.2">
      <c r="A35" s="2" t="s">
        <v>198</v>
      </c>
      <c r="B35" s="5" t="s">
        <v>114</v>
      </c>
      <c r="C35" s="5" t="s">
        <v>115</v>
      </c>
      <c r="D35" s="3" t="s">
        <v>355</v>
      </c>
      <c r="E35" s="3" t="s">
        <v>209</v>
      </c>
      <c r="F35" s="3" t="s">
        <v>116</v>
      </c>
      <c r="G35" s="3" t="s">
        <v>6</v>
      </c>
    </row>
    <row r="36" spans="1:7" x14ac:dyDescent="0.2">
      <c r="A36" s="2" t="s">
        <v>198</v>
      </c>
      <c r="B36" s="5" t="s">
        <v>117</v>
      </c>
      <c r="C36" s="5" t="s">
        <v>115</v>
      </c>
      <c r="D36" s="3" t="s">
        <v>355</v>
      </c>
      <c r="E36" s="3" t="s">
        <v>209</v>
      </c>
      <c r="F36" s="3" t="s">
        <v>118</v>
      </c>
      <c r="G36" s="3" t="s">
        <v>6</v>
      </c>
    </row>
    <row r="37" spans="1:7" x14ac:dyDescent="0.2">
      <c r="A37" s="2" t="s">
        <v>198</v>
      </c>
      <c r="B37" s="5" t="s">
        <v>119</v>
      </c>
      <c r="C37" s="5" t="s">
        <v>115</v>
      </c>
      <c r="D37" s="3" t="s">
        <v>355</v>
      </c>
      <c r="E37" s="3" t="s">
        <v>209</v>
      </c>
      <c r="F37" s="5" t="s">
        <v>120</v>
      </c>
      <c r="G37" s="3" t="s">
        <v>6</v>
      </c>
    </row>
    <row r="38" spans="1:7" x14ac:dyDescent="0.2">
      <c r="A38" s="2" t="s">
        <v>198</v>
      </c>
      <c r="B38" s="5" t="s">
        <v>121</v>
      </c>
      <c r="C38" s="5" t="s">
        <v>115</v>
      </c>
      <c r="D38" s="3" t="s">
        <v>355</v>
      </c>
      <c r="E38" s="3" t="s">
        <v>209</v>
      </c>
      <c r="F38" s="3" t="s">
        <v>122</v>
      </c>
      <c r="G38" s="3" t="s">
        <v>6</v>
      </c>
    </row>
    <row r="39" spans="1:7" x14ac:dyDescent="0.2">
      <c r="A39" s="2" t="s">
        <v>198</v>
      </c>
      <c r="B39" s="5" t="s">
        <v>123</v>
      </c>
      <c r="C39" s="3" t="s">
        <v>109</v>
      </c>
      <c r="D39" s="3" t="s">
        <v>354</v>
      </c>
      <c r="E39" s="3" t="s">
        <v>211</v>
      </c>
      <c r="F39" s="3" t="s">
        <v>216</v>
      </c>
      <c r="G39" s="3" t="s">
        <v>6</v>
      </c>
    </row>
    <row r="40" spans="1:7" x14ac:dyDescent="0.2">
      <c r="A40" s="2" t="s">
        <v>198</v>
      </c>
      <c r="B40" s="5" t="s">
        <v>124</v>
      </c>
      <c r="C40" s="3" t="s">
        <v>109</v>
      </c>
      <c r="D40" s="3" t="s">
        <v>354</v>
      </c>
      <c r="E40" s="3" t="s">
        <v>211</v>
      </c>
      <c r="F40" s="3" t="s">
        <v>217</v>
      </c>
      <c r="G40" s="3" t="s">
        <v>6</v>
      </c>
    </row>
    <row r="41" spans="1:7" x14ac:dyDescent="0.2">
      <c r="A41" s="2" t="s">
        <v>198</v>
      </c>
      <c r="B41" s="5" t="s">
        <v>125</v>
      </c>
      <c r="C41" s="5" t="s">
        <v>126</v>
      </c>
      <c r="D41" s="3" t="s">
        <v>241</v>
      </c>
      <c r="E41" s="3" t="s">
        <v>209</v>
      </c>
      <c r="F41" s="3" t="s">
        <v>218</v>
      </c>
      <c r="G41" s="3" t="s">
        <v>6</v>
      </c>
    </row>
    <row r="42" spans="1:7" x14ac:dyDescent="0.2">
      <c r="A42" s="2" t="s">
        <v>198</v>
      </c>
      <c r="B42" s="5" t="s">
        <v>127</v>
      </c>
      <c r="C42" s="5" t="s">
        <v>128</v>
      </c>
      <c r="D42" s="3" t="s">
        <v>242</v>
      </c>
      <c r="E42" s="3" t="s">
        <v>181</v>
      </c>
      <c r="F42" s="3" t="s">
        <v>219</v>
      </c>
      <c r="G42" s="3" t="s">
        <v>6</v>
      </c>
    </row>
    <row r="43" spans="1:7" x14ac:dyDescent="0.2">
      <c r="A43" s="2" t="s">
        <v>198</v>
      </c>
      <c r="B43" s="5" t="s">
        <v>129</v>
      </c>
      <c r="C43" s="5" t="s">
        <v>130</v>
      </c>
      <c r="D43" s="3" t="s">
        <v>252</v>
      </c>
      <c r="E43" s="3" t="s">
        <v>209</v>
      </c>
      <c r="F43" s="3" t="s">
        <v>220</v>
      </c>
      <c r="G43" s="3" t="s">
        <v>6</v>
      </c>
    </row>
    <row r="44" spans="1:7" x14ac:dyDescent="0.2">
      <c r="A44" s="2" t="s">
        <v>198</v>
      </c>
      <c r="B44" s="5" t="s">
        <v>131</v>
      </c>
      <c r="C44" s="5" t="s">
        <v>132</v>
      </c>
      <c r="D44" s="3" t="s">
        <v>243</v>
      </c>
      <c r="E44" s="3" t="s">
        <v>175</v>
      </c>
      <c r="F44" s="3" t="s">
        <v>221</v>
      </c>
      <c r="G44" s="3" t="s">
        <v>6</v>
      </c>
    </row>
    <row r="45" spans="1:7" x14ac:dyDescent="0.2">
      <c r="A45" s="2" t="s">
        <v>200</v>
      </c>
      <c r="B45" s="3" t="s">
        <v>133</v>
      </c>
      <c r="C45" s="5" t="s">
        <v>134</v>
      </c>
      <c r="D45" s="3" t="s">
        <v>244</v>
      </c>
      <c r="E45" s="3" t="s">
        <v>176</v>
      </c>
      <c r="F45" s="3" t="s">
        <v>135</v>
      </c>
      <c r="G45" s="3" t="s">
        <v>136</v>
      </c>
    </row>
    <row r="46" spans="1:7" x14ac:dyDescent="0.2">
      <c r="A46" s="2" t="s">
        <v>200</v>
      </c>
      <c r="B46" s="3" t="s">
        <v>137</v>
      </c>
      <c r="C46" s="5" t="s">
        <v>134</v>
      </c>
      <c r="D46" s="3" t="s">
        <v>244</v>
      </c>
      <c r="E46" s="3" t="s">
        <v>177</v>
      </c>
      <c r="F46" s="3" t="s">
        <v>222</v>
      </c>
      <c r="G46" s="3" t="s">
        <v>6</v>
      </c>
    </row>
    <row r="47" spans="1:7" x14ac:dyDescent="0.2">
      <c r="A47" s="2" t="s">
        <v>200</v>
      </c>
      <c r="B47" s="3" t="s">
        <v>138</v>
      </c>
      <c r="C47" s="5" t="s">
        <v>139</v>
      </c>
      <c r="D47" s="3" t="s">
        <v>245</v>
      </c>
      <c r="E47" s="3" t="s">
        <v>178</v>
      </c>
      <c r="F47" s="3" t="s">
        <v>223</v>
      </c>
      <c r="G47" s="3" t="s">
        <v>6</v>
      </c>
    </row>
    <row r="48" spans="1:7" x14ac:dyDescent="0.2">
      <c r="A48" s="2" t="s">
        <v>200</v>
      </c>
      <c r="B48" s="3" t="s">
        <v>140</v>
      </c>
      <c r="C48" s="5" t="s">
        <v>141</v>
      </c>
      <c r="D48" s="3" t="s">
        <v>244</v>
      </c>
      <c r="E48" s="3" t="s">
        <v>184</v>
      </c>
      <c r="F48" s="3" t="s">
        <v>224</v>
      </c>
      <c r="G48" s="3" t="s">
        <v>6</v>
      </c>
    </row>
    <row r="49" spans="1:7" x14ac:dyDescent="0.2">
      <c r="A49" s="2" t="s">
        <v>201</v>
      </c>
      <c r="C49" s="3" t="s">
        <v>5</v>
      </c>
      <c r="D49" s="3" t="s">
        <v>225</v>
      </c>
      <c r="E49" s="3" t="s">
        <v>208</v>
      </c>
      <c r="F49" s="3" t="s">
        <v>142</v>
      </c>
      <c r="G49" s="3" t="s">
        <v>143</v>
      </c>
    </row>
    <row r="50" spans="1:7" x14ac:dyDescent="0.2">
      <c r="A50" s="2" t="s">
        <v>202</v>
      </c>
      <c r="B50" s="3" t="s">
        <v>144</v>
      </c>
      <c r="C50" s="5" t="s">
        <v>145</v>
      </c>
      <c r="D50" s="3" t="s">
        <v>246</v>
      </c>
      <c r="E50" s="3" t="s">
        <v>207</v>
      </c>
      <c r="F50" s="3" t="s">
        <v>146</v>
      </c>
      <c r="G50" s="3" t="s">
        <v>147</v>
      </c>
    </row>
    <row r="51" spans="1:7" x14ac:dyDescent="0.2">
      <c r="A51" s="2" t="s">
        <v>198</v>
      </c>
      <c r="B51" s="3" t="s">
        <v>148</v>
      </c>
      <c r="C51" s="3" t="s">
        <v>149</v>
      </c>
      <c r="D51" s="3" t="s">
        <v>247</v>
      </c>
      <c r="E51" s="3" t="s">
        <v>209</v>
      </c>
      <c r="F51" s="3" t="s">
        <v>150</v>
      </c>
      <c r="G51" s="3" t="s">
        <v>151</v>
      </c>
    </row>
    <row r="52" spans="1:7" x14ac:dyDescent="0.2">
      <c r="A52" s="2" t="s">
        <v>203</v>
      </c>
      <c r="B52" s="3" t="s">
        <v>152</v>
      </c>
      <c r="C52" s="3" t="s">
        <v>153</v>
      </c>
      <c r="D52" s="3" t="s">
        <v>248</v>
      </c>
      <c r="E52" s="3" t="s">
        <v>154</v>
      </c>
      <c r="F52" s="3" t="s">
        <v>155</v>
      </c>
      <c r="G52" s="3" t="s">
        <v>156</v>
      </c>
    </row>
    <row r="53" spans="1:7" x14ac:dyDescent="0.2">
      <c r="A53" s="2" t="s">
        <v>204</v>
      </c>
      <c r="B53" s="3" t="s">
        <v>157</v>
      </c>
      <c r="C53" s="3" t="s">
        <v>158</v>
      </c>
      <c r="D53" s="3" t="s">
        <v>249</v>
      </c>
      <c r="E53" s="3" t="s">
        <v>179</v>
      </c>
      <c r="F53" s="3" t="s">
        <v>159</v>
      </c>
      <c r="G53" s="3" t="s">
        <v>160</v>
      </c>
    </row>
    <row r="54" spans="1:7" x14ac:dyDescent="0.2">
      <c r="A54" s="2" t="s">
        <v>205</v>
      </c>
      <c r="B54" s="3" t="s">
        <v>161</v>
      </c>
      <c r="C54" s="3" t="s">
        <v>162</v>
      </c>
      <c r="D54" s="3" t="s">
        <v>250</v>
      </c>
      <c r="E54" s="3" t="s">
        <v>209</v>
      </c>
      <c r="F54" s="3" t="s">
        <v>163</v>
      </c>
      <c r="G54" s="3" t="s">
        <v>164</v>
      </c>
    </row>
    <row r="55" spans="1:7" x14ac:dyDescent="0.2">
      <c r="A55" s="2" t="s">
        <v>206</v>
      </c>
      <c r="B55" s="3" t="s">
        <v>165</v>
      </c>
      <c r="C55" s="5" t="s">
        <v>166</v>
      </c>
      <c r="D55" s="3" t="s">
        <v>251</v>
      </c>
      <c r="E55" s="3" t="s">
        <v>180</v>
      </c>
      <c r="F55" s="3" t="s">
        <v>167</v>
      </c>
      <c r="G55" s="3" t="s">
        <v>6</v>
      </c>
    </row>
    <row r="56" spans="1:7" x14ac:dyDescent="0.2">
      <c r="A56" s="2" t="s">
        <v>168</v>
      </c>
      <c r="B56" s="3" t="s">
        <v>169</v>
      </c>
      <c r="C56" s="5" t="s">
        <v>169</v>
      </c>
      <c r="D56" s="3" t="s">
        <v>169</v>
      </c>
      <c r="E56" s="3" t="s">
        <v>169</v>
      </c>
      <c r="F56" s="3" t="s">
        <v>170</v>
      </c>
      <c r="G56" s="3" t="s">
        <v>171</v>
      </c>
    </row>
    <row r="57" spans="1:7" x14ac:dyDescent="0.2">
      <c r="A57" s="2" t="s">
        <v>172</v>
      </c>
      <c r="B57" s="3" t="s">
        <v>169</v>
      </c>
      <c r="C57" s="3" t="s">
        <v>169</v>
      </c>
      <c r="D57" s="3" t="s">
        <v>169</v>
      </c>
      <c r="E57" s="3" t="s">
        <v>169</v>
      </c>
      <c r="F57" s="3" t="s">
        <v>173</v>
      </c>
      <c r="G57" s="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E208-3C6C-044C-8BF5-9600DEEE44D2}">
  <dimension ref="A1:AG72"/>
  <sheetViews>
    <sheetView workbookViewId="0">
      <selection activeCell="C40" sqref="C40"/>
    </sheetView>
  </sheetViews>
  <sheetFormatPr baseColWidth="10" defaultRowHeight="16" x14ac:dyDescent="0.2"/>
  <cols>
    <col min="1" max="1" width="34.6640625" bestFit="1" customWidth="1"/>
    <col min="2" max="2" width="22.33203125" bestFit="1" customWidth="1"/>
    <col min="3" max="3" width="36.83203125" customWidth="1"/>
    <col min="4" max="4" width="23.6640625" bestFit="1" customWidth="1"/>
  </cols>
  <sheetData>
    <row r="1" spans="1:7" x14ac:dyDescent="0.2">
      <c r="A1" s="1" t="s">
        <v>214</v>
      </c>
      <c r="C1" s="7" t="s">
        <v>285</v>
      </c>
      <c r="D1" s="7"/>
      <c r="E1" t="s">
        <v>286</v>
      </c>
    </row>
    <row r="2" spans="1:7" x14ac:dyDescent="0.2">
      <c r="A2" s="3" t="s">
        <v>5</v>
      </c>
      <c r="B2" t="s">
        <v>225</v>
      </c>
      <c r="C2" t="str">
        <f>B2&amp;" "&amp;F2&amp;""&amp;$C$1&amp;""&amp;D2&amp;""&amp;$E$1&amp;""&amp;G2</f>
        <v>Koala (\\textit{Phascolarctos cinereus})</v>
      </c>
      <c r="D2" t="s">
        <v>290</v>
      </c>
      <c r="E2" t="s">
        <v>254</v>
      </c>
      <c r="F2" t="s">
        <v>287</v>
      </c>
      <c r="G2" t="s">
        <v>289</v>
      </c>
    </row>
    <row r="3" spans="1:7" x14ac:dyDescent="0.2">
      <c r="A3" s="1" t="s">
        <v>11</v>
      </c>
      <c r="B3" t="s">
        <v>226</v>
      </c>
      <c r="C3" t="str">
        <f t="shared" ref="C3:C33" si="0">B3&amp;" "&amp;F3&amp;""&amp;$C$1&amp;""&amp;D3&amp;""&amp;$E$1&amp;""&amp;G3</f>
        <v>Tasmanian devil (\\textit{Sarcophilus harrisii})</v>
      </c>
      <c r="D3" t="s">
        <v>291</v>
      </c>
      <c r="E3" t="s">
        <v>255</v>
      </c>
      <c r="F3" t="s">
        <v>287</v>
      </c>
      <c r="G3" t="s">
        <v>289</v>
      </c>
    </row>
    <row r="4" spans="1:7" x14ac:dyDescent="0.2">
      <c r="A4" s="3" t="s">
        <v>15</v>
      </c>
      <c r="B4" t="s">
        <v>227</v>
      </c>
      <c r="C4" t="str">
        <f t="shared" si="0"/>
        <v>Common wombat (\\textit{Vombatus ursinus})</v>
      </c>
      <c r="D4" t="s">
        <v>292</v>
      </c>
      <c r="E4" t="s">
        <v>256</v>
      </c>
      <c r="F4" t="s">
        <v>287</v>
      </c>
      <c r="G4" t="s">
        <v>289</v>
      </c>
    </row>
    <row r="5" spans="1:7" x14ac:dyDescent="0.2">
      <c r="A5" s="3" t="s">
        <v>18</v>
      </c>
      <c r="B5" t="s">
        <v>228</v>
      </c>
      <c r="C5" t="str">
        <f t="shared" si="0"/>
        <v>Woylie (\\textit{Bettongia penicillata})</v>
      </c>
      <c r="D5" t="s">
        <v>293</v>
      </c>
      <c r="E5" t="s">
        <v>257</v>
      </c>
      <c r="F5" t="s">
        <v>287</v>
      </c>
      <c r="G5" t="s">
        <v>289</v>
      </c>
    </row>
    <row r="6" spans="1:7" x14ac:dyDescent="0.2">
      <c r="A6" s="3" t="s">
        <v>28</v>
      </c>
      <c r="B6" t="s">
        <v>229</v>
      </c>
      <c r="C6" t="str">
        <f t="shared" si="0"/>
        <v>Quokka (\\textit{Setonix brachyurus})</v>
      </c>
      <c r="D6" t="s">
        <v>294</v>
      </c>
      <c r="E6" t="s">
        <v>258</v>
      </c>
      <c r="F6" t="s">
        <v>287</v>
      </c>
      <c r="G6" t="s">
        <v>289</v>
      </c>
    </row>
    <row r="7" spans="1:7" x14ac:dyDescent="0.2">
      <c r="A7" s="3" t="s">
        <v>50</v>
      </c>
      <c r="B7" t="s">
        <v>230</v>
      </c>
      <c r="C7" t="str">
        <f t="shared" si="0"/>
        <v>Opossum (\\textit{Didelphis marsupialis})</v>
      </c>
      <c r="D7" t="s">
        <v>295</v>
      </c>
      <c r="E7" t="s">
        <v>259</v>
      </c>
      <c r="F7" t="s">
        <v>287</v>
      </c>
      <c r="G7" t="s">
        <v>289</v>
      </c>
    </row>
    <row r="8" spans="1:7" x14ac:dyDescent="0.2">
      <c r="A8" s="3" t="s">
        <v>54</v>
      </c>
      <c r="B8" t="s">
        <v>231</v>
      </c>
      <c r="C8" t="str">
        <f t="shared" si="0"/>
        <v>Seba's short-tailed bat (\\textit{Carollia perspicillata})</v>
      </c>
      <c r="D8" t="s">
        <v>296</v>
      </c>
      <c r="E8" t="s">
        <v>260</v>
      </c>
      <c r="F8" t="s">
        <v>287</v>
      </c>
      <c r="G8" t="s">
        <v>289</v>
      </c>
    </row>
    <row r="9" spans="1:7" x14ac:dyDescent="0.2">
      <c r="A9" s="3" t="s">
        <v>58</v>
      </c>
      <c r="B9" t="s">
        <v>232</v>
      </c>
      <c r="C9" t="str">
        <f t="shared" si="0"/>
        <v>Bat sp. (\\textit{Tadarida sp.})</v>
      </c>
      <c r="D9" t="s">
        <v>297</v>
      </c>
      <c r="E9" t="s">
        <v>261</v>
      </c>
      <c r="F9" t="s">
        <v>287</v>
      </c>
      <c r="G9" t="s">
        <v>289</v>
      </c>
    </row>
    <row r="10" spans="1:7" x14ac:dyDescent="0.2">
      <c r="A10" s="3" t="s">
        <v>62</v>
      </c>
      <c r="B10" t="s">
        <v>234</v>
      </c>
      <c r="C10" t="str">
        <f t="shared" si="0"/>
        <v>Brazilian brown bat (\\textit{Eptesicus brasiliensis})</v>
      </c>
      <c r="D10" t="s">
        <v>298</v>
      </c>
      <c r="E10" t="s">
        <v>262</v>
      </c>
      <c r="F10" t="s">
        <v>287</v>
      </c>
      <c r="G10" t="s">
        <v>289</v>
      </c>
    </row>
    <row r="11" spans="1:7" x14ac:dyDescent="0.2">
      <c r="A11" s="3" t="s">
        <v>66</v>
      </c>
      <c r="B11" t="s">
        <v>233</v>
      </c>
      <c r="C11" t="str">
        <f t="shared" si="0"/>
        <v>Human (\\textit{Homo sapiens})</v>
      </c>
      <c r="D11" t="s">
        <v>299</v>
      </c>
      <c r="E11" t="s">
        <v>263</v>
      </c>
      <c r="F11" t="s">
        <v>287</v>
      </c>
      <c r="G11" t="s">
        <v>289</v>
      </c>
    </row>
    <row r="12" spans="1:7" x14ac:dyDescent="0.2">
      <c r="A12" s="3" t="s">
        <v>70</v>
      </c>
      <c r="B12" t="s">
        <v>235</v>
      </c>
      <c r="C12" t="str">
        <f t="shared" si="0"/>
        <v>Eastern grey kangaroo (\\textit{Macropus giganteus})</v>
      </c>
      <c r="D12" t="s">
        <v>300</v>
      </c>
      <c r="E12" t="s">
        <v>264</v>
      </c>
      <c r="F12" t="s">
        <v>287</v>
      </c>
      <c r="G12" t="s">
        <v>289</v>
      </c>
    </row>
    <row r="13" spans="1:7" x14ac:dyDescent="0.2">
      <c r="A13" s="3" t="s">
        <v>77</v>
      </c>
      <c r="B13" t="s">
        <v>236</v>
      </c>
      <c r="C13" t="str">
        <f t="shared" si="0"/>
        <v>Lander's horseshoe bat (\\textit{Rhinolophus landeri})</v>
      </c>
      <c r="D13" t="s">
        <v>301</v>
      </c>
      <c r="E13" t="s">
        <v>265</v>
      </c>
      <c r="F13" t="s">
        <v>287</v>
      </c>
      <c r="G13" t="s">
        <v>289</v>
      </c>
    </row>
    <row r="14" spans="1:7" x14ac:dyDescent="0.2">
      <c r="A14" s="3" t="s">
        <v>81</v>
      </c>
      <c r="B14" t="s">
        <v>237</v>
      </c>
      <c r="C14" t="str">
        <f t="shared" si="0"/>
        <v>Rat sp. (\\textit{Rattus sp.})</v>
      </c>
      <c r="D14" t="s">
        <v>302</v>
      </c>
      <c r="E14" t="s">
        <v>266</v>
      </c>
      <c r="F14" t="s">
        <v>287</v>
      </c>
      <c r="G14" t="s">
        <v>289</v>
      </c>
    </row>
    <row r="15" spans="1:7" x14ac:dyDescent="0.2">
      <c r="A15" s="3" t="s">
        <v>85</v>
      </c>
      <c r="B15" t="s">
        <v>238</v>
      </c>
      <c r="C15" t="str">
        <f t="shared" si="0"/>
        <v>Vole (\\textit{Microtis agrestis})</v>
      </c>
      <c r="D15" t="s">
        <v>303</v>
      </c>
      <c r="E15" t="s">
        <v>267</v>
      </c>
      <c r="F15" t="s">
        <v>287</v>
      </c>
      <c r="G15" t="s">
        <v>289</v>
      </c>
    </row>
    <row r="16" spans="1:7" x14ac:dyDescent="0.2">
      <c r="A16" s="5" t="s">
        <v>101</v>
      </c>
      <c r="B16" t="s">
        <v>239</v>
      </c>
      <c r="C16" t="str">
        <f t="shared" si="0"/>
        <v>Swamp wallaby (\\textit{Wallabia bicolor})</v>
      </c>
      <c r="D16" t="s">
        <v>304</v>
      </c>
      <c r="E16" t="s">
        <v>268</v>
      </c>
      <c r="F16" t="s">
        <v>287</v>
      </c>
      <c r="G16" t="s">
        <v>289</v>
      </c>
    </row>
    <row r="17" spans="1:7" x14ac:dyDescent="0.2">
      <c r="A17" s="3" t="s">
        <v>105</v>
      </c>
      <c r="B17" t="s">
        <v>240</v>
      </c>
      <c r="C17" t="str">
        <f t="shared" si="0"/>
        <v>Macaque (\\textit{Macaca sp.})</v>
      </c>
      <c r="D17" t="s">
        <v>305</v>
      </c>
      <c r="E17" t="s">
        <v>269</v>
      </c>
      <c r="F17" t="s">
        <v>287</v>
      </c>
      <c r="G17" t="s">
        <v>289</v>
      </c>
    </row>
    <row r="18" spans="1:7" x14ac:dyDescent="0.2">
      <c r="A18" s="3" t="s">
        <v>109</v>
      </c>
      <c r="B18" s="3" t="s">
        <v>109</v>
      </c>
      <c r="C18" t="str">
        <f t="shared" si="0"/>
        <v>Leech (Philaemon) (\\textit{Philaemon})</v>
      </c>
      <c r="D18" t="s">
        <v>306</v>
      </c>
      <c r="E18" t="s">
        <v>270</v>
      </c>
      <c r="F18" t="s">
        <v>287</v>
      </c>
      <c r="G18" t="s">
        <v>289</v>
      </c>
    </row>
    <row r="19" spans="1:7" x14ac:dyDescent="0.2">
      <c r="A19" s="5" t="s">
        <v>115</v>
      </c>
      <c r="B19" s="5" t="s">
        <v>115</v>
      </c>
      <c r="C19" t="str">
        <f t="shared" si="0"/>
        <v>Leech (Micobdella) (\\textit{Micobdella})</v>
      </c>
      <c r="D19" t="s">
        <v>307</v>
      </c>
      <c r="E19" t="s">
        <v>271</v>
      </c>
      <c r="F19" t="s">
        <v>287</v>
      </c>
      <c r="G19" t="s">
        <v>289</v>
      </c>
    </row>
    <row r="20" spans="1:7" x14ac:dyDescent="0.2">
      <c r="A20" s="5" t="s">
        <v>126</v>
      </c>
      <c r="B20" t="s">
        <v>241</v>
      </c>
      <c r="C20" t="str">
        <f t="shared" si="0"/>
        <v>Fleay's Frog (\\textit{Mixophyes flaeyi})</v>
      </c>
      <c r="D20" t="s">
        <v>308</v>
      </c>
      <c r="E20" t="s">
        <v>272</v>
      </c>
      <c r="F20" t="s">
        <v>287</v>
      </c>
      <c r="G20" t="s">
        <v>289</v>
      </c>
    </row>
    <row r="21" spans="1:7" x14ac:dyDescent="0.2">
      <c r="A21" s="5" t="s">
        <v>128</v>
      </c>
      <c r="B21" t="s">
        <v>242</v>
      </c>
      <c r="C21" t="str">
        <f t="shared" si="0"/>
        <v>Leech (Haemadipsa) (\\textit{Haemadipsa zeylanica})</v>
      </c>
      <c r="D21" t="s">
        <v>309</v>
      </c>
      <c r="E21" t="s">
        <v>273</v>
      </c>
      <c r="F21" t="s">
        <v>287</v>
      </c>
      <c r="G21" t="s">
        <v>289</v>
      </c>
    </row>
    <row r="22" spans="1:7" x14ac:dyDescent="0.2">
      <c r="A22" s="5" t="s">
        <v>130</v>
      </c>
      <c r="B22" t="s">
        <v>252</v>
      </c>
      <c r="C22" t="str">
        <f t="shared" si="0"/>
        <v>Brush-tailed rock-wallaby (\\textit{Petrogale penicillate})</v>
      </c>
      <c r="D22" t="s">
        <v>310</v>
      </c>
      <c r="E22" t="s">
        <v>274</v>
      </c>
      <c r="F22" t="s">
        <v>287</v>
      </c>
      <c r="G22" t="s">
        <v>289</v>
      </c>
    </row>
    <row r="23" spans="1:7" x14ac:dyDescent="0.2">
      <c r="A23" s="5" t="s">
        <v>132</v>
      </c>
      <c r="B23" t="s">
        <v>243</v>
      </c>
      <c r="C23" t="str">
        <f t="shared" si="0"/>
        <v>Leech (Leiobdella) (\\textit{Leiobdella jawarerensis})</v>
      </c>
      <c r="D23" t="s">
        <v>311</v>
      </c>
      <c r="E23" t="s">
        <v>275</v>
      </c>
      <c r="F23" t="s">
        <v>287</v>
      </c>
      <c r="G23" t="s">
        <v>289</v>
      </c>
    </row>
    <row r="24" spans="1:7" x14ac:dyDescent="0.2">
      <c r="A24" s="5" t="s">
        <v>134</v>
      </c>
      <c r="B24" t="s">
        <v>244</v>
      </c>
      <c r="C24" t="str">
        <f t="shared" si="0"/>
        <v>Cattle (\\textit{Bos taurus})</v>
      </c>
      <c r="D24" t="s">
        <v>312</v>
      </c>
      <c r="E24" t="s">
        <v>276</v>
      </c>
      <c r="F24" t="s">
        <v>287</v>
      </c>
      <c r="G24" t="s">
        <v>289</v>
      </c>
    </row>
    <row r="25" spans="1:7" x14ac:dyDescent="0.2">
      <c r="A25" s="5" t="s">
        <v>139</v>
      </c>
      <c r="B25" t="s">
        <v>245</v>
      </c>
      <c r="C25" t="str">
        <f t="shared" si="0"/>
        <v>European bison  (\\textit{Bison bonasus})</v>
      </c>
      <c r="D25" t="s">
        <v>313</v>
      </c>
      <c r="E25" t="s">
        <v>277</v>
      </c>
      <c r="F25" t="s">
        <v>287</v>
      </c>
      <c r="G25" t="s">
        <v>289</v>
      </c>
    </row>
    <row r="26" spans="1:7" x14ac:dyDescent="0.2">
      <c r="A26" s="5" t="s">
        <v>141</v>
      </c>
      <c r="B26" t="s">
        <v>244</v>
      </c>
      <c r="C26" t="str">
        <f t="shared" si="0"/>
        <v>Cattle (\\textit{Bos sp.})</v>
      </c>
      <c r="D26" t="s">
        <v>314</v>
      </c>
      <c r="E26" t="s">
        <v>278</v>
      </c>
      <c r="F26" t="s">
        <v>287</v>
      </c>
      <c r="G26" t="s">
        <v>289</v>
      </c>
    </row>
    <row r="27" spans="1:7" x14ac:dyDescent="0.2">
      <c r="A27" s="5" t="s">
        <v>145</v>
      </c>
      <c r="B27" t="s">
        <v>246</v>
      </c>
      <c r="C27" t="str">
        <f t="shared" si="0"/>
        <v>Kestrel (\\textit{Falco sparverius})</v>
      </c>
      <c r="D27" t="s">
        <v>315</v>
      </c>
      <c r="E27" t="s">
        <v>279</v>
      </c>
      <c r="F27" t="s">
        <v>287</v>
      </c>
      <c r="G27" t="s">
        <v>289</v>
      </c>
    </row>
    <row r="28" spans="1:7" x14ac:dyDescent="0.2">
      <c r="A28" s="3" t="s">
        <v>149</v>
      </c>
      <c r="B28" t="s">
        <v>247</v>
      </c>
      <c r="C28" t="str">
        <f t="shared" si="0"/>
        <v>Currawong (\\textit{Strepera sp.})</v>
      </c>
      <c r="D28" t="s">
        <v>316</v>
      </c>
      <c r="E28" t="s">
        <v>280</v>
      </c>
      <c r="F28" t="s">
        <v>287</v>
      </c>
      <c r="G28" t="s">
        <v>289</v>
      </c>
    </row>
    <row r="29" spans="1:7" x14ac:dyDescent="0.2">
      <c r="A29" s="3" t="s">
        <v>153</v>
      </c>
      <c r="B29" t="s">
        <v>248</v>
      </c>
      <c r="C29" t="str">
        <f t="shared" si="0"/>
        <v>African common toad (\\textit{Bufo regularis})</v>
      </c>
      <c r="D29" t="s">
        <v>317</v>
      </c>
      <c r="E29" t="s">
        <v>281</v>
      </c>
      <c r="F29" t="s">
        <v>287</v>
      </c>
      <c r="G29" t="s">
        <v>289</v>
      </c>
    </row>
    <row r="30" spans="1:7" x14ac:dyDescent="0.2">
      <c r="A30" s="3" t="s">
        <v>158</v>
      </c>
      <c r="B30" t="s">
        <v>249</v>
      </c>
      <c r="C30" t="str">
        <f t="shared" si="0"/>
        <v>American bullfrog (\\textit{Rana catesbeiana})</v>
      </c>
      <c r="D30" t="s">
        <v>318</v>
      </c>
      <c r="E30" t="s">
        <v>282</v>
      </c>
      <c r="F30" t="s">
        <v>287</v>
      </c>
      <c r="G30" t="s">
        <v>289</v>
      </c>
    </row>
    <row r="31" spans="1:7" x14ac:dyDescent="0.2">
      <c r="A31" s="3" t="s">
        <v>162</v>
      </c>
      <c r="B31" t="s">
        <v>250</v>
      </c>
      <c r="C31" t="str">
        <f t="shared" si="0"/>
        <v>Platypus (\\textit{Ornithorhynchus anatinus})</v>
      </c>
      <c r="D31" t="s">
        <v>319</v>
      </c>
      <c r="E31" t="s">
        <v>283</v>
      </c>
      <c r="F31" t="s">
        <v>287</v>
      </c>
      <c r="G31" t="s">
        <v>289</v>
      </c>
    </row>
    <row r="32" spans="1:7" x14ac:dyDescent="0.2">
      <c r="A32" s="5" t="s">
        <v>166</v>
      </c>
      <c r="B32" t="s">
        <v>251</v>
      </c>
      <c r="C32" t="str">
        <f t="shared" si="0"/>
        <v>Eel (\\textit{Anguilla anguilla})</v>
      </c>
      <c r="D32" t="s">
        <v>320</v>
      </c>
      <c r="E32" t="s">
        <v>284</v>
      </c>
      <c r="F32" t="s">
        <v>287</v>
      </c>
      <c r="G32" t="s">
        <v>289</v>
      </c>
    </row>
    <row r="33" spans="1:33" x14ac:dyDescent="0.2">
      <c r="A33" s="5" t="s">
        <v>169</v>
      </c>
      <c r="B33" t="s">
        <v>169</v>
      </c>
      <c r="C33" t="str">
        <f t="shared" si="0"/>
        <v>N/A \\textit{})</v>
      </c>
      <c r="D33" t="s">
        <v>288</v>
      </c>
      <c r="G33" t="s">
        <v>289</v>
      </c>
    </row>
    <row r="36" spans="1:33" x14ac:dyDescent="0.2">
      <c r="A36" t="s">
        <v>321</v>
      </c>
      <c r="B36" t="s">
        <v>321</v>
      </c>
      <c r="C36" t="s">
        <v>322</v>
      </c>
      <c r="D36" t="s">
        <v>323</v>
      </c>
      <c r="E36" t="s">
        <v>324</v>
      </c>
      <c r="F36" t="s">
        <v>325</v>
      </c>
      <c r="G36" t="s">
        <v>326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 t="s">
        <v>332</v>
      </c>
      <c r="N36" t="s">
        <v>333</v>
      </c>
      <c r="O36" t="s">
        <v>334</v>
      </c>
      <c r="P36" t="s">
        <v>335</v>
      </c>
      <c r="Q36" t="s">
        <v>336</v>
      </c>
      <c r="R36" t="s">
        <v>337</v>
      </c>
      <c r="S36" t="s">
        <v>338</v>
      </c>
      <c r="T36" t="s">
        <v>339</v>
      </c>
      <c r="U36" t="s">
        <v>340</v>
      </c>
      <c r="V36" t="s">
        <v>341</v>
      </c>
      <c r="W36" t="s">
        <v>342</v>
      </c>
      <c r="X36" t="s">
        <v>343</v>
      </c>
      <c r="Y36" t="s">
        <v>344</v>
      </c>
      <c r="Z36" t="s">
        <v>345</v>
      </c>
      <c r="AA36" t="s">
        <v>346</v>
      </c>
      <c r="AB36" t="s">
        <v>347</v>
      </c>
      <c r="AC36" t="s">
        <v>348</v>
      </c>
      <c r="AD36" t="s">
        <v>349</v>
      </c>
      <c r="AE36" t="s">
        <v>350</v>
      </c>
      <c r="AF36" t="s">
        <v>351</v>
      </c>
      <c r="AG36" t="s">
        <v>352</v>
      </c>
    </row>
    <row r="37" spans="1:33" x14ac:dyDescent="0.2">
      <c r="A37" t="s">
        <v>322</v>
      </c>
      <c r="B37" t="str">
        <f>_xlfn.CONCAT(B36:AG36)</f>
        <v>Koala (\\textit{Phascolarctos cinereus})Tasmanian devil (\\textit{Sarcophilus harrisii})Common wombat (\\textit{Vombatus ursinus})Woylie (\\textit{Bettongia penicillata})Quokka (\\textit{Setonix brachyurus})Opossum (\\textit{Didelphis marsupialis})Seba's short-tailed bat (\\textit{Carollia perspicillata})Bat sp. (\\textit{Tadarida sp.})Brazilian brown bat (\\textit{Eptesicus brasiliensis})Human (\\textit{Homo sapiens})Eastern grey kangaroo (\\textit{Macropus giganteus})Lander's horseshoe bat (\\textit{Rhinolophus landeri})Rat sp. (\\textit{Rattus sp.})Vole (\\textit{Microtis agrestis})Swamp wallaby (\\textit{Wallabia bicolor})Macaque (\\textit{Macaca sp.})Leech (Philaemon) (\\textit{Philaemon})Leech (Micobdella) (\\textit{Micobdella})Fleay's Frog (\\textit{Mixophyes flaeyi})Leech (Haemadipsa) (\\textit{Haemadipsa zeylanica})Brush-tailed rock-wallaby (\\textit{Petrogale penicillate})Leech (Leiobdella) (\\textit{Leiobdella jawarerensis})Cattle (\\textit{Bos taurus})European bison  (\\textit{Bison bonasus})Cattle (\\textit{Bos sp.})Kestrel (\\textit{Falco sparverius})Currawong (\\textit{Strepera sp.})African common toad (\\textit{Bufo regularis})American bullfrog (\\textit{Rana catesbeiana})Platypus (\\textit{Ornithorhynchus anatinus})Eel (\\textit{Anguilla anguilla})N/A \\textit{})</v>
      </c>
    </row>
    <row r="38" spans="1:33" x14ac:dyDescent="0.2">
      <c r="A38" t="s">
        <v>323</v>
      </c>
    </row>
    <row r="39" spans="1:33" x14ac:dyDescent="0.2">
      <c r="A39" t="s">
        <v>324</v>
      </c>
    </row>
    <row r="40" spans="1:33" x14ac:dyDescent="0.2">
      <c r="A40" t="s">
        <v>325</v>
      </c>
      <c r="C40" t="s">
        <v>353</v>
      </c>
    </row>
    <row r="41" spans="1:33" x14ac:dyDescent="0.2">
      <c r="A41" t="s">
        <v>326</v>
      </c>
      <c r="C41" t="str">
        <f>_xlfn.CONCAT(_xlfn.ANCHORARRAY(C42))</f>
        <v xml:space="preserve">Koala (\\textit{Phascolarctos cinereus}); Tasmanian devil (\\textit{Sarcophilus harrisii}); Common wombat (\\textit{Vombatus ursinus}); Woylie (\\textit{Bettongia penicillata}); Quokka (\\textit{Setonix brachyurus}); Opossum (\\textit{Didelphis marsupialis}); Seba's short-tailed bat (\\textit{Carollia perspicillata}); Bat sp. (\\textit{Tadarida sp.}); Brazilian brown bat (\\textit{Eptesicus brasiliensis}); Human (\\textit{Homo sapiens}); Eastern grey kangaroo (\\textit{Macropus giganteus}); Lander's horseshoe bat (\\textit{Rhinolophus landeri}); Rat sp. (\\textit{Rattus sp.}); Vole (\\textit{Microtis agrestis}); Swamp wallaby (\\textit{Wallabia bicolor}); Macaque (\\textit{Macaca sp.}); Leech (Philaemon) (\\textit{Philaemon}); Leech (Micobdella) (\\textit{Micobdella}); Fleay's Frog (\\textit{Mixophyes flaeyi}); Leech (Haemadipsa) (\\textit{Haemadipsa zeylanica}); Brush-tailed rock-wallaby (\\textit{Petrogale penicillate}); Leech (Leiobdella) (\\textit{Leiobdella jawarerensis}); Cattle (\\textit{Bos taurus}); European bison  (\\textit{Bison bonasus}); Cattle (\\textit{Bos sp.}); Kestrel (\\textit{Falco sparverius}); Currawong (\\textit{Strepera sp.}); African common toad (\\textit{Bufo regularis}); American bullfrog (\\textit{Rana catesbeiana}); Platypus (\\textit{Ornithorhynchus anatinus}); Eel (\\textit{Anguilla anguilla}); </v>
      </c>
    </row>
    <row r="42" spans="1:33" x14ac:dyDescent="0.2">
      <c r="A42" t="s">
        <v>327</v>
      </c>
      <c r="C42" t="str" cm="1">
        <f t="array" ref="C42:C72">CONCATENATE(C2:C32&amp;"; ")</f>
        <v xml:space="preserve">Koala (\\textit{Phascolarctos cinereus}); </v>
      </c>
    </row>
    <row r="43" spans="1:33" x14ac:dyDescent="0.2">
      <c r="A43" t="s">
        <v>328</v>
      </c>
      <c r="C43" t="str">
        <v xml:space="preserve">Tasmanian devil (\\textit{Sarcophilus harrisii}); </v>
      </c>
    </row>
    <row r="44" spans="1:33" x14ac:dyDescent="0.2">
      <c r="A44" t="s">
        <v>329</v>
      </c>
      <c r="C44" t="str">
        <v xml:space="preserve">Common wombat (\\textit{Vombatus ursinus}); </v>
      </c>
    </row>
    <row r="45" spans="1:33" x14ac:dyDescent="0.2">
      <c r="A45" t="s">
        <v>330</v>
      </c>
      <c r="C45" t="str">
        <v xml:space="preserve">Woylie (\\textit{Bettongia penicillata}); </v>
      </c>
    </row>
    <row r="46" spans="1:33" x14ac:dyDescent="0.2">
      <c r="A46" t="s">
        <v>331</v>
      </c>
      <c r="C46" t="str">
        <v xml:space="preserve">Quokka (\\textit{Setonix brachyurus}); </v>
      </c>
    </row>
    <row r="47" spans="1:33" x14ac:dyDescent="0.2">
      <c r="A47" t="s">
        <v>332</v>
      </c>
      <c r="C47" t="str">
        <v xml:space="preserve">Opossum (\\textit{Didelphis marsupialis}); </v>
      </c>
    </row>
    <row r="48" spans="1:33" x14ac:dyDescent="0.2">
      <c r="A48" t="s">
        <v>333</v>
      </c>
      <c r="C48" t="str">
        <v xml:space="preserve">Seba's short-tailed bat (\\textit{Carollia perspicillata}); </v>
      </c>
    </row>
    <row r="49" spans="1:3" x14ac:dyDescent="0.2">
      <c r="A49" t="s">
        <v>334</v>
      </c>
      <c r="C49" t="str">
        <v xml:space="preserve">Bat sp. (\\textit{Tadarida sp.}); </v>
      </c>
    </row>
    <row r="50" spans="1:3" x14ac:dyDescent="0.2">
      <c r="A50" t="s">
        <v>335</v>
      </c>
      <c r="C50" t="str">
        <v xml:space="preserve">Brazilian brown bat (\\textit{Eptesicus brasiliensis}); </v>
      </c>
    </row>
    <row r="51" spans="1:3" x14ac:dyDescent="0.2">
      <c r="A51" t="s">
        <v>336</v>
      </c>
      <c r="C51" t="str">
        <v xml:space="preserve">Human (\\textit{Homo sapiens}); </v>
      </c>
    </row>
    <row r="52" spans="1:3" x14ac:dyDescent="0.2">
      <c r="A52" t="s">
        <v>337</v>
      </c>
      <c r="C52" t="str">
        <v xml:space="preserve">Eastern grey kangaroo (\\textit{Macropus giganteus}); </v>
      </c>
    </row>
    <row r="53" spans="1:3" x14ac:dyDescent="0.2">
      <c r="A53" t="s">
        <v>338</v>
      </c>
      <c r="C53" t="str">
        <v xml:space="preserve">Lander's horseshoe bat (\\textit{Rhinolophus landeri}); </v>
      </c>
    </row>
    <row r="54" spans="1:3" x14ac:dyDescent="0.2">
      <c r="A54" t="s">
        <v>339</v>
      </c>
      <c r="C54" t="str">
        <v xml:space="preserve">Rat sp. (\\textit{Rattus sp.}); </v>
      </c>
    </row>
    <row r="55" spans="1:3" x14ac:dyDescent="0.2">
      <c r="A55" t="s">
        <v>340</v>
      </c>
      <c r="C55" t="str">
        <v xml:space="preserve">Vole (\\textit{Microtis agrestis}); </v>
      </c>
    </row>
    <row r="56" spans="1:3" x14ac:dyDescent="0.2">
      <c r="A56" t="s">
        <v>341</v>
      </c>
      <c r="C56" t="str">
        <v xml:space="preserve">Swamp wallaby (\\textit{Wallabia bicolor}); </v>
      </c>
    </row>
    <row r="57" spans="1:3" x14ac:dyDescent="0.2">
      <c r="A57" t="s">
        <v>342</v>
      </c>
      <c r="C57" t="str">
        <v xml:space="preserve">Macaque (\\textit{Macaca sp.}); </v>
      </c>
    </row>
    <row r="58" spans="1:3" x14ac:dyDescent="0.2">
      <c r="A58" t="s">
        <v>343</v>
      </c>
      <c r="C58" t="str">
        <v xml:space="preserve">Leech (Philaemon) (\\textit{Philaemon}); </v>
      </c>
    </row>
    <row r="59" spans="1:3" x14ac:dyDescent="0.2">
      <c r="A59" t="s">
        <v>344</v>
      </c>
      <c r="C59" t="str">
        <v xml:space="preserve">Leech (Micobdella) (\\textit{Micobdella}); </v>
      </c>
    </row>
    <row r="60" spans="1:3" x14ac:dyDescent="0.2">
      <c r="A60" t="s">
        <v>345</v>
      </c>
      <c r="C60" t="str">
        <v xml:space="preserve">Fleay's Frog (\\textit{Mixophyes flaeyi}); </v>
      </c>
    </row>
    <row r="61" spans="1:3" x14ac:dyDescent="0.2">
      <c r="A61" t="s">
        <v>346</v>
      </c>
      <c r="C61" t="str">
        <v xml:space="preserve">Leech (Haemadipsa) (\\textit{Haemadipsa zeylanica}); </v>
      </c>
    </row>
    <row r="62" spans="1:3" x14ac:dyDescent="0.2">
      <c r="A62" t="s">
        <v>347</v>
      </c>
      <c r="C62" t="str">
        <v xml:space="preserve">Brush-tailed rock-wallaby (\\textit{Petrogale penicillate}); </v>
      </c>
    </row>
    <row r="63" spans="1:3" x14ac:dyDescent="0.2">
      <c r="A63" t="s">
        <v>348</v>
      </c>
      <c r="C63" t="str">
        <v xml:space="preserve">Leech (Leiobdella) (\\textit{Leiobdella jawarerensis}); </v>
      </c>
    </row>
    <row r="64" spans="1:3" x14ac:dyDescent="0.2">
      <c r="A64" t="s">
        <v>349</v>
      </c>
      <c r="C64" t="str">
        <v xml:space="preserve">Cattle (\\textit{Bos taurus}); </v>
      </c>
    </row>
    <row r="65" spans="1:3" x14ac:dyDescent="0.2">
      <c r="A65" t="s">
        <v>350</v>
      </c>
      <c r="C65" t="str">
        <v xml:space="preserve">European bison  (\\textit{Bison bonasus}); </v>
      </c>
    </row>
    <row r="66" spans="1:3" x14ac:dyDescent="0.2">
      <c r="A66" t="s">
        <v>351</v>
      </c>
      <c r="C66" t="str">
        <v xml:space="preserve">Cattle (\\textit{Bos sp.}); </v>
      </c>
    </row>
    <row r="67" spans="1:3" x14ac:dyDescent="0.2">
      <c r="A67" t="s">
        <v>352</v>
      </c>
      <c r="C67" t="str">
        <v xml:space="preserve">Kestrel (\\textit{Falco sparverius}); </v>
      </c>
    </row>
    <row r="68" spans="1:3" x14ac:dyDescent="0.2">
      <c r="C68" t="str">
        <v xml:space="preserve">Currawong (\\textit{Strepera sp.}); </v>
      </c>
    </row>
    <row r="69" spans="1:3" x14ac:dyDescent="0.2">
      <c r="C69" t="str">
        <v xml:space="preserve">African common toad (\\textit{Bufo regularis}); </v>
      </c>
    </row>
    <row r="70" spans="1:3" x14ac:dyDescent="0.2">
      <c r="C70" t="str">
        <v xml:space="preserve">American bullfrog (\\textit{Rana catesbeiana}); </v>
      </c>
    </row>
    <row r="71" spans="1:3" x14ac:dyDescent="0.2">
      <c r="C71" t="str">
        <v xml:space="preserve">Platypus (\\textit{Ornithorhynchus anatinus}); </v>
      </c>
    </row>
    <row r="72" spans="1:3" x14ac:dyDescent="0.2">
      <c r="C72" t="str">
        <v xml:space="preserve">Eel (\\textit{Anguilla anguilla}); </v>
      </c>
    </row>
  </sheetData>
  <hyperlinks>
    <hyperlink ref="C1" r:id="rId1" xr:uid="{996A16CF-41D7-BE43-8F2D-7BB76C765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Lee Egan</cp:lastModifiedBy>
  <dcterms:created xsi:type="dcterms:W3CDTF">2021-02-11T12:40:36Z</dcterms:created>
  <dcterms:modified xsi:type="dcterms:W3CDTF">2022-06-12T14:54:58Z</dcterms:modified>
</cp:coreProperties>
</file>