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asses\2017\Imperial\digital marketing\lectures\week3\"/>
    </mc:Choice>
  </mc:AlternateContent>
  <bookViews>
    <workbookView xWindow="0" yWindow="0" windowWidth="18000" windowHeight="6195" activeTab="3"/>
  </bookViews>
  <sheets>
    <sheet name="Movie Ratings" sheetId="4" r:id="rId1"/>
    <sheet name="CF" sheetId="3" r:id="rId2"/>
    <sheet name="Solver" sheetId="1" r:id="rId3"/>
    <sheet name="gradient-descent" sheetId="2" r:id="rId4"/>
  </sheets>
  <definedNames>
    <definedName name="solver_adj" localSheetId="2" hidden="1">Solver!$A$4:$B$23,Solver!$D$1:$W$2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Solver!$D$25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A4" i="3" l="1"/>
  <c r="D27" i="2" l="1" a="1"/>
  <c r="D27" i="2" s="1"/>
  <c r="D26" i="1" l="1" a="1"/>
  <c r="D26" i="1" s="1"/>
  <c r="D27" i="1" a="1"/>
  <c r="D27" i="1" s="1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W4" i="4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D26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AH23" i="1" a="1"/>
  <c r="AH23" i="1" s="1"/>
  <c r="AG23" i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AH22" i="1" a="1"/>
  <c r="AH22" i="1" s="1"/>
  <c r="AG22" i="1" a="1"/>
  <c r="AG22" i="1" s="1"/>
  <c r="AF22" i="1" a="1"/>
  <c r="AF22" i="1" s="1"/>
  <c r="AE22" i="1" a="1"/>
  <c r="AE22" i="1" s="1"/>
  <c r="AD22" i="1" a="1"/>
  <c r="AD22" i="1" s="1"/>
  <c r="AC22" i="1" a="1"/>
  <c r="AC22" i="1" s="1"/>
  <c r="AB22" i="1" a="1"/>
  <c r="AB22" i="1" s="1"/>
  <c r="AA22" i="1" a="1"/>
  <c r="AA22" i="1" s="1"/>
  <c r="AM21" i="1" a="1"/>
  <c r="AM21" i="1" s="1"/>
  <c r="AL21" i="1" a="1"/>
  <c r="AL21" i="1" s="1"/>
  <c r="AK21" i="1" a="1"/>
  <c r="AK21" i="1" s="1"/>
  <c r="AJ21" i="1" a="1"/>
  <c r="AJ21" i="1" s="1"/>
  <c r="AI21" i="1" a="1"/>
  <c r="AI21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AH18" i="1" a="1"/>
  <c r="AH18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AM17" i="1" a="1"/>
  <c r="AM17" i="1" s="1"/>
  <c r="AL17" i="1" a="1"/>
  <c r="AL17" i="1" s="1"/>
  <c r="AK17" i="1" a="1"/>
  <c r="AK17" i="1" s="1"/>
  <c r="AJ17" i="1" a="1"/>
  <c r="AJ17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AM15" i="1" a="1"/>
  <c r="AM15" i="1" s="1"/>
  <c r="AL15" i="1" a="1"/>
  <c r="AL15" i="1" s="1"/>
  <c r="AK15" i="1" a="1"/>
  <c r="AK15" i="1" s="1"/>
  <c r="AJ15" i="1" a="1"/>
  <c r="AJ15" i="1" s="1"/>
  <c r="AI15" i="1" a="1"/>
  <c r="AI15" i="1" s="1"/>
  <c r="AH15" i="1" a="1"/>
  <c r="AH15" i="1" s="1"/>
  <c r="AG15" i="1" a="1"/>
  <c r="AG15" i="1" s="1"/>
  <c r="AF15" i="1" a="1"/>
  <c r="AF15" i="1" s="1"/>
  <c r="AE15" i="1" a="1"/>
  <c r="AE15" i="1" s="1"/>
  <c r="AD15" i="1" a="1"/>
  <c r="AD15" i="1" s="1"/>
  <c r="AC15" i="1" a="1"/>
  <c r="AC15" i="1" s="1"/>
  <c r="AB15" i="1" a="1"/>
  <c r="AB15" i="1" s="1"/>
  <c r="AA15" i="1" a="1"/>
  <c r="AA15" i="1" s="1"/>
  <c r="AM14" i="1" a="1"/>
  <c r="AM14" i="1" s="1"/>
  <c r="AL14" i="1" a="1"/>
  <c r="AL14" i="1" s="1"/>
  <c r="AK14" i="1" a="1"/>
  <c r="AK14" i="1" s="1"/>
  <c r="AJ14" i="1" a="1"/>
  <c r="AJ14" i="1" s="1"/>
  <c r="AI14" i="1" a="1"/>
  <c r="AI14" i="1" s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AM11" i="1" a="1"/>
  <c r="AM11" i="1" s="1"/>
  <c r="AL11" i="1" a="1"/>
  <c r="AL11" i="1" s="1"/>
  <c r="AK11" i="1" a="1"/>
  <c r="AK11" i="1" s="1"/>
  <c r="AJ11" i="1" a="1"/>
  <c r="AJ11" i="1" s="1"/>
  <c r="AI11" i="1" a="1"/>
  <c r="AI11" i="1" s="1"/>
  <c r="AH11" i="1" a="1"/>
  <c r="AH11" i="1" s="1"/>
  <c r="AG11" i="1" a="1"/>
  <c r="AG11" i="1" s="1"/>
  <c r="AF11" i="1" a="1"/>
  <c r="AF11" i="1" s="1"/>
  <c r="AE11" i="1" a="1"/>
  <c r="AE11" i="1" s="1"/>
  <c r="AD11" i="1" a="1"/>
  <c r="AD11" i="1" s="1"/>
  <c r="AC11" i="1" a="1"/>
  <c r="AC11" i="1" s="1"/>
  <c r="AB11" i="1" a="1"/>
  <c r="AB11" i="1" s="1"/>
  <c r="AA11" i="1" a="1"/>
  <c r="AA11" i="1" s="1"/>
  <c r="AM10" i="1" a="1"/>
  <c r="AM10" i="1" s="1"/>
  <c r="AL10" i="1" a="1"/>
  <c r="AL10" i="1" s="1"/>
  <c r="AK10" i="1" a="1"/>
  <c r="AK10" i="1" s="1"/>
  <c r="AJ10" i="1" a="1"/>
  <c r="AJ10" i="1" s="1"/>
  <c r="AI10" i="1" a="1"/>
  <c r="AI10" i="1" s="1"/>
  <c r="AH10" i="1" a="1"/>
  <c r="AH10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AM9" i="1" a="1"/>
  <c r="AM9" i="1" s="1"/>
  <c r="AL9" i="1" a="1"/>
  <c r="AL9" i="1" s="1"/>
  <c r="AK9" i="1" a="1"/>
  <c r="AK9" i="1" s="1"/>
  <c r="AJ9" i="1" a="1"/>
  <c r="AJ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AM8" i="1" a="1"/>
  <c r="AM8" i="1" s="1"/>
  <c r="AL8" i="1" a="1"/>
  <c r="AL8" i="1" s="1"/>
  <c r="AK8" i="1" a="1"/>
  <c r="AK8" i="1" s="1"/>
  <c r="AJ8" i="1" a="1"/>
  <c r="AJ8" i="1" s="1"/>
  <c r="AI8" i="1" a="1"/>
  <c r="AI8" i="1" s="1"/>
  <c r="AH8" i="1" a="1"/>
  <c r="AH8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AM7" i="1" a="1"/>
  <c r="AM7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AC7" i="1" a="1"/>
  <c r="AC7" i="1" s="1"/>
  <c r="AB7" i="1" a="1"/>
  <c r="AB7" i="1" s="1"/>
  <c r="AA7" i="1" a="1"/>
  <c r="AA7" i="1" s="1"/>
  <c r="AM6" i="1" a="1"/>
  <c r="AM6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 a="1"/>
  <c r="AA6" i="1" s="1"/>
  <c r="AM5" i="1" a="1"/>
  <c r="AM5" i="1" s="1"/>
  <c r="AL5" i="1" a="1"/>
  <c r="AL5" i="1" s="1"/>
  <c r="AK5" i="1" a="1"/>
  <c r="AK5" i="1" s="1"/>
  <c r="AJ5" i="1" a="1"/>
  <c r="AJ5" i="1" s="1"/>
  <c r="AI5" i="1" a="1"/>
  <c r="AI5" i="1" s="1"/>
  <c r="AH5" i="1" a="1"/>
  <c r="AH5" i="1" s="1"/>
  <c r="AG5" i="1" a="1"/>
  <c r="AG5" i="1" s="1"/>
  <c r="AF5" i="1" a="1"/>
  <c r="AF5" i="1" s="1"/>
  <c r="AE5" i="1" a="1"/>
  <c r="AE5" i="1" s="1"/>
  <c r="AD5" i="1" a="1"/>
  <c r="AD5" i="1" s="1"/>
  <c r="AC5" i="1" a="1"/>
  <c r="AC5" i="1" s="1"/>
  <c r="AB5" i="1" a="1"/>
  <c r="AB5" i="1" s="1"/>
  <c r="AA5" i="1" a="1"/>
  <c r="AA5" i="1" s="1"/>
  <c r="AM4" i="1" a="1"/>
  <c r="AM4" i="1" s="1"/>
  <c r="AL4" i="1" a="1"/>
  <c r="AL4" i="1" s="1"/>
  <c r="AK4" i="1" a="1"/>
  <c r="AK4" i="1" s="1"/>
  <c r="AJ4" i="1" a="1"/>
  <c r="AJ4" i="1" s="1"/>
  <c r="AI4" i="1" a="1"/>
  <c r="AI4" i="1" s="1"/>
  <c r="AH4" i="1" a="1"/>
  <c r="AH4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Z23" i="1" a="1"/>
  <c r="Z23" i="1" s="1"/>
  <c r="Z22" i="1" a="1"/>
  <c r="Z22" i="1" s="1"/>
  <c r="Z21" i="1" a="1"/>
  <c r="Z21" i="1" s="1"/>
  <c r="Z20" i="1" a="1"/>
  <c r="Z20" i="1" s="1"/>
  <c r="Z19" i="1" a="1"/>
  <c r="Z19" i="1" s="1"/>
  <c r="Z18" i="1" a="1"/>
  <c r="Z18" i="1" s="1"/>
  <c r="Z17" i="1" a="1"/>
  <c r="Z17" i="1" s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5" i="1" a="1"/>
  <c r="Z5" i="1" s="1"/>
  <c r="Z4" i="1" a="1"/>
  <c r="Z4" i="1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 a="1"/>
  <c r="R38" i="2" s="1"/>
  <c r="Q38" i="2" a="1"/>
  <c r="Q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 a="1"/>
  <c r="P37" i="2" s="1"/>
  <c r="O37" i="2" a="1"/>
  <c r="O37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R36" i="2" a="1"/>
  <c r="R36" i="2" s="1"/>
  <c r="Q36" i="2" a="1"/>
  <c r="Q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W34" i="2" a="1"/>
  <c r="W34" i="2" s="1"/>
  <c r="V34" i="2" a="1"/>
  <c r="V34" i="2" s="1"/>
  <c r="U34" i="2" a="1"/>
  <c r="U34" i="2" s="1"/>
  <c r="T34" i="2" a="1"/>
  <c r="T34" i="2" s="1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W33" i="2" a="1"/>
  <c r="W33" i="2" s="1"/>
  <c r="V33" i="2" a="1"/>
  <c r="V33" i="2" s="1"/>
  <c r="U33" i="2" a="1"/>
  <c r="U33" i="2" s="1"/>
  <c r="T33" i="2" a="1"/>
  <c r="T33" i="2" s="1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W28" i="2" a="1"/>
  <c r="W28" i="2" s="1"/>
  <c r="V28" i="2" a="1"/>
  <c r="V28" i="2" s="1"/>
  <c r="U28" i="2" a="1"/>
  <c r="U28" i="2" s="1"/>
  <c r="T28" i="2" a="1"/>
  <c r="T28" i="2" s="1"/>
  <c r="S28" i="2" a="1"/>
  <c r="S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W27" i="2" a="1"/>
  <c r="W27" i="2" s="1"/>
  <c r="V27" i="2" a="1"/>
  <c r="V27" i="2" s="1"/>
  <c r="U27" i="2" a="1"/>
  <c r="U27" i="2" s="1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W66" i="1" a="1"/>
  <c r="W66" i="1" s="1"/>
  <c r="V66" i="1" a="1"/>
  <c r="V66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W65" i="1" a="1"/>
  <c r="W65" i="1" s="1"/>
  <c r="V65" i="1" a="1"/>
  <c r="V65" i="1" s="1"/>
  <c r="U65" i="1" a="1"/>
  <c r="U65" i="1" s="1"/>
  <c r="T65" i="1" a="1"/>
  <c r="T65" i="1" s="1"/>
  <c r="S65" i="1" a="1"/>
  <c r="S65" i="1" s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W64" i="1" a="1"/>
  <c r="W64" i="1" s="1"/>
  <c r="V64" i="1" a="1"/>
  <c r="V64" i="1" s="1"/>
  <c r="U64" i="1" a="1"/>
  <c r="U64" i="1" s="1"/>
  <c r="T64" i="1" a="1"/>
  <c r="T64" i="1" s="1"/>
  <c r="S64" i="1" a="1"/>
  <c r="S64" i="1" s="1"/>
  <c r="R64" i="1" a="1"/>
  <c r="R64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W48" i="1" a="1"/>
  <c r="W48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W41" i="1" a="1"/>
  <c r="W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W37" i="1" a="1"/>
  <c r="W37" i="1" s="1"/>
  <c r="V37" i="1" a="1"/>
  <c r="V3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W35" i="1" a="1"/>
  <c r="W35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W34" i="1" a="1"/>
  <c r="W34" i="1" s="1"/>
  <c r="V34" i="1" a="1"/>
  <c r="V34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D29" i="1" a="1"/>
  <c r="D29" i="1" s="1"/>
  <c r="D28" i="1" a="1"/>
  <c r="D28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39" i="3" l="1"/>
  <c r="D27" i="3"/>
  <c r="E26" i="3"/>
  <c r="A29" i="2"/>
  <c r="B29" i="2"/>
  <c r="A31" i="2"/>
  <c r="B31" i="2"/>
  <c r="A33" i="2"/>
  <c r="B33" i="2"/>
  <c r="A35" i="2"/>
  <c r="B35" i="2"/>
  <c r="A37" i="2"/>
  <c r="B37" i="2"/>
  <c r="A39" i="2"/>
  <c r="B39" i="2"/>
  <c r="A43" i="2"/>
  <c r="B43" i="2"/>
  <c r="A28" i="2"/>
  <c r="B28" i="2"/>
  <c r="D26" i="2"/>
  <c r="D25" i="2"/>
  <c r="B30" i="2"/>
  <c r="A30" i="2"/>
  <c r="A32" i="2"/>
  <c r="B32" i="2"/>
  <c r="A34" i="2"/>
  <c r="B34" i="2"/>
  <c r="A36" i="2"/>
  <c r="B36" i="2"/>
  <c r="B38" i="2"/>
  <c r="A38" i="2"/>
  <c r="A40" i="2"/>
  <c r="B40" i="2"/>
  <c r="A42" i="2"/>
  <c r="B42" i="2"/>
  <c r="A44" i="2"/>
  <c r="B44" i="2"/>
  <c r="B46" i="2"/>
  <c r="A46" i="2"/>
  <c r="A41" i="2"/>
  <c r="B41" i="2"/>
  <c r="B45" i="2"/>
  <c r="A45" i="2"/>
  <c r="T25" i="2"/>
  <c r="T26" i="2"/>
  <c r="U26" i="2"/>
  <c r="U25" i="2"/>
  <c r="F26" i="2"/>
  <c r="F25" i="2"/>
  <c r="V26" i="2"/>
  <c r="V25" i="2"/>
  <c r="G26" i="2"/>
  <c r="G25" i="2"/>
  <c r="O25" i="2"/>
  <c r="O26" i="2"/>
  <c r="W26" i="2"/>
  <c r="W25" i="2"/>
  <c r="S26" i="2"/>
  <c r="S25" i="2"/>
  <c r="M25" i="2"/>
  <c r="M26" i="2"/>
  <c r="P26" i="2"/>
  <c r="P25" i="2"/>
  <c r="I26" i="2"/>
  <c r="I25" i="2"/>
  <c r="Q26" i="2"/>
  <c r="Q25" i="2"/>
  <c r="K25" i="2"/>
  <c r="K26" i="2"/>
  <c r="L25" i="2"/>
  <c r="L26" i="2"/>
  <c r="E25" i="2"/>
  <c r="E26" i="2"/>
  <c r="B27" i="2"/>
  <c r="A27" i="2"/>
  <c r="N25" i="2"/>
  <c r="N26" i="2"/>
  <c r="H26" i="2"/>
  <c r="H25" i="2"/>
  <c r="J26" i="2"/>
  <c r="J25" i="2"/>
  <c r="R25" i="2"/>
  <c r="R26" i="2"/>
  <c r="D32" i="3"/>
  <c r="D40" i="3"/>
  <c r="E31" i="3"/>
  <c r="E39" i="3"/>
  <c r="D33" i="3"/>
  <c r="D41" i="3"/>
  <c r="E32" i="3"/>
  <c r="E40" i="3"/>
  <c r="D34" i="3"/>
  <c r="D42" i="3"/>
  <c r="E33" i="3"/>
  <c r="E41" i="3"/>
  <c r="E28" i="3"/>
  <c r="D35" i="3"/>
  <c r="D43" i="3"/>
  <c r="E34" i="3"/>
  <c r="E42" i="3"/>
  <c r="D36" i="3"/>
  <c r="D44" i="3"/>
  <c r="E35" i="3"/>
  <c r="E43" i="3"/>
  <c r="D29" i="3"/>
  <c r="D37" i="3"/>
  <c r="D45" i="3"/>
  <c r="E36" i="3"/>
  <c r="E44" i="3"/>
  <c r="D30" i="3"/>
  <c r="D38" i="3"/>
  <c r="D46" i="3"/>
  <c r="E37" i="3"/>
  <c r="E45" i="3"/>
  <c r="D31" i="3"/>
  <c r="E30" i="3"/>
  <c r="E38" i="3"/>
  <c r="E46" i="3"/>
  <c r="D25" i="1"/>
  <c r="F26" i="3" l="1"/>
  <c r="E27" i="3"/>
  <c r="G26" i="3" l="1"/>
  <c r="F31" i="3"/>
  <c r="F40" i="3"/>
  <c r="F33" i="3"/>
  <c r="F34" i="3"/>
  <c r="F44" i="3"/>
  <c r="F37" i="3"/>
  <c r="F38" i="3"/>
  <c r="F39" i="3"/>
  <c r="F27" i="3"/>
  <c r="F41" i="3"/>
  <c r="F42" i="3"/>
  <c r="F46" i="3"/>
  <c r="F36" i="3"/>
  <c r="F29" i="3"/>
  <c r="F45" i="3"/>
  <c r="F28" i="3"/>
  <c r="F32" i="3"/>
  <c r="F35" i="3"/>
  <c r="D24" i="2"/>
  <c r="H26" i="3" l="1"/>
  <c r="G30" i="3"/>
  <c r="G38" i="3"/>
  <c r="G29" i="3"/>
  <c r="G32" i="3"/>
  <c r="G34" i="3"/>
  <c r="G27" i="3"/>
  <c r="G37" i="3"/>
  <c r="G46" i="3"/>
  <c r="G33" i="3"/>
  <c r="G42" i="3"/>
  <c r="G35" i="3"/>
  <c r="G36" i="3"/>
  <c r="G45" i="3"/>
  <c r="G28" i="3"/>
  <c r="G39" i="3"/>
  <c r="G40" i="3"/>
  <c r="G41" i="3"/>
  <c r="G44" i="3"/>
  <c r="G43" i="3"/>
  <c r="I26" i="3" l="1"/>
  <c r="H31" i="3"/>
  <c r="H29" i="3"/>
  <c r="H35" i="3"/>
  <c r="H30" i="3"/>
  <c r="H45" i="3"/>
  <c r="H37" i="3"/>
  <c r="H38" i="3"/>
  <c r="H28" i="3"/>
  <c r="H41" i="3"/>
  <c r="H42" i="3"/>
  <c r="H44" i="3"/>
  <c r="H46" i="3"/>
  <c r="H27" i="3"/>
  <c r="H40" i="3"/>
  <c r="H39" i="3"/>
  <c r="H33" i="3"/>
  <c r="H34" i="3"/>
  <c r="H36" i="3"/>
  <c r="J26" i="3" l="1"/>
  <c r="I32" i="3"/>
  <c r="I35" i="3"/>
  <c r="I44" i="3"/>
  <c r="I40" i="3"/>
  <c r="I34" i="3"/>
  <c r="I27" i="3"/>
  <c r="I43" i="3"/>
  <c r="I37" i="3"/>
  <c r="I39" i="3"/>
  <c r="I29" i="3"/>
  <c r="I31" i="3"/>
  <c r="I41" i="3"/>
  <c r="I42" i="3"/>
  <c r="I45" i="3"/>
  <c r="I28" i="3"/>
  <c r="I46" i="3"/>
  <c r="I30" i="3"/>
  <c r="I36" i="3"/>
  <c r="I38" i="3"/>
  <c r="K26" i="3" l="1"/>
  <c r="J28" i="3"/>
  <c r="J43" i="3"/>
  <c r="J32" i="3"/>
  <c r="J45" i="3"/>
  <c r="J46" i="3"/>
  <c r="J27" i="3"/>
  <c r="J29" i="3"/>
  <c r="J31" i="3"/>
  <c r="J30" i="3"/>
  <c r="J40" i="3"/>
  <c r="J36" i="3"/>
  <c r="J39" i="3"/>
  <c r="J33" i="3"/>
  <c r="J44" i="3"/>
  <c r="J37" i="3"/>
  <c r="J41" i="3"/>
  <c r="J35" i="3"/>
  <c r="J38" i="3"/>
  <c r="J42" i="3"/>
  <c r="L26" i="3" l="1"/>
  <c r="K28" i="3"/>
  <c r="K41" i="3"/>
  <c r="K30" i="3"/>
  <c r="K44" i="3"/>
  <c r="K38" i="3"/>
  <c r="K33" i="3"/>
  <c r="K39" i="3"/>
  <c r="K46" i="3"/>
  <c r="K40" i="3"/>
  <c r="K42" i="3"/>
  <c r="K43" i="3"/>
  <c r="K37" i="3"/>
  <c r="K27" i="3"/>
  <c r="K31" i="3"/>
  <c r="K34" i="3"/>
  <c r="K29" i="3"/>
  <c r="K32" i="3"/>
  <c r="K36" i="3"/>
  <c r="K45" i="3"/>
  <c r="M26" i="3" l="1"/>
  <c r="L33" i="3"/>
  <c r="L43" i="3"/>
  <c r="L27" i="3"/>
  <c r="L35" i="3"/>
  <c r="L39" i="3"/>
  <c r="L32" i="3"/>
  <c r="L42" i="3"/>
  <c r="L38" i="3"/>
  <c r="L40" i="3"/>
  <c r="L41" i="3"/>
  <c r="L29" i="3"/>
  <c r="L31" i="3"/>
  <c r="L34" i="3"/>
  <c r="L44" i="3"/>
  <c r="L45" i="3"/>
  <c r="L37" i="3"/>
  <c r="L28" i="3"/>
  <c r="L46" i="3"/>
  <c r="L30" i="3"/>
  <c r="N26" i="3" l="1"/>
  <c r="M27" i="3"/>
  <c r="M45" i="3"/>
  <c r="M35" i="3"/>
  <c r="M32" i="3"/>
  <c r="M34" i="3"/>
  <c r="M28" i="3"/>
  <c r="M29" i="3"/>
  <c r="M31" i="3"/>
  <c r="M36" i="3"/>
  <c r="M42" i="3"/>
  <c r="M30" i="3"/>
  <c r="M33" i="3"/>
  <c r="M38" i="3"/>
  <c r="M41" i="3"/>
  <c r="M46" i="3"/>
  <c r="M39" i="3"/>
  <c r="M43" i="3"/>
  <c r="M44" i="3"/>
  <c r="M40" i="3"/>
  <c r="O26" i="3" l="1"/>
  <c r="N37" i="3"/>
  <c r="N46" i="3"/>
  <c r="N39" i="3"/>
  <c r="N40" i="3"/>
  <c r="N28" i="3"/>
  <c r="N43" i="3"/>
  <c r="N44" i="3"/>
  <c r="N45" i="3"/>
  <c r="N33" i="3"/>
  <c r="N27" i="3"/>
  <c r="N35" i="3"/>
  <c r="N42" i="3"/>
  <c r="N34" i="3"/>
  <c r="N36" i="3"/>
  <c r="N30" i="3"/>
  <c r="N29" i="3"/>
  <c r="N41" i="3"/>
  <c r="N31" i="3"/>
  <c r="N32" i="3"/>
  <c r="P26" i="3" l="1"/>
  <c r="O30" i="3"/>
  <c r="O34" i="3"/>
  <c r="O37" i="3"/>
  <c r="O38" i="3"/>
  <c r="O42" i="3"/>
  <c r="O32" i="3"/>
  <c r="O31" i="3"/>
  <c r="O36" i="3"/>
  <c r="O40" i="3"/>
  <c r="O41" i="3"/>
  <c r="O35" i="3"/>
  <c r="O45" i="3"/>
  <c r="O29" i="3"/>
  <c r="O27" i="3"/>
  <c r="O28" i="3"/>
  <c r="O46" i="3"/>
  <c r="O44" i="3"/>
  <c r="O33" i="3"/>
  <c r="Q26" i="3" l="1"/>
  <c r="P36" i="3"/>
  <c r="P31" i="3"/>
  <c r="P29" i="3"/>
  <c r="P34" i="3"/>
  <c r="P35" i="3"/>
  <c r="P46" i="3"/>
  <c r="P30" i="3"/>
  <c r="P42" i="3"/>
  <c r="P45" i="3"/>
  <c r="P28" i="3"/>
  <c r="P41" i="3"/>
  <c r="P43" i="3"/>
  <c r="P38" i="3"/>
  <c r="P44" i="3"/>
  <c r="P33" i="3"/>
  <c r="P27" i="3"/>
  <c r="P32" i="3"/>
  <c r="P39" i="3"/>
  <c r="P37" i="3"/>
  <c r="R26" i="3" l="1"/>
  <c r="Q32" i="3"/>
  <c r="Q30" i="3"/>
  <c r="Q37" i="3"/>
  <c r="Q38" i="3"/>
  <c r="Q33" i="3"/>
  <c r="Q45" i="3"/>
  <c r="Q40" i="3"/>
  <c r="Q27" i="3"/>
  <c r="Q39" i="3"/>
  <c r="Q35" i="3"/>
  <c r="Q42" i="3"/>
  <c r="Q43" i="3"/>
  <c r="Q36" i="3"/>
  <c r="Q29" i="3"/>
  <c r="Q44" i="3"/>
  <c r="Q31" i="3"/>
  <c r="Q46" i="3"/>
  <c r="Q34" i="3"/>
  <c r="Q28" i="3"/>
  <c r="S26" i="3" l="1"/>
  <c r="R28" i="3"/>
  <c r="R41" i="3"/>
  <c r="R40" i="3"/>
  <c r="R37" i="3"/>
  <c r="R38" i="3"/>
  <c r="R35" i="3"/>
  <c r="R45" i="3"/>
  <c r="R32" i="3"/>
  <c r="R34" i="3"/>
  <c r="R27" i="3"/>
  <c r="R39" i="3"/>
  <c r="R29" i="3"/>
  <c r="R31" i="3"/>
  <c r="R36" i="3"/>
  <c r="R30" i="3"/>
  <c r="R44" i="3"/>
  <c r="R43" i="3"/>
  <c r="R46" i="3"/>
  <c r="R33" i="3"/>
  <c r="T26" i="3" l="1"/>
  <c r="S35" i="3"/>
  <c r="S45" i="3"/>
  <c r="S29" i="3"/>
  <c r="S31" i="3"/>
  <c r="S36" i="3"/>
  <c r="S34" i="3"/>
  <c r="S28" i="3"/>
  <c r="S33" i="3"/>
  <c r="S38" i="3"/>
  <c r="S42" i="3"/>
  <c r="S41" i="3"/>
  <c r="S27" i="3"/>
  <c r="S37" i="3"/>
  <c r="S44" i="3"/>
  <c r="S46" i="3"/>
  <c r="S40" i="3"/>
  <c r="U26" i="3" l="1"/>
  <c r="T33" i="3"/>
  <c r="T42" i="3"/>
  <c r="T45" i="3"/>
  <c r="T28" i="3"/>
  <c r="T32" i="3"/>
  <c r="T46" i="3"/>
  <c r="T38" i="3"/>
  <c r="T37" i="3"/>
  <c r="T27" i="3"/>
  <c r="T41" i="3"/>
  <c r="T30" i="3"/>
  <c r="T43" i="3"/>
  <c r="T35" i="3"/>
  <c r="T40" i="3"/>
  <c r="T34" i="3"/>
  <c r="T31" i="3"/>
  <c r="T36" i="3"/>
  <c r="T39" i="3"/>
  <c r="T29" i="3"/>
  <c r="V26" i="3" l="1"/>
  <c r="U44" i="3"/>
  <c r="U38" i="3"/>
  <c r="U27" i="3"/>
  <c r="U41" i="3"/>
  <c r="U30" i="3"/>
  <c r="U43" i="3"/>
  <c r="U40" i="3"/>
  <c r="U39" i="3"/>
  <c r="U42" i="3"/>
  <c r="U35" i="3"/>
  <c r="U34" i="3"/>
  <c r="U28" i="3"/>
  <c r="U32" i="3"/>
  <c r="U29" i="3"/>
  <c r="U31" i="3"/>
  <c r="U36" i="3"/>
  <c r="U46" i="3"/>
  <c r="P69" i="3" s="1" a="1"/>
  <c r="P69" i="3" s="1"/>
  <c r="U37" i="3"/>
  <c r="U33" i="3"/>
  <c r="V69" i="3" l="1" a="1"/>
  <c r="V69" i="3" s="1"/>
  <c r="T69" i="3" a="1"/>
  <c r="T69" i="3" s="1"/>
  <c r="S69" i="3" a="1"/>
  <c r="S69" i="3" s="1"/>
  <c r="U69" i="3" a="1"/>
  <c r="U69" i="3" s="1"/>
  <c r="Q69" i="3" a="1"/>
  <c r="Q69" i="3" s="1"/>
  <c r="R69" i="3" a="1"/>
  <c r="R69" i="3" s="1"/>
  <c r="G69" i="3" a="1"/>
  <c r="G69" i="3" s="1"/>
  <c r="I69" i="3" a="1"/>
  <c r="I69" i="3" s="1"/>
  <c r="N69" i="3" a="1"/>
  <c r="N69" i="3" s="1"/>
  <c r="M69" i="3" a="1"/>
  <c r="M69" i="3" s="1"/>
  <c r="O69" i="3" a="1"/>
  <c r="O69" i="3" s="1"/>
  <c r="E69" i="3" a="1"/>
  <c r="E69" i="3" s="1"/>
  <c r="F69" i="3" a="1"/>
  <c r="F69" i="3" s="1"/>
  <c r="C69" i="3" a="1"/>
  <c r="C69" i="3" s="1"/>
  <c r="K69" i="3" a="1"/>
  <c r="K69" i="3" s="1"/>
  <c r="H69" i="3" a="1"/>
  <c r="H69" i="3" s="1"/>
  <c r="J69" i="3" a="1"/>
  <c r="J69" i="3" s="1"/>
  <c r="L69" i="3" a="1"/>
  <c r="L69" i="3" s="1"/>
  <c r="D69" i="3" a="1"/>
  <c r="D69" i="3" s="1"/>
  <c r="V40" i="3"/>
  <c r="P63" i="3" s="1" a="1"/>
  <c r="P63" i="3" s="1"/>
  <c r="V39" i="3"/>
  <c r="P62" i="3" s="1" a="1"/>
  <c r="P62" i="3" s="1"/>
  <c r="V37" i="3"/>
  <c r="P60" i="3" s="1" a="1"/>
  <c r="P60" i="3" s="1"/>
  <c r="V42" i="3"/>
  <c r="P65" i="3" s="1" a="1"/>
  <c r="P65" i="3" s="1"/>
  <c r="V29" i="3"/>
  <c r="P52" i="3" s="1" a="1"/>
  <c r="P52" i="3" s="1"/>
  <c r="V31" i="3"/>
  <c r="P54" i="3" s="1" a="1"/>
  <c r="P54" i="3" s="1"/>
  <c r="V36" i="3"/>
  <c r="P59" i="3" s="1" a="1"/>
  <c r="P59" i="3" s="1"/>
  <c r="V28" i="3"/>
  <c r="P51" i="3" s="1" a="1"/>
  <c r="P51" i="3" s="1"/>
  <c r="V32" i="3"/>
  <c r="P55" i="3" s="1" a="1"/>
  <c r="P55" i="3" s="1"/>
  <c r="V38" i="3"/>
  <c r="P61" i="3" s="1" a="1"/>
  <c r="P61" i="3" s="1"/>
  <c r="V44" i="3"/>
  <c r="P67" i="3" s="1" a="1"/>
  <c r="P67" i="3" s="1"/>
  <c r="V33" i="3"/>
  <c r="P56" i="3" s="1" a="1"/>
  <c r="P56" i="3" s="1"/>
  <c r="V30" i="3"/>
  <c r="P53" i="3" s="1" a="1"/>
  <c r="P53" i="3" s="1"/>
  <c r="V43" i="3"/>
  <c r="P66" i="3" s="1" a="1"/>
  <c r="P66" i="3" s="1"/>
  <c r="V27" i="3"/>
  <c r="V45" i="3"/>
  <c r="P68" i="3" s="1" a="1"/>
  <c r="P68" i="3" s="1"/>
  <c r="V35" i="3"/>
  <c r="P58" i="3" s="1" a="1"/>
  <c r="P58" i="3" s="1"/>
  <c r="V41" i="3"/>
  <c r="P64" i="3" s="1" a="1"/>
  <c r="P64" i="3" s="1"/>
  <c r="V34" i="3"/>
  <c r="P57" i="3" s="1" a="1"/>
  <c r="P57" i="3" s="1"/>
  <c r="V64" i="3" l="1" a="1"/>
  <c r="V64" i="3" s="1"/>
  <c r="T64" i="3" a="1"/>
  <c r="T64" i="3" s="1"/>
  <c r="R64" i="3" a="1"/>
  <c r="R64" i="3" s="1"/>
  <c r="Q64" i="3" a="1"/>
  <c r="Q64" i="3" s="1"/>
  <c r="S64" i="3" a="1"/>
  <c r="S64" i="3" s="1"/>
  <c r="U64" i="3" a="1"/>
  <c r="U64" i="3" s="1"/>
  <c r="T62" i="3" a="1"/>
  <c r="T62" i="3" s="1"/>
  <c r="S62" i="3" a="1"/>
  <c r="S62" i="3" s="1"/>
  <c r="U62" i="3" a="1"/>
  <c r="U62" i="3" s="1"/>
  <c r="R62" i="3" a="1"/>
  <c r="R62" i="3" s="1"/>
  <c r="V62" i="3" a="1"/>
  <c r="V62" i="3" s="1"/>
  <c r="Q62" i="3" a="1"/>
  <c r="Q62" i="3" s="1"/>
  <c r="R50" i="3" a="1"/>
  <c r="R50" i="3" s="1"/>
  <c r="V50" i="3" a="1"/>
  <c r="V50" i="3" s="1"/>
  <c r="T50" i="3" a="1"/>
  <c r="T50" i="3" s="1"/>
  <c r="Q50" i="3" a="1"/>
  <c r="Q50" i="3" s="1"/>
  <c r="S50" i="3" a="1"/>
  <c r="S50" i="3" s="1"/>
  <c r="U50" i="3" a="1"/>
  <c r="U50" i="3" s="1"/>
  <c r="T66" i="3" a="1"/>
  <c r="T66" i="3" s="1"/>
  <c r="U66" i="3" a="1"/>
  <c r="U66" i="3" s="1"/>
  <c r="R66" i="3" a="1"/>
  <c r="R66" i="3" s="1"/>
  <c r="S66" i="3" a="1"/>
  <c r="S66" i="3" s="1"/>
  <c r="V66" i="3" a="1"/>
  <c r="V66" i="3" s="1"/>
  <c r="Q66" i="3" a="1"/>
  <c r="Q66" i="3" s="1"/>
  <c r="R54" i="3" a="1"/>
  <c r="R54" i="3" s="1"/>
  <c r="Q54" i="3" a="1"/>
  <c r="Q54" i="3" s="1"/>
  <c r="V54" i="3" a="1"/>
  <c r="V54" i="3" s="1"/>
  <c r="S54" i="3" a="1"/>
  <c r="S54" i="3" s="1"/>
  <c r="T54" i="3" a="1"/>
  <c r="T54" i="3" s="1"/>
  <c r="U54" i="3" a="1"/>
  <c r="U54" i="3" s="1"/>
  <c r="Q53" i="3" a="1"/>
  <c r="Q53" i="3" s="1"/>
  <c r="R53" i="3" a="1"/>
  <c r="R53" i="3" s="1"/>
  <c r="T53" i="3" a="1"/>
  <c r="T53" i="3" s="1"/>
  <c r="U53" i="3" a="1"/>
  <c r="U53" i="3" s="1"/>
  <c r="V53" i="3" a="1"/>
  <c r="V53" i="3" s="1"/>
  <c r="S53" i="3" a="1"/>
  <c r="S53" i="3" s="1"/>
  <c r="R52" i="3" a="1"/>
  <c r="R52" i="3" s="1"/>
  <c r="Q52" i="3" a="1"/>
  <c r="Q52" i="3" s="1"/>
  <c r="S52" i="3" a="1"/>
  <c r="S52" i="3" s="1"/>
  <c r="U52" i="3" a="1"/>
  <c r="U52" i="3" s="1"/>
  <c r="T52" i="3" a="1"/>
  <c r="T52" i="3" s="1"/>
  <c r="V52" i="3" a="1"/>
  <c r="V52" i="3" s="1"/>
  <c r="U65" i="3" a="1"/>
  <c r="U65" i="3" s="1"/>
  <c r="R65" i="3" a="1"/>
  <c r="R65" i="3" s="1"/>
  <c r="V65" i="3" a="1"/>
  <c r="V65" i="3" s="1"/>
  <c r="Q65" i="3" a="1"/>
  <c r="Q65" i="3" s="1"/>
  <c r="T65" i="3" a="1"/>
  <c r="T65" i="3" s="1"/>
  <c r="S65" i="3" a="1"/>
  <c r="S65" i="3" s="1"/>
  <c r="V57" i="3" a="1"/>
  <c r="V57" i="3" s="1"/>
  <c r="R57" i="3" a="1"/>
  <c r="R57" i="3" s="1"/>
  <c r="Q57" i="3" a="1"/>
  <c r="Q57" i="3" s="1"/>
  <c r="T57" i="3" a="1"/>
  <c r="T57" i="3" s="1"/>
  <c r="S57" i="3" a="1"/>
  <c r="S57" i="3" s="1"/>
  <c r="U57" i="3" a="1"/>
  <c r="U57" i="3" s="1"/>
  <c r="T67" i="3" a="1"/>
  <c r="T67" i="3" s="1"/>
  <c r="V67" i="3" a="1"/>
  <c r="V67" i="3" s="1"/>
  <c r="Q67" i="3" a="1"/>
  <c r="Q67" i="3" s="1"/>
  <c r="S67" i="3" a="1"/>
  <c r="S67" i="3" s="1"/>
  <c r="R67" i="3" a="1"/>
  <c r="R67" i="3" s="1"/>
  <c r="U67" i="3" a="1"/>
  <c r="U67" i="3" s="1"/>
  <c r="V58" i="3" a="1"/>
  <c r="V58" i="3" s="1"/>
  <c r="Q58" i="3" a="1"/>
  <c r="Q58" i="3" s="1"/>
  <c r="U58" i="3" a="1"/>
  <c r="U58" i="3" s="1"/>
  <c r="R58" i="3" a="1"/>
  <c r="R58" i="3" s="1"/>
  <c r="T58" i="3" a="1"/>
  <c r="T58" i="3" s="1"/>
  <c r="S58" i="3" a="1"/>
  <c r="S58" i="3" s="1"/>
  <c r="S55" i="3" a="1"/>
  <c r="S55" i="3" s="1"/>
  <c r="R55" i="3" a="1"/>
  <c r="R55" i="3" s="1"/>
  <c r="V55" i="3" a="1"/>
  <c r="V55" i="3" s="1"/>
  <c r="T55" i="3" a="1"/>
  <c r="T55" i="3" s="1"/>
  <c r="Q55" i="3" a="1"/>
  <c r="Q55" i="3" s="1"/>
  <c r="U55" i="3" a="1"/>
  <c r="U55" i="3" s="1"/>
  <c r="T63" i="3" a="1"/>
  <c r="T63" i="3" s="1"/>
  <c r="V63" i="3" a="1"/>
  <c r="V63" i="3" s="1"/>
  <c r="Q63" i="3" a="1"/>
  <c r="Q63" i="3" s="1"/>
  <c r="R63" i="3" a="1"/>
  <c r="R63" i="3" s="1"/>
  <c r="U63" i="3" a="1"/>
  <c r="U63" i="3" s="1"/>
  <c r="S63" i="3" a="1"/>
  <c r="S63" i="3" s="1"/>
  <c r="Q68" i="3" a="1"/>
  <c r="Q68" i="3" s="1"/>
  <c r="T68" i="3" a="1"/>
  <c r="T68" i="3" s="1"/>
  <c r="S68" i="3" a="1"/>
  <c r="S68" i="3" s="1"/>
  <c r="U68" i="3" a="1"/>
  <c r="U68" i="3" s="1"/>
  <c r="R68" i="3" a="1"/>
  <c r="R68" i="3" s="1"/>
  <c r="V68" i="3" a="1"/>
  <c r="V68" i="3" s="1"/>
  <c r="R51" i="3" a="1"/>
  <c r="R51" i="3" s="1"/>
  <c r="V51" i="3" a="1"/>
  <c r="V51" i="3" s="1"/>
  <c r="S51" i="3" a="1"/>
  <c r="S51" i="3" s="1"/>
  <c r="U51" i="3" a="1"/>
  <c r="U51" i="3" s="1"/>
  <c r="Q51" i="3" a="1"/>
  <c r="Q51" i="3" s="1"/>
  <c r="T51" i="3" a="1"/>
  <c r="T51" i="3" s="1"/>
  <c r="U60" i="3" a="1"/>
  <c r="U60" i="3" s="1"/>
  <c r="T60" i="3" a="1"/>
  <c r="T60" i="3" s="1"/>
  <c r="Q60" i="3" a="1"/>
  <c r="Q60" i="3" s="1"/>
  <c r="R60" i="3" a="1"/>
  <c r="R60" i="3" s="1"/>
  <c r="S60" i="3" a="1"/>
  <c r="S60" i="3" s="1"/>
  <c r="V60" i="3" a="1"/>
  <c r="V60" i="3" s="1"/>
  <c r="U56" i="3" a="1"/>
  <c r="U56" i="3" s="1"/>
  <c r="T56" i="3" a="1"/>
  <c r="T56" i="3" s="1"/>
  <c r="V56" i="3" a="1"/>
  <c r="V56" i="3" s="1"/>
  <c r="S56" i="3" a="1"/>
  <c r="S56" i="3" s="1"/>
  <c r="R56" i="3" a="1"/>
  <c r="R56" i="3" s="1"/>
  <c r="Q56" i="3" a="1"/>
  <c r="Q56" i="3" s="1"/>
  <c r="S61" i="3" a="1"/>
  <c r="S61" i="3" s="1"/>
  <c r="V61" i="3" a="1"/>
  <c r="V61" i="3" s="1"/>
  <c r="U61" i="3" a="1"/>
  <c r="U61" i="3" s="1"/>
  <c r="R61" i="3" a="1"/>
  <c r="R61" i="3" s="1"/>
  <c r="Q61" i="3" a="1"/>
  <c r="Q61" i="3" s="1"/>
  <c r="T61" i="3" a="1"/>
  <c r="T61" i="3" s="1"/>
  <c r="R59" i="3" a="1"/>
  <c r="R59" i="3" s="1"/>
  <c r="S59" i="3" a="1"/>
  <c r="S59" i="3" s="1"/>
  <c r="Q59" i="3" a="1"/>
  <c r="Q59" i="3" s="1"/>
  <c r="U59" i="3" a="1"/>
  <c r="U59" i="3" s="1"/>
  <c r="V59" i="3" a="1"/>
  <c r="V59" i="3" s="1"/>
  <c r="T59" i="3" a="1"/>
  <c r="T59" i="3" s="1"/>
  <c r="I51" i="3" a="1"/>
  <c r="I51" i="3" s="1"/>
  <c r="C51" i="3" a="1"/>
  <c r="C51" i="3" s="1"/>
  <c r="J51" i="3" a="1"/>
  <c r="J51" i="3" s="1"/>
  <c r="L51" i="3" a="1"/>
  <c r="L51" i="3" s="1"/>
  <c r="G51" i="3" a="1"/>
  <c r="G51" i="3" s="1"/>
  <c r="F51" i="3" a="1"/>
  <c r="F51" i="3" s="1"/>
  <c r="O51" i="3" a="1"/>
  <c r="O51" i="3" s="1"/>
  <c r="D51" i="3" a="1"/>
  <c r="D51" i="3" s="1"/>
  <c r="K51" i="3" a="1"/>
  <c r="K51" i="3" s="1"/>
  <c r="E51" i="3" a="1"/>
  <c r="E51" i="3" s="1"/>
  <c r="H51" i="3" a="1"/>
  <c r="H51" i="3" s="1"/>
  <c r="M51" i="3" a="1"/>
  <c r="M51" i="3" s="1"/>
  <c r="N51" i="3" a="1"/>
  <c r="N51" i="3" s="1"/>
  <c r="F52" i="3" a="1"/>
  <c r="F52" i="3" s="1"/>
  <c r="E52" i="3" a="1"/>
  <c r="E52" i="3" s="1"/>
  <c r="K52" i="3" a="1"/>
  <c r="K52" i="3" s="1"/>
  <c r="L52" i="3" a="1"/>
  <c r="L52" i="3" s="1"/>
  <c r="I52" i="3" a="1"/>
  <c r="I52" i="3" s="1"/>
  <c r="J52" i="3" a="1"/>
  <c r="J52" i="3" s="1"/>
  <c r="O52" i="3" a="1"/>
  <c r="O52" i="3" s="1"/>
  <c r="M52" i="3" a="1"/>
  <c r="M52" i="3" s="1"/>
  <c r="D52" i="3" a="1"/>
  <c r="D52" i="3" s="1"/>
  <c r="C52" i="3" a="1"/>
  <c r="C52" i="3" s="1"/>
  <c r="H52" i="3" a="1"/>
  <c r="H52" i="3" s="1"/>
  <c r="N52" i="3" a="1"/>
  <c r="N52" i="3" s="1"/>
  <c r="G52" i="3" a="1"/>
  <c r="G52" i="3" s="1"/>
  <c r="J57" i="3" a="1"/>
  <c r="J57" i="3" s="1"/>
  <c r="O57" i="3" a="1"/>
  <c r="O57" i="3" s="1"/>
  <c r="D57" i="3" a="1"/>
  <c r="D57" i="3" s="1"/>
  <c r="F57" i="3" a="1"/>
  <c r="F57" i="3" s="1"/>
  <c r="G57" i="3" a="1"/>
  <c r="G57" i="3" s="1"/>
  <c r="I57" i="3" a="1"/>
  <c r="I57" i="3" s="1"/>
  <c r="K57" i="3" a="1"/>
  <c r="K57" i="3" s="1"/>
  <c r="C57" i="3" a="1"/>
  <c r="C57" i="3" s="1"/>
  <c r="L57" i="3" a="1"/>
  <c r="L57" i="3" s="1"/>
  <c r="M57" i="3" a="1"/>
  <c r="M57" i="3" s="1"/>
  <c r="E57" i="3" a="1"/>
  <c r="E57" i="3" s="1"/>
  <c r="N57" i="3" a="1"/>
  <c r="N57" i="3" s="1"/>
  <c r="H57" i="3" a="1"/>
  <c r="H57" i="3" s="1"/>
  <c r="E67" i="3" a="1"/>
  <c r="E67" i="3" s="1"/>
  <c r="M67" i="3" a="1"/>
  <c r="M67" i="3" s="1"/>
  <c r="G67" i="3" a="1"/>
  <c r="G67" i="3" s="1"/>
  <c r="O67" i="3" a="1"/>
  <c r="O67" i="3" s="1"/>
  <c r="I67" i="3" a="1"/>
  <c r="I67" i="3" s="1"/>
  <c r="F67" i="3" a="1"/>
  <c r="F67" i="3" s="1"/>
  <c r="J67" i="3" a="1"/>
  <c r="J67" i="3" s="1"/>
  <c r="D67" i="3" a="1"/>
  <c r="D67" i="3" s="1"/>
  <c r="N67" i="3" a="1"/>
  <c r="N67" i="3" s="1"/>
  <c r="K67" i="3" a="1"/>
  <c r="K67" i="3" s="1"/>
  <c r="L67" i="3" a="1"/>
  <c r="L67" i="3" s="1"/>
  <c r="H67" i="3" a="1"/>
  <c r="H67" i="3" s="1"/>
  <c r="C67" i="3" a="1"/>
  <c r="C67" i="3" s="1"/>
  <c r="F60" i="3" a="1"/>
  <c r="F60" i="3" s="1"/>
  <c r="C60" i="3" a="1"/>
  <c r="C60" i="3" s="1"/>
  <c r="J60" i="3" a="1"/>
  <c r="J60" i="3" s="1"/>
  <c r="M60" i="3" a="1"/>
  <c r="M60" i="3" s="1"/>
  <c r="L60" i="3" a="1"/>
  <c r="L60" i="3" s="1"/>
  <c r="I60" i="3" a="1"/>
  <c r="I60" i="3" s="1"/>
  <c r="O60" i="3" a="1"/>
  <c r="O60" i="3" s="1"/>
  <c r="E60" i="3" a="1"/>
  <c r="E60" i="3" s="1"/>
  <c r="K60" i="3" a="1"/>
  <c r="K60" i="3" s="1"/>
  <c r="N60" i="3" a="1"/>
  <c r="N60" i="3" s="1"/>
  <c r="D60" i="3" a="1"/>
  <c r="D60" i="3" s="1"/>
  <c r="H60" i="3" a="1"/>
  <c r="H60" i="3" s="1"/>
  <c r="G60" i="3" a="1"/>
  <c r="G60" i="3" s="1"/>
  <c r="F59" i="3" a="1"/>
  <c r="F59" i="3" s="1"/>
  <c r="K59" i="3" a="1"/>
  <c r="K59" i="3" s="1"/>
  <c r="C59" i="3" a="1"/>
  <c r="C59" i="3" s="1"/>
  <c r="D59" i="3" a="1"/>
  <c r="D59" i="3" s="1"/>
  <c r="E59" i="3" a="1"/>
  <c r="E59" i="3" s="1"/>
  <c r="J59" i="3" a="1"/>
  <c r="J59" i="3" s="1"/>
  <c r="O59" i="3" a="1"/>
  <c r="O59" i="3" s="1"/>
  <c r="N59" i="3" a="1"/>
  <c r="N59" i="3" s="1"/>
  <c r="M59" i="3" a="1"/>
  <c r="M59" i="3" s="1"/>
  <c r="H59" i="3" a="1"/>
  <c r="H59" i="3" s="1"/>
  <c r="I59" i="3" a="1"/>
  <c r="I59" i="3" s="1"/>
  <c r="L59" i="3" a="1"/>
  <c r="L59" i="3" s="1"/>
  <c r="G59" i="3" a="1"/>
  <c r="G59" i="3" s="1"/>
  <c r="K66" i="3" a="1"/>
  <c r="K66" i="3" s="1"/>
  <c r="I66" i="3" a="1"/>
  <c r="I66" i="3" s="1"/>
  <c r="M66" i="3" a="1"/>
  <c r="M66" i="3" s="1"/>
  <c r="G66" i="3" a="1"/>
  <c r="G66" i="3" s="1"/>
  <c r="E66" i="3" a="1"/>
  <c r="E66" i="3" s="1"/>
  <c r="F66" i="3" a="1"/>
  <c r="F66" i="3" s="1"/>
  <c r="D66" i="3" a="1"/>
  <c r="D66" i="3" s="1"/>
  <c r="H66" i="3" a="1"/>
  <c r="H66" i="3" s="1"/>
  <c r="O66" i="3" a="1"/>
  <c r="O66" i="3" s="1"/>
  <c r="J66" i="3" a="1"/>
  <c r="J66" i="3" s="1"/>
  <c r="L66" i="3" a="1"/>
  <c r="L66" i="3" s="1"/>
  <c r="N66" i="3" a="1"/>
  <c r="N66" i="3" s="1"/>
  <c r="C66" i="3" a="1"/>
  <c r="C66" i="3" s="1"/>
  <c r="E54" i="3" a="1"/>
  <c r="E54" i="3" s="1"/>
  <c r="C54" i="3" a="1"/>
  <c r="C54" i="3" s="1"/>
  <c r="K54" i="3" a="1"/>
  <c r="K54" i="3" s="1"/>
  <c r="O54" i="3" a="1"/>
  <c r="O54" i="3" s="1"/>
  <c r="L54" i="3" a="1"/>
  <c r="L54" i="3" s="1"/>
  <c r="I54" i="3" a="1"/>
  <c r="I54" i="3" s="1"/>
  <c r="N54" i="3" a="1"/>
  <c r="N54" i="3" s="1"/>
  <c r="G54" i="3" a="1"/>
  <c r="G54" i="3" s="1"/>
  <c r="F54" i="3" a="1"/>
  <c r="F54" i="3" s="1"/>
  <c r="J54" i="3" a="1"/>
  <c r="J54" i="3" s="1"/>
  <c r="H54" i="3" a="1"/>
  <c r="H54" i="3" s="1"/>
  <c r="D54" i="3" a="1"/>
  <c r="D54" i="3" s="1"/>
  <c r="M54" i="3" a="1"/>
  <c r="M54" i="3" s="1"/>
  <c r="O61" i="3" a="1"/>
  <c r="O61" i="3" s="1"/>
  <c r="F61" i="3" a="1"/>
  <c r="F61" i="3" s="1"/>
  <c r="G61" i="3" a="1"/>
  <c r="G61" i="3" s="1"/>
  <c r="C61" i="3" a="1"/>
  <c r="C61" i="3" s="1"/>
  <c r="I61" i="3" a="1"/>
  <c r="I61" i="3" s="1"/>
  <c r="M61" i="3" a="1"/>
  <c r="M61" i="3" s="1"/>
  <c r="L61" i="3" a="1"/>
  <c r="L61" i="3" s="1"/>
  <c r="K61" i="3" a="1"/>
  <c r="K61" i="3" s="1"/>
  <c r="J61" i="3" a="1"/>
  <c r="J61" i="3" s="1"/>
  <c r="H61" i="3" a="1"/>
  <c r="H61" i="3" s="1"/>
  <c r="D61" i="3" a="1"/>
  <c r="D61" i="3" s="1"/>
  <c r="E61" i="3" a="1"/>
  <c r="E61" i="3" s="1"/>
  <c r="N61" i="3" a="1"/>
  <c r="N61" i="3" s="1"/>
  <c r="O55" i="3" a="1"/>
  <c r="O55" i="3" s="1"/>
  <c r="N55" i="3" a="1"/>
  <c r="N55" i="3" s="1"/>
  <c r="G55" i="3" a="1"/>
  <c r="G55" i="3" s="1"/>
  <c r="H55" i="3" a="1"/>
  <c r="H55" i="3" s="1"/>
  <c r="D55" i="3" a="1"/>
  <c r="D55" i="3" s="1"/>
  <c r="I55" i="3" a="1"/>
  <c r="I55" i="3" s="1"/>
  <c r="L55" i="3" a="1"/>
  <c r="L55" i="3" s="1"/>
  <c r="E55" i="3" a="1"/>
  <c r="E55" i="3" s="1"/>
  <c r="F55" i="3" a="1"/>
  <c r="F55" i="3" s="1"/>
  <c r="C55" i="3" a="1"/>
  <c r="C55" i="3" s="1"/>
  <c r="M55" i="3" a="1"/>
  <c r="M55" i="3" s="1"/>
  <c r="J55" i="3" a="1"/>
  <c r="J55" i="3" s="1"/>
  <c r="K55" i="3" a="1"/>
  <c r="K55" i="3" s="1"/>
  <c r="P50" i="3" a="1"/>
  <c r="P50" i="3" s="1"/>
  <c r="J50" i="3" a="1"/>
  <c r="J50" i="3" s="1"/>
  <c r="N50" i="3" a="1"/>
  <c r="N50" i="3" s="1"/>
  <c r="D50" i="3" a="1"/>
  <c r="D50" i="3" s="1"/>
  <c r="O50" i="3" a="1"/>
  <c r="O50" i="3" s="1"/>
  <c r="F50" i="3" a="1"/>
  <c r="F50" i="3" s="1"/>
  <c r="C50" i="3" a="1"/>
  <c r="C50" i="3" s="1"/>
  <c r="K50" i="3" a="1"/>
  <c r="K50" i="3" s="1"/>
  <c r="L50" i="3" a="1"/>
  <c r="L50" i="3" s="1"/>
  <c r="E50" i="3" a="1"/>
  <c r="E50" i="3" s="1"/>
  <c r="H50" i="3" a="1"/>
  <c r="H50" i="3" s="1"/>
  <c r="M50" i="3" a="1"/>
  <c r="M50" i="3" s="1"/>
  <c r="G50" i="3" a="1"/>
  <c r="G50" i="3" s="1"/>
  <c r="I50" i="3" a="1"/>
  <c r="I50" i="3" s="1"/>
  <c r="K53" i="3" a="1"/>
  <c r="K53" i="3" s="1"/>
  <c r="I53" i="3" a="1"/>
  <c r="I53" i="3" s="1"/>
  <c r="H53" i="3" a="1"/>
  <c r="H53" i="3" s="1"/>
  <c r="O53" i="3" a="1"/>
  <c r="O53" i="3" s="1"/>
  <c r="C53" i="3" a="1"/>
  <c r="C53" i="3" s="1"/>
  <c r="N53" i="3" a="1"/>
  <c r="N53" i="3" s="1"/>
  <c r="E53" i="3" a="1"/>
  <c r="E53" i="3" s="1"/>
  <c r="F53" i="3" a="1"/>
  <c r="F53" i="3" s="1"/>
  <c r="M53" i="3" a="1"/>
  <c r="M53" i="3" s="1"/>
  <c r="J53" i="3" a="1"/>
  <c r="J53" i="3" s="1"/>
  <c r="L53" i="3" a="1"/>
  <c r="L53" i="3" s="1"/>
  <c r="G53" i="3" a="1"/>
  <c r="G53" i="3" s="1"/>
  <c r="D53" i="3" a="1"/>
  <c r="D53" i="3" s="1"/>
  <c r="O64" i="3" a="1"/>
  <c r="O64" i="3" s="1"/>
  <c r="H64" i="3" a="1"/>
  <c r="H64" i="3" s="1"/>
  <c r="J64" i="3" a="1"/>
  <c r="J64" i="3" s="1"/>
  <c r="D64" i="3" a="1"/>
  <c r="D64" i="3" s="1"/>
  <c r="I64" i="3" a="1"/>
  <c r="I64" i="3" s="1"/>
  <c r="E64" i="3" a="1"/>
  <c r="E64" i="3" s="1"/>
  <c r="M64" i="3" a="1"/>
  <c r="M64" i="3" s="1"/>
  <c r="F64" i="3" a="1"/>
  <c r="F64" i="3" s="1"/>
  <c r="G64" i="3" a="1"/>
  <c r="G64" i="3" s="1"/>
  <c r="K64" i="3" a="1"/>
  <c r="K64" i="3" s="1"/>
  <c r="L64" i="3" a="1"/>
  <c r="L64" i="3" s="1"/>
  <c r="N64" i="3" a="1"/>
  <c r="N64" i="3" s="1"/>
  <c r="C64" i="3" a="1"/>
  <c r="C64" i="3" s="1"/>
  <c r="N62" i="3" a="1"/>
  <c r="N62" i="3" s="1"/>
  <c r="I62" i="3" a="1"/>
  <c r="I62" i="3" s="1"/>
  <c r="O62" i="3" a="1"/>
  <c r="O62" i="3" s="1"/>
  <c r="D62" i="3" a="1"/>
  <c r="D62" i="3" s="1"/>
  <c r="E62" i="3" a="1"/>
  <c r="E62" i="3" s="1"/>
  <c r="F62" i="3" a="1"/>
  <c r="F62" i="3" s="1"/>
  <c r="M62" i="3" a="1"/>
  <c r="M62" i="3" s="1"/>
  <c r="J62" i="3" a="1"/>
  <c r="J62" i="3" s="1"/>
  <c r="K62" i="3" a="1"/>
  <c r="K62" i="3" s="1"/>
  <c r="H62" i="3" a="1"/>
  <c r="H62" i="3" s="1"/>
  <c r="L62" i="3" a="1"/>
  <c r="L62" i="3" s="1"/>
  <c r="G62" i="3" a="1"/>
  <c r="G62" i="3" s="1"/>
  <c r="C62" i="3" a="1"/>
  <c r="C62" i="3" s="1"/>
  <c r="C58" i="3" a="1"/>
  <c r="C58" i="3" s="1"/>
  <c r="F58" i="3" a="1"/>
  <c r="F58" i="3" s="1"/>
  <c r="L58" i="3" a="1"/>
  <c r="L58" i="3" s="1"/>
  <c r="D58" i="3" a="1"/>
  <c r="D58" i="3" s="1"/>
  <c r="E58" i="3" a="1"/>
  <c r="E58" i="3" s="1"/>
  <c r="N58" i="3" a="1"/>
  <c r="N58" i="3" s="1"/>
  <c r="I58" i="3" a="1"/>
  <c r="I58" i="3" s="1"/>
  <c r="M58" i="3" a="1"/>
  <c r="M58" i="3" s="1"/>
  <c r="G58" i="3" a="1"/>
  <c r="G58" i="3" s="1"/>
  <c r="O58" i="3" a="1"/>
  <c r="O58" i="3" s="1"/>
  <c r="H58" i="3" a="1"/>
  <c r="H58" i="3" s="1"/>
  <c r="J58" i="3" a="1"/>
  <c r="J58" i="3" s="1"/>
  <c r="K58" i="3" a="1"/>
  <c r="K58" i="3" s="1"/>
  <c r="O63" i="3" a="1"/>
  <c r="O63" i="3" s="1"/>
  <c r="K63" i="3" a="1"/>
  <c r="K63" i="3" s="1"/>
  <c r="C63" i="3" a="1"/>
  <c r="C63" i="3" s="1"/>
  <c r="J63" i="3" a="1"/>
  <c r="J63" i="3" s="1"/>
  <c r="G63" i="3" a="1"/>
  <c r="G63" i="3" s="1"/>
  <c r="I63" i="3" a="1"/>
  <c r="I63" i="3" s="1"/>
  <c r="M63" i="3" a="1"/>
  <c r="M63" i="3" s="1"/>
  <c r="D63" i="3" a="1"/>
  <c r="D63" i="3" s="1"/>
  <c r="E63" i="3" a="1"/>
  <c r="E63" i="3" s="1"/>
  <c r="N63" i="3" a="1"/>
  <c r="N63" i="3" s="1"/>
  <c r="L63" i="3" a="1"/>
  <c r="L63" i="3" s="1"/>
  <c r="F63" i="3" a="1"/>
  <c r="F63" i="3" s="1"/>
  <c r="H63" i="3" a="1"/>
  <c r="H63" i="3" s="1"/>
  <c r="N68" i="3" a="1"/>
  <c r="N68" i="3" s="1"/>
  <c r="J68" i="3" a="1"/>
  <c r="J68" i="3" s="1"/>
  <c r="C68" i="3" a="1"/>
  <c r="C68" i="3" s="1"/>
  <c r="I68" i="3" a="1"/>
  <c r="I68" i="3" s="1"/>
  <c r="M68" i="3" a="1"/>
  <c r="M68" i="3" s="1"/>
  <c r="L68" i="3" a="1"/>
  <c r="L68" i="3" s="1"/>
  <c r="D68" i="3" a="1"/>
  <c r="D68" i="3" s="1"/>
  <c r="H68" i="3" a="1"/>
  <c r="H68" i="3" s="1"/>
  <c r="K68" i="3" a="1"/>
  <c r="K68" i="3" s="1"/>
  <c r="G68" i="3" a="1"/>
  <c r="G68" i="3" s="1"/>
  <c r="O68" i="3" a="1"/>
  <c r="O68" i="3" s="1"/>
  <c r="F68" i="3" a="1"/>
  <c r="F68" i="3" s="1"/>
  <c r="E68" i="3" a="1"/>
  <c r="E68" i="3" s="1"/>
  <c r="N56" i="3" a="1"/>
  <c r="N56" i="3" s="1"/>
  <c r="I56" i="3" a="1"/>
  <c r="I56" i="3" s="1"/>
  <c r="O56" i="3" a="1"/>
  <c r="O56" i="3" s="1"/>
  <c r="E56" i="3" a="1"/>
  <c r="E56" i="3" s="1"/>
  <c r="D56" i="3" a="1"/>
  <c r="D56" i="3" s="1"/>
  <c r="L56" i="3" a="1"/>
  <c r="L56" i="3" s="1"/>
  <c r="C56" i="3" a="1"/>
  <c r="C56" i="3" s="1"/>
  <c r="M56" i="3" a="1"/>
  <c r="M56" i="3" s="1"/>
  <c r="J56" i="3" a="1"/>
  <c r="J56" i="3" s="1"/>
  <c r="K56" i="3" a="1"/>
  <c r="K56" i="3" s="1"/>
  <c r="H56" i="3" a="1"/>
  <c r="H56" i="3" s="1"/>
  <c r="G56" i="3" a="1"/>
  <c r="G56" i="3" s="1"/>
  <c r="F56" i="3" a="1"/>
  <c r="F56" i="3" s="1"/>
  <c r="L65" i="3" a="1"/>
  <c r="L65" i="3" s="1"/>
  <c r="O65" i="3" a="1"/>
  <c r="O65" i="3" s="1"/>
  <c r="N65" i="3" a="1"/>
  <c r="N65" i="3" s="1"/>
  <c r="D65" i="3" a="1"/>
  <c r="D65" i="3" s="1"/>
  <c r="G65" i="3" a="1"/>
  <c r="G65" i="3" s="1"/>
  <c r="E65" i="3" a="1"/>
  <c r="E65" i="3" s="1"/>
  <c r="F65" i="3" a="1"/>
  <c r="F65" i="3" s="1"/>
  <c r="I65" i="3" a="1"/>
  <c r="I65" i="3" s="1"/>
  <c r="M65" i="3" a="1"/>
  <c r="M65" i="3" s="1"/>
  <c r="C65" i="3" a="1"/>
  <c r="C65" i="3" s="1"/>
  <c r="J65" i="3" a="1"/>
  <c r="J65" i="3" s="1"/>
  <c r="H65" i="3" a="1"/>
  <c r="H65" i="3" s="1"/>
  <c r="K65" i="3" a="1"/>
  <c r="K65" i="3" s="1"/>
  <c r="C71" i="3" l="1" a="1"/>
  <c r="C71" i="3" s="1"/>
</calcChain>
</file>

<file path=xl/sharedStrings.xml><?xml version="1.0" encoding="utf-8"?>
<sst xmlns="http://schemas.openxmlformats.org/spreadsheetml/2006/main" count="136" uniqueCount="42">
  <si>
    <t>User</t>
  </si>
  <si>
    <t>p_1</t>
  </si>
  <si>
    <t>p_2</t>
  </si>
  <si>
    <t>q_1</t>
  </si>
  <si>
    <t>q_2</t>
  </si>
  <si>
    <t>Latent Factor Vectors</t>
  </si>
  <si>
    <t>lambda</t>
  </si>
  <si>
    <t>gamma</t>
  </si>
  <si>
    <t>Objective</t>
  </si>
  <si>
    <t>PREDICTIONS</t>
  </si>
  <si>
    <t>Items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</si>
  <si>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</si>
  <si>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</si>
  <si>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</si>
  <si>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</si>
  <si>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</si>
  <si>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</si>
  <si>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</si>
  <si>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</si>
  <si>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</si>
  <si>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</si>
  <si>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</si>
  <si>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</si>
  <si>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</si>
  <si>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</si>
  <si>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</si>
  <si>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</si>
  <si>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</si>
  <si>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</si>
  <si>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</si>
  <si>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</si>
  <si>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AVG:</t>
  </si>
  <si>
    <t>Avg</t>
  </si>
  <si>
    <t>Error</t>
  </si>
  <si>
    <t>Pearson User to User Distance Matrix</t>
  </si>
  <si>
    <t>Step 1:</t>
  </si>
  <si>
    <t>Step2:</t>
  </si>
  <si>
    <t>COPY AND PASTE VALUES BELOW (to hold the values temporarily)</t>
  </si>
  <si>
    <t>COPY AND PASTE VALUES IN THE CELLS AT THE TOP (starting from D1 and A4)</t>
  </si>
  <si>
    <r>
      <t xml:space="preserve">In the formulas below, we don't take nearest neighbors but consider all the users as neighbors of the active user </t>
    </r>
    <r>
      <rPr>
        <b/>
        <i/>
        <sz val="11"/>
        <color theme="1"/>
        <rFont val="Calibri"/>
        <family val="2"/>
        <scheme val="minor"/>
      </rPr>
      <t>a</t>
    </r>
  </si>
  <si>
    <t>For HW -- you are free to use these klugy scripts, but I strongly recommend using some professional code written in Python (many packages on the web)</t>
  </si>
  <si>
    <t>and keep re-iterrating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</si>
</sst>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20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276225</xdr:colOff>
      <xdr:row>48</xdr:row>
      <xdr:rowOff>142875</xdr:rowOff>
    </xdr:from>
    <xdr:ext cx="2623539" cy="95346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687425" y="9286875"/>
          <a:ext cx="2623539" cy="9534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The</a:t>
          </a:r>
          <a:r>
            <a:rPr lang="en-GB" sz="1100" baseline="0"/>
            <a:t> double unary operator in --(ISBLANK)</a:t>
          </a:r>
        </a:p>
        <a:p>
          <a:r>
            <a:rPr lang="en-GB" sz="1100" baseline="0"/>
            <a:t>converts TRUE to 1 and FALSE to 0</a:t>
          </a:r>
        </a:p>
        <a:p>
          <a:endParaRPr lang="en-GB" sz="1100" baseline="0"/>
        </a:p>
        <a:p>
          <a:r>
            <a:rPr lang="en-GB" sz="1100" baseline="0"/>
            <a:t>To evaluate with the TRANSPOSE function,</a:t>
          </a:r>
        </a:p>
        <a:p>
          <a:r>
            <a:rPr lang="en-GB" sz="1100" baseline="0"/>
            <a:t>Ctrl-Shift-Enter</a:t>
          </a:r>
          <a:endParaRPr lang="en-GB" sz="1100"/>
        </a:p>
      </xdr:txBody>
    </xdr:sp>
    <xdr:clientData/>
  </xdr:oneCellAnchor>
  <xdr:oneCellAnchor>
    <xdr:from>
      <xdr:col>22</xdr:col>
      <xdr:colOff>123825</xdr:colOff>
      <xdr:row>26</xdr:row>
      <xdr:rowOff>0</xdr:rowOff>
    </xdr:from>
    <xdr:ext cx="4848315" cy="953466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535025" y="4953000"/>
          <a:ext cx="4848315" cy="9534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PEARSON automatically</a:t>
          </a:r>
          <a:r>
            <a:rPr lang="en-GB" sz="1100" baseline="0"/>
            <a:t> takes care of blank cells.</a:t>
          </a:r>
        </a:p>
        <a:p>
          <a:r>
            <a:rPr lang="en-GB" sz="1100" baseline="0"/>
            <a:t>Both cells need to have a number to be counted</a:t>
          </a:r>
        </a:p>
        <a:p>
          <a:endParaRPr lang="en-GB" sz="1100" baseline="0"/>
        </a:p>
        <a:p>
          <a:r>
            <a:rPr lang="en-GB" sz="1100" baseline="0"/>
            <a:t>The diagonals are set to 0 so as not take an active user as its own neighbor in the </a:t>
          </a:r>
        </a:p>
        <a:p>
          <a:r>
            <a:rPr lang="en-GB" sz="1100" baseline="0"/>
            <a:t>formula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1"/>
  <sheetViews>
    <sheetView workbookViewId="0">
      <selection activeCell="H35" sqref="H35"/>
    </sheetView>
  </sheetViews>
  <sheetFormatPr defaultRowHeight="15" x14ac:dyDescent="0.25"/>
  <sheetData>
    <row r="2" spans="2:23" x14ac:dyDescent="0.25">
      <c r="C2" t="s">
        <v>10</v>
      </c>
    </row>
    <row r="3" spans="2:23" x14ac:dyDescent="0.25">
      <c r="B3" t="s">
        <v>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32</v>
      </c>
    </row>
    <row r="4" spans="2:23" x14ac:dyDescent="0.25">
      <c r="B4">
        <v>1</v>
      </c>
      <c r="C4" s="3">
        <v>1</v>
      </c>
      <c r="D4" s="3">
        <v>5</v>
      </c>
      <c r="E4" s="3">
        <v>2</v>
      </c>
      <c r="F4" s="3"/>
      <c r="G4" s="3">
        <v>4</v>
      </c>
      <c r="H4" s="3">
        <v>4</v>
      </c>
      <c r="I4" s="3">
        <v>2</v>
      </c>
      <c r="J4" s="3">
        <v>2</v>
      </c>
      <c r="K4" s="3"/>
      <c r="L4" s="3">
        <v>3</v>
      </c>
      <c r="M4" s="3">
        <v>2</v>
      </c>
      <c r="N4" s="3"/>
      <c r="O4" s="3">
        <v>5</v>
      </c>
      <c r="P4" s="3">
        <v>2</v>
      </c>
      <c r="Q4" s="3"/>
      <c r="R4" s="3">
        <v>4</v>
      </c>
      <c r="S4" s="3">
        <v>2</v>
      </c>
      <c r="T4" s="3">
        <v>5</v>
      </c>
      <c r="U4" s="3"/>
      <c r="V4" s="3"/>
      <c r="W4">
        <f>AVERAGE(C4:V4)</f>
        <v>3.0714285714285716</v>
      </c>
    </row>
    <row r="5" spans="2:23" x14ac:dyDescent="0.25">
      <c r="B5">
        <f>B4+1</f>
        <v>2</v>
      </c>
      <c r="C5" s="3">
        <v>5</v>
      </c>
      <c r="D5" s="3">
        <v>3</v>
      </c>
      <c r="E5" s="3"/>
      <c r="F5" s="3">
        <v>2</v>
      </c>
      <c r="G5" s="3">
        <v>4</v>
      </c>
      <c r="H5" s="3">
        <v>2</v>
      </c>
      <c r="I5" s="3">
        <v>1</v>
      </c>
      <c r="J5" s="3"/>
      <c r="K5" s="3"/>
      <c r="L5" s="3">
        <v>4</v>
      </c>
      <c r="M5" s="3">
        <v>3</v>
      </c>
      <c r="N5" s="3">
        <v>2</v>
      </c>
      <c r="O5" s="3">
        <v>2</v>
      </c>
      <c r="P5" s="3"/>
      <c r="Q5" s="3">
        <v>2</v>
      </c>
      <c r="R5" s="3"/>
      <c r="S5" s="3">
        <v>5</v>
      </c>
      <c r="T5" s="3">
        <v>1</v>
      </c>
      <c r="U5" s="3">
        <v>3</v>
      </c>
      <c r="V5" s="3"/>
      <c r="W5">
        <f t="shared" ref="W5:W23" si="0">AVERAGE(C5:V5)</f>
        <v>2.7857142857142856</v>
      </c>
    </row>
    <row r="6" spans="2:23" x14ac:dyDescent="0.25">
      <c r="B6">
        <f t="shared" ref="B6:B23" si="1">B5+1</f>
        <v>3</v>
      </c>
      <c r="C6" s="3"/>
      <c r="D6" s="3"/>
      <c r="E6" s="3"/>
      <c r="F6" s="3">
        <v>5</v>
      </c>
      <c r="G6" s="3">
        <v>2</v>
      </c>
      <c r="H6" s="3"/>
      <c r="I6" s="3">
        <v>4</v>
      </c>
      <c r="J6" s="3"/>
      <c r="K6" s="3"/>
      <c r="L6" s="3">
        <v>1</v>
      </c>
      <c r="M6" s="3"/>
      <c r="N6" s="3">
        <v>1</v>
      </c>
      <c r="O6" s="3">
        <v>4</v>
      </c>
      <c r="P6" s="3">
        <v>4</v>
      </c>
      <c r="Q6" s="3">
        <v>1</v>
      </c>
      <c r="R6" s="3">
        <v>1</v>
      </c>
      <c r="S6" s="3">
        <v>2</v>
      </c>
      <c r="T6" s="3">
        <v>3</v>
      </c>
      <c r="U6" s="3">
        <v>1</v>
      </c>
      <c r="V6" s="3">
        <v>3</v>
      </c>
      <c r="W6">
        <f t="shared" si="0"/>
        <v>2.4615384615384617</v>
      </c>
    </row>
    <row r="7" spans="2:23" x14ac:dyDescent="0.25">
      <c r="B7">
        <f t="shared" si="1"/>
        <v>4</v>
      </c>
      <c r="C7" s="3"/>
      <c r="D7" s="3">
        <v>3</v>
      </c>
      <c r="E7" s="3"/>
      <c r="F7" s="3"/>
      <c r="G7" s="3"/>
      <c r="H7" s="3">
        <v>1</v>
      </c>
      <c r="I7" s="3">
        <v>2</v>
      </c>
      <c r="J7" s="3">
        <v>3</v>
      </c>
      <c r="K7" s="3">
        <v>4</v>
      </c>
      <c r="L7" s="3"/>
      <c r="M7" s="3"/>
      <c r="N7" s="3">
        <v>4</v>
      </c>
      <c r="O7" s="3">
        <v>1</v>
      </c>
      <c r="P7" s="3">
        <v>3</v>
      </c>
      <c r="Q7" s="3">
        <v>5</v>
      </c>
      <c r="R7" s="3"/>
      <c r="S7" s="3">
        <v>5</v>
      </c>
      <c r="T7" s="3">
        <v>1</v>
      </c>
      <c r="U7" s="3">
        <v>1</v>
      </c>
      <c r="V7" s="3">
        <v>2</v>
      </c>
      <c r="W7">
        <f t="shared" si="0"/>
        <v>2.6923076923076925</v>
      </c>
    </row>
    <row r="8" spans="2:23" x14ac:dyDescent="0.25">
      <c r="B8">
        <f t="shared" si="1"/>
        <v>5</v>
      </c>
      <c r="C8" s="3">
        <v>4</v>
      </c>
      <c r="D8" s="3">
        <v>3</v>
      </c>
      <c r="E8" s="3">
        <v>4</v>
      </c>
      <c r="F8" s="3">
        <v>1</v>
      </c>
      <c r="G8" s="3">
        <v>4</v>
      </c>
      <c r="H8" s="3">
        <v>1</v>
      </c>
      <c r="I8" s="3"/>
      <c r="J8" s="3">
        <v>4</v>
      </c>
      <c r="K8" s="3"/>
      <c r="L8" s="3">
        <v>1</v>
      </c>
      <c r="M8" s="3">
        <v>5</v>
      </c>
      <c r="N8" s="3">
        <v>1</v>
      </c>
      <c r="O8" s="3"/>
      <c r="P8" s="3">
        <v>4</v>
      </c>
      <c r="Q8" s="3"/>
      <c r="R8" s="3">
        <v>3</v>
      </c>
      <c r="S8" s="3">
        <v>5</v>
      </c>
      <c r="T8" s="3">
        <v>5</v>
      </c>
      <c r="U8" s="3"/>
      <c r="V8" s="3"/>
      <c r="W8">
        <f t="shared" si="0"/>
        <v>3.2142857142857144</v>
      </c>
    </row>
    <row r="9" spans="2:23" x14ac:dyDescent="0.25">
      <c r="B9">
        <f t="shared" si="1"/>
        <v>6</v>
      </c>
      <c r="C9" s="3">
        <v>2</v>
      </c>
      <c r="D9" s="3">
        <v>4</v>
      </c>
      <c r="E9" s="3">
        <v>4</v>
      </c>
      <c r="F9" s="3">
        <v>4</v>
      </c>
      <c r="G9" s="3"/>
      <c r="H9" s="3"/>
      <c r="I9" s="3">
        <v>3</v>
      </c>
      <c r="J9" s="3">
        <v>1</v>
      </c>
      <c r="K9" s="3">
        <v>4</v>
      </c>
      <c r="L9" s="3">
        <v>4</v>
      </c>
      <c r="M9" s="3">
        <v>5</v>
      </c>
      <c r="N9" s="3">
        <v>2</v>
      </c>
      <c r="O9" s="3">
        <v>4</v>
      </c>
      <c r="P9" s="3"/>
      <c r="Q9" s="3">
        <v>1</v>
      </c>
      <c r="R9" s="3"/>
      <c r="S9" s="3"/>
      <c r="T9" s="3">
        <v>3</v>
      </c>
      <c r="U9" s="3"/>
      <c r="V9" s="3">
        <v>2</v>
      </c>
      <c r="W9">
        <f t="shared" si="0"/>
        <v>3.0714285714285716</v>
      </c>
    </row>
    <row r="10" spans="2:23" x14ac:dyDescent="0.25">
      <c r="B10">
        <f t="shared" si="1"/>
        <v>7</v>
      </c>
      <c r="C10" s="3"/>
      <c r="D10" s="3"/>
      <c r="E10" s="3">
        <v>3</v>
      </c>
      <c r="F10" s="3">
        <v>1</v>
      </c>
      <c r="G10" s="3">
        <v>1</v>
      </c>
      <c r="H10" s="3">
        <v>4</v>
      </c>
      <c r="I10" s="3"/>
      <c r="J10" s="3">
        <v>5</v>
      </c>
      <c r="K10" s="3">
        <v>2</v>
      </c>
      <c r="L10" s="3"/>
      <c r="M10" s="3">
        <v>1</v>
      </c>
      <c r="N10" s="3"/>
      <c r="O10" s="3"/>
      <c r="P10" s="3">
        <v>3</v>
      </c>
      <c r="Q10" s="3"/>
      <c r="R10" s="3">
        <v>1</v>
      </c>
      <c r="S10" s="3"/>
      <c r="T10" s="3"/>
      <c r="U10" s="3">
        <v>5</v>
      </c>
      <c r="V10" s="3">
        <v>2</v>
      </c>
      <c r="W10">
        <f t="shared" si="0"/>
        <v>2.5454545454545454</v>
      </c>
    </row>
    <row r="11" spans="2:23" x14ac:dyDescent="0.25">
      <c r="B11">
        <f t="shared" si="1"/>
        <v>8</v>
      </c>
      <c r="C11" s="3">
        <v>4</v>
      </c>
      <c r="D11" s="3"/>
      <c r="E11" s="3"/>
      <c r="F11" s="3"/>
      <c r="G11" s="3">
        <v>3</v>
      </c>
      <c r="H11" s="3">
        <v>2</v>
      </c>
      <c r="I11" s="3">
        <v>2</v>
      </c>
      <c r="J11" s="3"/>
      <c r="K11" s="3">
        <v>3</v>
      </c>
      <c r="L11" s="3"/>
      <c r="M11" s="3"/>
      <c r="N11" s="3">
        <v>2</v>
      </c>
      <c r="O11" s="3">
        <v>3</v>
      </c>
      <c r="P11" s="3">
        <v>2</v>
      </c>
      <c r="Q11" s="3">
        <v>4</v>
      </c>
      <c r="R11" s="3"/>
      <c r="S11" s="3">
        <v>1</v>
      </c>
      <c r="T11" s="3">
        <v>3</v>
      </c>
      <c r="U11" s="3">
        <v>5</v>
      </c>
      <c r="V11" s="3"/>
      <c r="W11">
        <f t="shared" si="0"/>
        <v>2.8333333333333335</v>
      </c>
    </row>
    <row r="12" spans="2:23" x14ac:dyDescent="0.25">
      <c r="B12">
        <f t="shared" si="1"/>
        <v>9</v>
      </c>
      <c r="C12" s="3">
        <v>5</v>
      </c>
      <c r="D12" s="3">
        <v>1</v>
      </c>
      <c r="E12" s="3"/>
      <c r="F12" s="3">
        <v>4</v>
      </c>
      <c r="G12" s="3">
        <v>2</v>
      </c>
      <c r="H12" s="3">
        <v>4</v>
      </c>
      <c r="I12" s="3">
        <v>4</v>
      </c>
      <c r="J12" s="3">
        <v>4</v>
      </c>
      <c r="K12" s="3"/>
      <c r="L12" s="3">
        <v>1</v>
      </c>
      <c r="M12" s="3">
        <v>2</v>
      </c>
      <c r="N12" s="3">
        <v>3</v>
      </c>
      <c r="O12" s="3">
        <v>1</v>
      </c>
      <c r="P12" s="3"/>
      <c r="Q12" s="3">
        <v>5</v>
      </c>
      <c r="R12" s="3"/>
      <c r="S12" s="3"/>
      <c r="T12" s="3"/>
      <c r="U12" s="3"/>
      <c r="V12" s="3">
        <v>5</v>
      </c>
      <c r="W12">
        <f t="shared" si="0"/>
        <v>3.1538461538461537</v>
      </c>
    </row>
    <row r="13" spans="2:23" x14ac:dyDescent="0.25">
      <c r="B13">
        <f t="shared" si="1"/>
        <v>10</v>
      </c>
      <c r="C13" s="3">
        <v>4</v>
      </c>
      <c r="D13" s="3">
        <v>2</v>
      </c>
      <c r="E13" s="3"/>
      <c r="F13" s="3">
        <v>5</v>
      </c>
      <c r="G13" s="3">
        <v>3</v>
      </c>
      <c r="H13" s="3"/>
      <c r="I13" s="3">
        <v>4</v>
      </c>
      <c r="J13" s="3">
        <v>3</v>
      </c>
      <c r="K13" s="3">
        <v>4</v>
      </c>
      <c r="L13" s="3"/>
      <c r="M13" s="3"/>
      <c r="N13" s="3"/>
      <c r="O13" s="3">
        <v>2</v>
      </c>
      <c r="P13" s="3"/>
      <c r="Q13" s="3"/>
      <c r="R13" s="3">
        <v>2</v>
      </c>
      <c r="S13" s="3">
        <v>5</v>
      </c>
      <c r="T13" s="3">
        <v>1</v>
      </c>
      <c r="U13" s="3"/>
      <c r="V13" s="3"/>
      <c r="W13">
        <f t="shared" si="0"/>
        <v>3.1818181818181817</v>
      </c>
    </row>
    <row r="14" spans="2:23" x14ac:dyDescent="0.25">
      <c r="B14">
        <f t="shared" si="1"/>
        <v>11</v>
      </c>
      <c r="C14" s="3">
        <v>2</v>
      </c>
      <c r="D14" s="3">
        <v>1</v>
      </c>
      <c r="E14" s="3">
        <v>5</v>
      </c>
      <c r="F14" s="3"/>
      <c r="G14" s="3"/>
      <c r="H14" s="3">
        <v>5</v>
      </c>
      <c r="I14" s="3">
        <v>5</v>
      </c>
      <c r="J14" s="3"/>
      <c r="K14" s="3"/>
      <c r="L14" s="3"/>
      <c r="M14" s="3"/>
      <c r="N14" s="3">
        <v>3</v>
      </c>
      <c r="O14" s="3">
        <v>2</v>
      </c>
      <c r="P14" s="3"/>
      <c r="Q14" s="3"/>
      <c r="R14" s="3">
        <v>1</v>
      </c>
      <c r="S14" s="3"/>
      <c r="T14" s="3">
        <v>2</v>
      </c>
      <c r="U14" s="3">
        <v>1</v>
      </c>
      <c r="V14" s="3">
        <v>4</v>
      </c>
      <c r="W14">
        <f t="shared" si="0"/>
        <v>2.8181818181818183</v>
      </c>
    </row>
    <row r="15" spans="2:23" x14ac:dyDescent="0.25">
      <c r="B15">
        <f t="shared" si="1"/>
        <v>12</v>
      </c>
      <c r="C15" s="3">
        <v>3</v>
      </c>
      <c r="D15" s="3">
        <v>5</v>
      </c>
      <c r="E15" s="3">
        <v>2</v>
      </c>
      <c r="F15" s="3"/>
      <c r="G15" s="3">
        <v>2</v>
      </c>
      <c r="H15" s="3"/>
      <c r="I15" s="3">
        <v>2</v>
      </c>
      <c r="J15" s="3"/>
      <c r="K15" s="3">
        <v>1</v>
      </c>
      <c r="L15" s="3"/>
      <c r="M15" s="3">
        <v>3</v>
      </c>
      <c r="N15" s="3"/>
      <c r="O15" s="3">
        <v>3</v>
      </c>
      <c r="P15" s="3"/>
      <c r="Q15" s="3">
        <v>2</v>
      </c>
      <c r="R15" s="3">
        <v>5</v>
      </c>
      <c r="S15" s="3"/>
      <c r="T15" s="3"/>
      <c r="U15" s="3"/>
      <c r="V15" s="3">
        <v>2</v>
      </c>
      <c r="W15">
        <f t="shared" si="0"/>
        <v>2.7272727272727271</v>
      </c>
    </row>
    <row r="16" spans="2:23" x14ac:dyDescent="0.25">
      <c r="B16">
        <f t="shared" si="1"/>
        <v>13</v>
      </c>
      <c r="C16" s="3">
        <v>2</v>
      </c>
      <c r="D16" s="3">
        <v>3</v>
      </c>
      <c r="E16" s="3"/>
      <c r="F16" s="3">
        <v>5</v>
      </c>
      <c r="G16" s="3">
        <v>4</v>
      </c>
      <c r="H16" s="3"/>
      <c r="I16" s="3">
        <v>4</v>
      </c>
      <c r="J16" s="3">
        <v>5</v>
      </c>
      <c r="K16" s="3"/>
      <c r="L16" s="3"/>
      <c r="M16" s="3"/>
      <c r="N16" s="3">
        <v>2</v>
      </c>
      <c r="O16" s="3">
        <v>4</v>
      </c>
      <c r="P16" s="3"/>
      <c r="Q16" s="3">
        <v>3</v>
      </c>
      <c r="R16" s="3"/>
      <c r="S16" s="3"/>
      <c r="T16" s="3"/>
      <c r="U16" s="3">
        <v>5</v>
      </c>
      <c r="V16" s="3"/>
      <c r="W16">
        <f t="shared" si="0"/>
        <v>3.7</v>
      </c>
    </row>
    <row r="17" spans="2:23" x14ac:dyDescent="0.25">
      <c r="B17">
        <f t="shared" si="1"/>
        <v>14</v>
      </c>
      <c r="C17" s="3">
        <v>3</v>
      </c>
      <c r="D17" s="3"/>
      <c r="E17" s="3">
        <v>3</v>
      </c>
      <c r="F17" s="3"/>
      <c r="G17" s="3">
        <v>2</v>
      </c>
      <c r="H17" s="3"/>
      <c r="I17" s="3">
        <v>3</v>
      </c>
      <c r="J17" s="3"/>
      <c r="K17" s="3"/>
      <c r="L17" s="3">
        <v>4</v>
      </c>
      <c r="M17" s="3"/>
      <c r="N17" s="3">
        <v>1</v>
      </c>
      <c r="O17" s="3">
        <v>2</v>
      </c>
      <c r="P17" s="3">
        <v>2</v>
      </c>
      <c r="Q17" s="3">
        <v>3</v>
      </c>
      <c r="R17" s="3">
        <v>5</v>
      </c>
      <c r="S17" s="3">
        <v>1</v>
      </c>
      <c r="T17" s="3"/>
      <c r="U17" s="3"/>
      <c r="V17" s="3"/>
      <c r="W17">
        <f t="shared" si="0"/>
        <v>2.6363636363636362</v>
      </c>
    </row>
    <row r="18" spans="2:23" x14ac:dyDescent="0.25">
      <c r="B18">
        <f t="shared" si="1"/>
        <v>15</v>
      </c>
      <c r="C18" s="3">
        <v>4</v>
      </c>
      <c r="D18" s="3">
        <v>4</v>
      </c>
      <c r="E18" s="3"/>
      <c r="F18" s="3"/>
      <c r="G18" s="3">
        <v>5</v>
      </c>
      <c r="H18" s="3">
        <v>5</v>
      </c>
      <c r="I18" s="3">
        <v>2</v>
      </c>
      <c r="J18" s="3"/>
      <c r="K18" s="3">
        <v>3</v>
      </c>
      <c r="L18" s="3">
        <v>5</v>
      </c>
      <c r="M18" s="3"/>
      <c r="N18" s="3">
        <v>1</v>
      </c>
      <c r="O18" s="3">
        <v>3</v>
      </c>
      <c r="P18" s="3"/>
      <c r="Q18" s="3">
        <v>2</v>
      </c>
      <c r="R18" s="3"/>
      <c r="S18" s="3">
        <v>3</v>
      </c>
      <c r="T18" s="3"/>
      <c r="U18" s="3">
        <v>3</v>
      </c>
      <c r="V18" s="3">
        <v>1</v>
      </c>
      <c r="W18">
        <f t="shared" si="0"/>
        <v>3.1538461538461537</v>
      </c>
    </row>
    <row r="19" spans="2:23" x14ac:dyDescent="0.25">
      <c r="B19">
        <f t="shared" si="1"/>
        <v>16</v>
      </c>
      <c r="C19" s="3"/>
      <c r="D19" s="3"/>
      <c r="E19" s="3">
        <v>1</v>
      </c>
      <c r="F19" s="3"/>
      <c r="G19" s="3">
        <v>3</v>
      </c>
      <c r="H19" s="3">
        <v>2</v>
      </c>
      <c r="I19" s="3"/>
      <c r="J19" s="3">
        <v>2</v>
      </c>
      <c r="K19" s="3"/>
      <c r="L19" s="3">
        <v>1</v>
      </c>
      <c r="M19" s="3">
        <v>5</v>
      </c>
      <c r="N19" s="3"/>
      <c r="O19" s="3"/>
      <c r="P19" s="3"/>
      <c r="Q19" s="3">
        <v>5</v>
      </c>
      <c r="R19" s="3">
        <v>2</v>
      </c>
      <c r="S19" s="3">
        <v>2</v>
      </c>
      <c r="T19" s="3">
        <v>4</v>
      </c>
      <c r="U19" s="3">
        <v>3</v>
      </c>
      <c r="V19" s="3">
        <v>4</v>
      </c>
      <c r="W19">
        <f t="shared" si="0"/>
        <v>2.8333333333333335</v>
      </c>
    </row>
    <row r="20" spans="2:23" x14ac:dyDescent="0.25">
      <c r="B20">
        <f t="shared" si="1"/>
        <v>17</v>
      </c>
      <c r="C20" s="3"/>
      <c r="D20" s="3"/>
      <c r="E20" s="3"/>
      <c r="F20" s="3"/>
      <c r="G20" s="3">
        <v>4</v>
      </c>
      <c r="H20" s="3"/>
      <c r="I20" s="3">
        <v>2</v>
      </c>
      <c r="J20" s="3"/>
      <c r="K20" s="3">
        <v>2</v>
      </c>
      <c r="L20" s="3"/>
      <c r="M20" s="3">
        <v>2</v>
      </c>
      <c r="N20" s="3"/>
      <c r="O20" s="3"/>
      <c r="P20" s="3"/>
      <c r="Q20" s="3"/>
      <c r="R20" s="3">
        <v>4</v>
      </c>
      <c r="S20" s="3"/>
      <c r="T20" s="3"/>
      <c r="U20" s="3"/>
      <c r="V20" s="3"/>
      <c r="W20">
        <f t="shared" si="0"/>
        <v>2.8</v>
      </c>
    </row>
    <row r="21" spans="2:23" x14ac:dyDescent="0.25">
      <c r="B21">
        <f t="shared" si="1"/>
        <v>18</v>
      </c>
      <c r="C21" s="3">
        <v>4</v>
      </c>
      <c r="D21" s="3">
        <v>5</v>
      </c>
      <c r="E21" s="3">
        <v>1</v>
      </c>
      <c r="F21" s="3">
        <v>5</v>
      </c>
      <c r="G21" s="3">
        <v>1</v>
      </c>
      <c r="H21" s="3">
        <v>1</v>
      </c>
      <c r="I21" s="3">
        <v>4</v>
      </c>
      <c r="J21" s="3"/>
      <c r="K21" s="3">
        <v>5</v>
      </c>
      <c r="L21" s="3"/>
      <c r="M21" s="3"/>
      <c r="N21" s="3"/>
      <c r="O21" s="3"/>
      <c r="P21" s="3">
        <v>4</v>
      </c>
      <c r="Q21" s="3"/>
      <c r="R21" s="3"/>
      <c r="S21" s="3">
        <v>2</v>
      </c>
      <c r="T21" s="3">
        <v>1</v>
      </c>
      <c r="U21" s="3">
        <v>2</v>
      </c>
      <c r="V21" s="3">
        <v>5</v>
      </c>
      <c r="W21">
        <f t="shared" si="0"/>
        <v>3.0769230769230771</v>
      </c>
    </row>
    <row r="22" spans="2:23" x14ac:dyDescent="0.25">
      <c r="B22">
        <f t="shared" si="1"/>
        <v>19</v>
      </c>
      <c r="C22" s="3">
        <v>5</v>
      </c>
      <c r="D22" s="3">
        <v>1</v>
      </c>
      <c r="E22" s="3"/>
      <c r="F22" s="3"/>
      <c r="G22" s="3"/>
      <c r="H22" s="3">
        <v>4</v>
      </c>
      <c r="I22" s="3">
        <v>2</v>
      </c>
      <c r="J22" s="3">
        <v>1</v>
      </c>
      <c r="K22" s="3">
        <v>3</v>
      </c>
      <c r="L22" s="3">
        <v>3</v>
      </c>
      <c r="M22" s="3">
        <v>3</v>
      </c>
      <c r="N22" s="3">
        <v>1</v>
      </c>
      <c r="O22" s="3"/>
      <c r="P22" s="3"/>
      <c r="Q22" s="3"/>
      <c r="R22" s="3">
        <v>2</v>
      </c>
      <c r="S22" s="3"/>
      <c r="T22" s="3"/>
      <c r="U22" s="3"/>
      <c r="V22" s="3"/>
      <c r="W22">
        <f t="shared" si="0"/>
        <v>2.5</v>
      </c>
    </row>
    <row r="23" spans="2:23" x14ac:dyDescent="0.25">
      <c r="B23">
        <f t="shared" si="1"/>
        <v>20</v>
      </c>
      <c r="C23" s="3">
        <v>1</v>
      </c>
      <c r="D23" s="3">
        <v>2</v>
      </c>
      <c r="E23" s="3">
        <v>2</v>
      </c>
      <c r="F23" s="3">
        <v>4</v>
      </c>
      <c r="G23" s="3">
        <v>5</v>
      </c>
      <c r="H23" s="3"/>
      <c r="I23" s="3">
        <v>2</v>
      </c>
      <c r="J23" s="3">
        <v>3</v>
      </c>
      <c r="K23" s="3">
        <v>2</v>
      </c>
      <c r="L23" s="3">
        <v>2</v>
      </c>
      <c r="M23" s="3">
        <v>1</v>
      </c>
      <c r="N23" s="3"/>
      <c r="O23" s="3"/>
      <c r="P23" s="3">
        <v>5</v>
      </c>
      <c r="Q23" s="3">
        <v>5</v>
      </c>
      <c r="R23" s="3">
        <v>4</v>
      </c>
      <c r="S23" s="3">
        <v>3</v>
      </c>
      <c r="T23" s="3">
        <v>5</v>
      </c>
      <c r="U23" s="3">
        <v>3</v>
      </c>
      <c r="V23" s="3"/>
      <c r="W23">
        <f t="shared" si="0"/>
        <v>3.0625</v>
      </c>
    </row>
    <row r="24" spans="2:23" x14ac:dyDescent="0.25">
      <c r="B24" t="s">
        <v>31</v>
      </c>
      <c r="C24">
        <f>AVERAGE(C4:C23)</f>
        <v>3.2666666666666666</v>
      </c>
      <c r="D24">
        <f t="shared" ref="D24:V24" si="2">AVERAGE(D4:D23)</f>
        <v>3</v>
      </c>
      <c r="E24">
        <f t="shared" si="2"/>
        <v>2.7</v>
      </c>
      <c r="F24">
        <f t="shared" si="2"/>
        <v>3.6</v>
      </c>
      <c r="G24">
        <f t="shared" si="2"/>
        <v>3.0625</v>
      </c>
      <c r="H24">
        <f t="shared" si="2"/>
        <v>2.9166666666666665</v>
      </c>
      <c r="I24">
        <f t="shared" si="2"/>
        <v>2.8235294117647061</v>
      </c>
      <c r="J24">
        <f t="shared" si="2"/>
        <v>3</v>
      </c>
      <c r="K24">
        <f t="shared" si="2"/>
        <v>3</v>
      </c>
      <c r="L24">
        <f t="shared" si="2"/>
        <v>2.6363636363636362</v>
      </c>
      <c r="M24">
        <f t="shared" si="2"/>
        <v>2.9090909090909092</v>
      </c>
      <c r="N24">
        <f t="shared" si="2"/>
        <v>1.9166666666666667</v>
      </c>
      <c r="O24">
        <f t="shared" si="2"/>
        <v>2.7692307692307692</v>
      </c>
      <c r="P24">
        <f t="shared" si="2"/>
        <v>3.2222222222222223</v>
      </c>
      <c r="Q24">
        <f t="shared" si="2"/>
        <v>3.1666666666666665</v>
      </c>
      <c r="R24">
        <f t="shared" si="2"/>
        <v>2.8333333333333335</v>
      </c>
      <c r="S24">
        <f t="shared" si="2"/>
        <v>3</v>
      </c>
      <c r="T24">
        <f t="shared" si="2"/>
        <v>2.8333333333333335</v>
      </c>
      <c r="U24">
        <f t="shared" si="2"/>
        <v>2.9090909090909092</v>
      </c>
      <c r="V24">
        <f t="shared" si="2"/>
        <v>3</v>
      </c>
    </row>
    <row r="31" spans="2:23" ht="18.75" x14ac:dyDescent="0.3">
      <c r="C31" s="6" t="s">
        <v>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B43" workbookViewId="0">
      <selection activeCell="P50" sqref="P50"/>
    </sheetView>
  </sheetViews>
  <sheetFormatPr defaultRowHeight="15" x14ac:dyDescent="0.25"/>
  <sheetData>
    <row r="1" spans="1:23" x14ac:dyDescent="0.25">
      <c r="A1" t="s">
        <v>39</v>
      </c>
    </row>
    <row r="2" spans="1:23" x14ac:dyDescent="0.25">
      <c r="C2" t="s">
        <v>10</v>
      </c>
    </row>
    <row r="3" spans="1:23" x14ac:dyDescent="0.25">
      <c r="B3" t="s">
        <v>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32</v>
      </c>
    </row>
    <row r="4" spans="1:23" x14ac:dyDescent="0.25">
      <c r="A4">
        <f>PEARSON(C4:V4,C5:V5)</f>
        <v>-0.49875466805381635</v>
      </c>
      <c r="B4">
        <v>1</v>
      </c>
      <c r="C4" s="3">
        <v>1</v>
      </c>
      <c r="D4" s="3">
        <v>5</v>
      </c>
      <c r="E4" s="3">
        <v>2</v>
      </c>
      <c r="F4" s="3"/>
      <c r="G4" s="3">
        <v>4</v>
      </c>
      <c r="H4" s="3">
        <v>4</v>
      </c>
      <c r="I4" s="3">
        <v>2</v>
      </c>
      <c r="J4" s="3">
        <v>2</v>
      </c>
      <c r="K4" s="3"/>
      <c r="L4" s="3">
        <v>3</v>
      </c>
      <c r="M4" s="3">
        <v>2</v>
      </c>
      <c r="N4" s="3"/>
      <c r="O4" s="3">
        <v>5</v>
      </c>
      <c r="P4" s="3">
        <v>2</v>
      </c>
      <c r="Q4" s="3"/>
      <c r="R4" s="3">
        <v>4</v>
      </c>
      <c r="S4" s="3">
        <v>2</v>
      </c>
      <c r="T4" s="3">
        <v>5</v>
      </c>
      <c r="U4" s="3"/>
      <c r="V4" s="3"/>
      <c r="W4">
        <f>AVERAGE(C4:V4)</f>
        <v>3.0714285714285716</v>
      </c>
    </row>
    <row r="5" spans="1:23" x14ac:dyDescent="0.25">
      <c r="B5">
        <f>B4+1</f>
        <v>2</v>
      </c>
      <c r="C5" s="3">
        <v>5</v>
      </c>
      <c r="D5" s="3">
        <v>3</v>
      </c>
      <c r="E5" s="3"/>
      <c r="F5" s="3">
        <v>2</v>
      </c>
      <c r="G5" s="3">
        <v>4</v>
      </c>
      <c r="H5" s="3">
        <v>2</v>
      </c>
      <c r="I5" s="3">
        <v>1</v>
      </c>
      <c r="J5" s="3"/>
      <c r="K5" s="3"/>
      <c r="L5" s="3">
        <v>4</v>
      </c>
      <c r="M5" s="3">
        <v>3</v>
      </c>
      <c r="N5" s="3">
        <v>2</v>
      </c>
      <c r="O5" s="3">
        <v>2</v>
      </c>
      <c r="P5" s="3"/>
      <c r="Q5" s="3">
        <v>2</v>
      </c>
      <c r="R5" s="3"/>
      <c r="S5" s="3">
        <v>5</v>
      </c>
      <c r="T5" s="3">
        <v>1</v>
      </c>
      <c r="U5" s="3">
        <v>3</v>
      </c>
      <c r="V5" s="3"/>
      <c r="W5">
        <f t="shared" ref="W5:W23" si="0">AVERAGE(C5:V5)</f>
        <v>2.7857142857142856</v>
      </c>
    </row>
    <row r="6" spans="1:23" x14ac:dyDescent="0.25">
      <c r="B6">
        <f t="shared" ref="B6:B23" si="1">B5+1</f>
        <v>3</v>
      </c>
      <c r="C6" s="3"/>
      <c r="D6" s="3"/>
      <c r="E6" s="3"/>
      <c r="F6" s="3">
        <v>5</v>
      </c>
      <c r="G6" s="3">
        <v>2</v>
      </c>
      <c r="H6" s="3"/>
      <c r="I6" s="3">
        <v>4</v>
      </c>
      <c r="J6" s="3"/>
      <c r="K6" s="3"/>
      <c r="L6" s="3">
        <v>1</v>
      </c>
      <c r="M6" s="3"/>
      <c r="N6" s="3">
        <v>1</v>
      </c>
      <c r="O6" s="3">
        <v>4</v>
      </c>
      <c r="P6" s="3">
        <v>4</v>
      </c>
      <c r="Q6" s="3">
        <v>1</v>
      </c>
      <c r="R6" s="3">
        <v>1</v>
      </c>
      <c r="S6" s="3">
        <v>2</v>
      </c>
      <c r="T6" s="3">
        <v>3</v>
      </c>
      <c r="U6" s="3">
        <v>1</v>
      </c>
      <c r="V6" s="3">
        <v>3</v>
      </c>
      <c r="W6">
        <f t="shared" si="0"/>
        <v>2.4615384615384617</v>
      </c>
    </row>
    <row r="7" spans="1:23" x14ac:dyDescent="0.25">
      <c r="B7">
        <f t="shared" si="1"/>
        <v>4</v>
      </c>
      <c r="C7" s="3"/>
      <c r="D7" s="3">
        <v>3</v>
      </c>
      <c r="E7" s="3"/>
      <c r="F7" s="3"/>
      <c r="G7" s="3"/>
      <c r="H7" s="3">
        <v>1</v>
      </c>
      <c r="I7" s="3">
        <v>2</v>
      </c>
      <c r="J7" s="3">
        <v>3</v>
      </c>
      <c r="K7" s="3">
        <v>4</v>
      </c>
      <c r="L7" s="3"/>
      <c r="M7" s="3"/>
      <c r="N7" s="3">
        <v>4</v>
      </c>
      <c r="O7" s="3">
        <v>1</v>
      </c>
      <c r="P7" s="3">
        <v>3</v>
      </c>
      <c r="Q7" s="3">
        <v>5</v>
      </c>
      <c r="R7" s="3"/>
      <c r="S7" s="3">
        <v>5</v>
      </c>
      <c r="T7" s="3">
        <v>1</v>
      </c>
      <c r="U7" s="3">
        <v>1</v>
      </c>
      <c r="V7" s="3">
        <v>2</v>
      </c>
      <c r="W7">
        <f t="shared" si="0"/>
        <v>2.6923076923076925</v>
      </c>
    </row>
    <row r="8" spans="1:23" x14ac:dyDescent="0.25">
      <c r="B8">
        <f t="shared" si="1"/>
        <v>5</v>
      </c>
      <c r="C8" s="3">
        <v>4</v>
      </c>
      <c r="D8" s="3">
        <v>3</v>
      </c>
      <c r="E8" s="3">
        <v>4</v>
      </c>
      <c r="F8" s="3">
        <v>1</v>
      </c>
      <c r="G8" s="3">
        <v>4</v>
      </c>
      <c r="H8" s="3">
        <v>1</v>
      </c>
      <c r="I8" s="3"/>
      <c r="J8" s="3">
        <v>4</v>
      </c>
      <c r="K8" s="3"/>
      <c r="L8" s="3">
        <v>1</v>
      </c>
      <c r="M8" s="3">
        <v>5</v>
      </c>
      <c r="N8" s="3">
        <v>1</v>
      </c>
      <c r="O8" s="3"/>
      <c r="P8" s="3">
        <v>4</v>
      </c>
      <c r="Q8" s="3"/>
      <c r="R8" s="3">
        <v>3</v>
      </c>
      <c r="S8" s="3">
        <v>5</v>
      </c>
      <c r="T8" s="3">
        <v>5</v>
      </c>
      <c r="U8" s="3"/>
      <c r="V8" s="3"/>
      <c r="W8">
        <f t="shared" si="0"/>
        <v>3.2142857142857144</v>
      </c>
    </row>
    <row r="9" spans="1:23" x14ac:dyDescent="0.25">
      <c r="B9">
        <f t="shared" si="1"/>
        <v>6</v>
      </c>
      <c r="C9" s="3">
        <v>2</v>
      </c>
      <c r="D9" s="3">
        <v>4</v>
      </c>
      <c r="E9" s="3">
        <v>4</v>
      </c>
      <c r="F9" s="3">
        <v>4</v>
      </c>
      <c r="G9" s="3"/>
      <c r="H9" s="3"/>
      <c r="I9" s="3">
        <v>3</v>
      </c>
      <c r="J9" s="3">
        <v>1</v>
      </c>
      <c r="K9" s="3">
        <v>4</v>
      </c>
      <c r="L9" s="3">
        <v>4</v>
      </c>
      <c r="M9" s="3">
        <v>5</v>
      </c>
      <c r="N9" s="3">
        <v>2</v>
      </c>
      <c r="O9" s="3">
        <v>4</v>
      </c>
      <c r="P9" s="3"/>
      <c r="Q9" s="3">
        <v>1</v>
      </c>
      <c r="R9" s="3"/>
      <c r="S9" s="3"/>
      <c r="T9" s="3">
        <v>3</v>
      </c>
      <c r="U9" s="3"/>
      <c r="V9" s="3">
        <v>2</v>
      </c>
      <c r="W9">
        <f t="shared" si="0"/>
        <v>3.0714285714285716</v>
      </c>
    </row>
    <row r="10" spans="1:23" x14ac:dyDescent="0.25">
      <c r="B10">
        <f t="shared" si="1"/>
        <v>7</v>
      </c>
      <c r="C10" s="3"/>
      <c r="D10" s="3"/>
      <c r="E10" s="3">
        <v>3</v>
      </c>
      <c r="F10" s="3">
        <v>1</v>
      </c>
      <c r="G10" s="3">
        <v>1</v>
      </c>
      <c r="H10" s="3">
        <v>4</v>
      </c>
      <c r="I10" s="3"/>
      <c r="J10" s="3">
        <v>5</v>
      </c>
      <c r="K10" s="3">
        <v>2</v>
      </c>
      <c r="L10" s="3"/>
      <c r="M10" s="3">
        <v>1</v>
      </c>
      <c r="N10" s="3"/>
      <c r="O10" s="3"/>
      <c r="P10" s="3">
        <v>3</v>
      </c>
      <c r="Q10" s="3"/>
      <c r="R10" s="3">
        <v>1</v>
      </c>
      <c r="S10" s="3"/>
      <c r="T10" s="3"/>
      <c r="U10" s="3">
        <v>5</v>
      </c>
      <c r="V10" s="3">
        <v>2</v>
      </c>
      <c r="W10">
        <f t="shared" si="0"/>
        <v>2.5454545454545454</v>
      </c>
    </row>
    <row r="11" spans="1:23" x14ac:dyDescent="0.25">
      <c r="B11">
        <f t="shared" si="1"/>
        <v>8</v>
      </c>
      <c r="C11" s="3">
        <v>4</v>
      </c>
      <c r="D11" s="3"/>
      <c r="E11" s="3"/>
      <c r="F11" s="3"/>
      <c r="G11" s="3">
        <v>3</v>
      </c>
      <c r="H11" s="3">
        <v>2</v>
      </c>
      <c r="I11" s="3">
        <v>2</v>
      </c>
      <c r="J11" s="3"/>
      <c r="K11" s="3">
        <v>3</v>
      </c>
      <c r="L11" s="3"/>
      <c r="M11" s="3"/>
      <c r="N11" s="3">
        <v>2</v>
      </c>
      <c r="O11" s="3">
        <v>3</v>
      </c>
      <c r="P11" s="3">
        <v>2</v>
      </c>
      <c r="Q11" s="3">
        <v>4</v>
      </c>
      <c r="R11" s="3"/>
      <c r="S11" s="3">
        <v>1</v>
      </c>
      <c r="T11" s="3">
        <v>3</v>
      </c>
      <c r="U11" s="3">
        <v>5</v>
      </c>
      <c r="V11" s="3"/>
      <c r="W11">
        <f t="shared" si="0"/>
        <v>2.8333333333333335</v>
      </c>
    </row>
    <row r="12" spans="1:23" x14ac:dyDescent="0.25">
      <c r="B12">
        <f t="shared" si="1"/>
        <v>9</v>
      </c>
      <c r="C12" s="3">
        <v>5</v>
      </c>
      <c r="D12" s="3">
        <v>1</v>
      </c>
      <c r="E12" s="3"/>
      <c r="F12" s="3">
        <v>4</v>
      </c>
      <c r="G12" s="3">
        <v>2</v>
      </c>
      <c r="H12" s="3">
        <v>4</v>
      </c>
      <c r="I12" s="3">
        <v>4</v>
      </c>
      <c r="J12" s="3">
        <v>4</v>
      </c>
      <c r="K12" s="3"/>
      <c r="L12" s="3">
        <v>1</v>
      </c>
      <c r="M12" s="3">
        <v>2</v>
      </c>
      <c r="N12" s="3">
        <v>3</v>
      </c>
      <c r="O12" s="3">
        <v>1</v>
      </c>
      <c r="P12" s="3"/>
      <c r="Q12" s="3">
        <v>5</v>
      </c>
      <c r="R12" s="3"/>
      <c r="S12" s="3"/>
      <c r="T12" s="3"/>
      <c r="U12" s="3"/>
      <c r="V12" s="3">
        <v>5</v>
      </c>
      <c r="W12">
        <f t="shared" si="0"/>
        <v>3.1538461538461537</v>
      </c>
    </row>
    <row r="13" spans="1:23" x14ac:dyDescent="0.25">
      <c r="B13">
        <f t="shared" si="1"/>
        <v>10</v>
      </c>
      <c r="C13" s="3">
        <v>4</v>
      </c>
      <c r="D13" s="3">
        <v>2</v>
      </c>
      <c r="E13" s="3"/>
      <c r="F13" s="3">
        <v>5</v>
      </c>
      <c r="G13" s="3">
        <v>3</v>
      </c>
      <c r="H13" s="3"/>
      <c r="I13" s="3">
        <v>4</v>
      </c>
      <c r="J13" s="3">
        <v>3</v>
      </c>
      <c r="K13" s="3">
        <v>4</v>
      </c>
      <c r="L13" s="3"/>
      <c r="M13" s="3"/>
      <c r="N13" s="3"/>
      <c r="O13" s="3">
        <v>2</v>
      </c>
      <c r="P13" s="3"/>
      <c r="Q13" s="3"/>
      <c r="R13" s="3">
        <v>2</v>
      </c>
      <c r="S13" s="3">
        <v>5</v>
      </c>
      <c r="T13" s="3">
        <v>1</v>
      </c>
      <c r="U13" s="3"/>
      <c r="V13" s="3"/>
      <c r="W13">
        <f t="shared" si="0"/>
        <v>3.1818181818181817</v>
      </c>
    </row>
    <row r="14" spans="1:23" x14ac:dyDescent="0.25">
      <c r="B14">
        <f t="shared" si="1"/>
        <v>11</v>
      </c>
      <c r="C14" s="3">
        <v>2</v>
      </c>
      <c r="D14" s="3">
        <v>1</v>
      </c>
      <c r="E14" s="3">
        <v>5</v>
      </c>
      <c r="F14" s="3"/>
      <c r="G14" s="3"/>
      <c r="H14" s="3">
        <v>5</v>
      </c>
      <c r="I14" s="3">
        <v>5</v>
      </c>
      <c r="J14" s="3"/>
      <c r="K14" s="3"/>
      <c r="L14" s="3"/>
      <c r="M14" s="3"/>
      <c r="N14" s="3">
        <v>3</v>
      </c>
      <c r="O14" s="3">
        <v>2</v>
      </c>
      <c r="P14" s="3"/>
      <c r="Q14" s="3"/>
      <c r="R14" s="3">
        <v>1</v>
      </c>
      <c r="S14" s="3"/>
      <c r="T14" s="3">
        <v>2</v>
      </c>
      <c r="U14" s="3">
        <v>1</v>
      </c>
      <c r="V14" s="3">
        <v>4</v>
      </c>
      <c r="W14">
        <f t="shared" si="0"/>
        <v>2.8181818181818183</v>
      </c>
    </row>
    <row r="15" spans="1:23" x14ac:dyDescent="0.25">
      <c r="B15">
        <f t="shared" si="1"/>
        <v>12</v>
      </c>
      <c r="C15" s="3">
        <v>3</v>
      </c>
      <c r="D15" s="3">
        <v>5</v>
      </c>
      <c r="E15" s="3">
        <v>2</v>
      </c>
      <c r="F15" s="3"/>
      <c r="G15" s="3">
        <v>2</v>
      </c>
      <c r="H15" s="3"/>
      <c r="I15" s="3">
        <v>2</v>
      </c>
      <c r="J15" s="3"/>
      <c r="K15" s="3">
        <v>1</v>
      </c>
      <c r="L15" s="3"/>
      <c r="M15" s="3">
        <v>3</v>
      </c>
      <c r="N15" s="3"/>
      <c r="O15" s="3">
        <v>3</v>
      </c>
      <c r="P15" s="3"/>
      <c r="Q15" s="3">
        <v>2</v>
      </c>
      <c r="R15" s="3">
        <v>5</v>
      </c>
      <c r="S15" s="3"/>
      <c r="T15" s="3"/>
      <c r="U15" s="3"/>
      <c r="V15" s="3">
        <v>2</v>
      </c>
      <c r="W15">
        <f t="shared" si="0"/>
        <v>2.7272727272727271</v>
      </c>
    </row>
    <row r="16" spans="1:23" x14ac:dyDescent="0.25">
      <c r="B16">
        <f t="shared" si="1"/>
        <v>13</v>
      </c>
      <c r="C16" s="3">
        <v>2</v>
      </c>
      <c r="D16" s="3">
        <v>3</v>
      </c>
      <c r="E16" s="3"/>
      <c r="F16" s="3">
        <v>5</v>
      </c>
      <c r="G16" s="3">
        <v>4</v>
      </c>
      <c r="H16" s="3"/>
      <c r="I16" s="3">
        <v>4</v>
      </c>
      <c r="J16" s="3">
        <v>5</v>
      </c>
      <c r="K16" s="3"/>
      <c r="L16" s="3"/>
      <c r="M16" s="3"/>
      <c r="N16" s="3">
        <v>2</v>
      </c>
      <c r="O16" s="3">
        <v>4</v>
      </c>
      <c r="P16" s="3"/>
      <c r="Q16" s="3">
        <v>3</v>
      </c>
      <c r="R16" s="3"/>
      <c r="S16" s="3"/>
      <c r="T16" s="3"/>
      <c r="U16" s="3">
        <v>5</v>
      </c>
      <c r="V16" s="3"/>
      <c r="W16">
        <f t="shared" si="0"/>
        <v>3.7</v>
      </c>
    </row>
    <row r="17" spans="1:23" x14ac:dyDescent="0.25">
      <c r="B17">
        <f t="shared" si="1"/>
        <v>14</v>
      </c>
      <c r="C17" s="3">
        <v>3</v>
      </c>
      <c r="D17" s="3"/>
      <c r="E17" s="3">
        <v>3</v>
      </c>
      <c r="F17" s="3"/>
      <c r="G17" s="3">
        <v>2</v>
      </c>
      <c r="H17" s="3"/>
      <c r="I17" s="3">
        <v>3</v>
      </c>
      <c r="J17" s="3"/>
      <c r="K17" s="3"/>
      <c r="L17" s="3">
        <v>4</v>
      </c>
      <c r="M17" s="3"/>
      <c r="N17" s="3">
        <v>1</v>
      </c>
      <c r="O17" s="3">
        <v>2</v>
      </c>
      <c r="P17" s="3">
        <v>2</v>
      </c>
      <c r="Q17" s="3">
        <v>3</v>
      </c>
      <c r="R17" s="3">
        <v>5</v>
      </c>
      <c r="S17" s="3">
        <v>1</v>
      </c>
      <c r="T17" s="3"/>
      <c r="U17" s="3"/>
      <c r="V17" s="3"/>
      <c r="W17">
        <f t="shared" si="0"/>
        <v>2.6363636363636362</v>
      </c>
    </row>
    <row r="18" spans="1:23" x14ac:dyDescent="0.25">
      <c r="B18">
        <f t="shared" si="1"/>
        <v>15</v>
      </c>
      <c r="C18" s="3">
        <v>4</v>
      </c>
      <c r="D18" s="3">
        <v>4</v>
      </c>
      <c r="E18" s="3"/>
      <c r="F18" s="3"/>
      <c r="G18" s="3">
        <v>5</v>
      </c>
      <c r="H18" s="3">
        <v>5</v>
      </c>
      <c r="I18" s="3">
        <v>2</v>
      </c>
      <c r="J18" s="3"/>
      <c r="K18" s="3">
        <v>3</v>
      </c>
      <c r="L18" s="3">
        <v>5</v>
      </c>
      <c r="M18" s="3"/>
      <c r="N18" s="3">
        <v>1</v>
      </c>
      <c r="O18" s="3">
        <v>3</v>
      </c>
      <c r="P18" s="3"/>
      <c r="Q18" s="3">
        <v>2</v>
      </c>
      <c r="R18" s="3"/>
      <c r="S18" s="3">
        <v>3</v>
      </c>
      <c r="T18" s="3"/>
      <c r="U18" s="3">
        <v>3</v>
      </c>
      <c r="V18" s="3">
        <v>1</v>
      </c>
      <c r="W18">
        <f t="shared" si="0"/>
        <v>3.1538461538461537</v>
      </c>
    </row>
    <row r="19" spans="1:23" x14ac:dyDescent="0.25">
      <c r="B19">
        <f t="shared" si="1"/>
        <v>16</v>
      </c>
      <c r="C19" s="3"/>
      <c r="D19" s="3"/>
      <c r="E19" s="3">
        <v>1</v>
      </c>
      <c r="F19" s="3"/>
      <c r="G19" s="3">
        <v>3</v>
      </c>
      <c r="H19" s="3">
        <v>2</v>
      </c>
      <c r="I19" s="3"/>
      <c r="J19" s="3">
        <v>2</v>
      </c>
      <c r="K19" s="3"/>
      <c r="L19" s="3">
        <v>1</v>
      </c>
      <c r="M19" s="3">
        <v>5</v>
      </c>
      <c r="N19" s="3"/>
      <c r="O19" s="3"/>
      <c r="P19" s="3"/>
      <c r="Q19" s="3">
        <v>5</v>
      </c>
      <c r="R19" s="3">
        <v>2</v>
      </c>
      <c r="S19" s="3">
        <v>2</v>
      </c>
      <c r="T19" s="3">
        <v>4</v>
      </c>
      <c r="U19" s="3">
        <v>3</v>
      </c>
      <c r="V19" s="3">
        <v>4</v>
      </c>
      <c r="W19">
        <f t="shared" si="0"/>
        <v>2.8333333333333335</v>
      </c>
    </row>
    <row r="20" spans="1:23" x14ac:dyDescent="0.25">
      <c r="B20">
        <f t="shared" si="1"/>
        <v>17</v>
      </c>
      <c r="C20" s="3"/>
      <c r="D20" s="3"/>
      <c r="E20" s="3"/>
      <c r="F20" s="3"/>
      <c r="G20" s="3">
        <v>4</v>
      </c>
      <c r="H20" s="3"/>
      <c r="I20" s="3">
        <v>2</v>
      </c>
      <c r="J20" s="3"/>
      <c r="K20" s="3">
        <v>2</v>
      </c>
      <c r="L20" s="3"/>
      <c r="M20" s="3">
        <v>2</v>
      </c>
      <c r="N20" s="3"/>
      <c r="O20" s="3"/>
      <c r="P20" s="3"/>
      <c r="Q20" s="3"/>
      <c r="R20" s="3">
        <v>4</v>
      </c>
      <c r="S20" s="3"/>
      <c r="T20" s="3"/>
      <c r="U20" s="3"/>
      <c r="V20" s="3"/>
      <c r="W20">
        <f t="shared" si="0"/>
        <v>2.8</v>
      </c>
    </row>
    <row r="21" spans="1:23" x14ac:dyDescent="0.25">
      <c r="B21">
        <f t="shared" si="1"/>
        <v>18</v>
      </c>
      <c r="C21" s="3">
        <v>4</v>
      </c>
      <c r="D21" s="3">
        <v>5</v>
      </c>
      <c r="E21" s="3">
        <v>1</v>
      </c>
      <c r="F21" s="3">
        <v>5</v>
      </c>
      <c r="G21" s="3">
        <v>1</v>
      </c>
      <c r="H21" s="3">
        <v>1</v>
      </c>
      <c r="I21" s="3">
        <v>4</v>
      </c>
      <c r="J21" s="3"/>
      <c r="K21" s="3">
        <v>5</v>
      </c>
      <c r="L21" s="3"/>
      <c r="M21" s="3"/>
      <c r="N21" s="3"/>
      <c r="O21" s="3"/>
      <c r="P21" s="3">
        <v>4</v>
      </c>
      <c r="Q21" s="3"/>
      <c r="R21" s="3"/>
      <c r="S21" s="3">
        <v>2</v>
      </c>
      <c r="T21" s="3">
        <v>1</v>
      </c>
      <c r="U21" s="3">
        <v>2</v>
      </c>
      <c r="V21" s="3">
        <v>5</v>
      </c>
      <c r="W21">
        <f t="shared" si="0"/>
        <v>3.0769230769230771</v>
      </c>
    </row>
    <row r="22" spans="1:23" x14ac:dyDescent="0.25">
      <c r="B22">
        <f t="shared" si="1"/>
        <v>19</v>
      </c>
      <c r="C22" s="3">
        <v>5</v>
      </c>
      <c r="D22" s="3">
        <v>1</v>
      </c>
      <c r="E22" s="3"/>
      <c r="F22" s="3"/>
      <c r="G22" s="3"/>
      <c r="H22" s="3">
        <v>4</v>
      </c>
      <c r="I22" s="3">
        <v>2</v>
      </c>
      <c r="J22" s="3">
        <v>1</v>
      </c>
      <c r="K22" s="3">
        <v>3</v>
      </c>
      <c r="L22" s="3">
        <v>3</v>
      </c>
      <c r="M22" s="3">
        <v>3</v>
      </c>
      <c r="N22" s="3">
        <v>1</v>
      </c>
      <c r="O22" s="3"/>
      <c r="P22" s="3"/>
      <c r="Q22" s="3"/>
      <c r="R22" s="3">
        <v>2</v>
      </c>
      <c r="S22" s="3"/>
      <c r="T22" s="3"/>
      <c r="U22" s="3"/>
      <c r="V22" s="3"/>
      <c r="W22">
        <f t="shared" si="0"/>
        <v>2.5</v>
      </c>
    </row>
    <row r="23" spans="1:23" x14ac:dyDescent="0.25">
      <c r="B23">
        <f t="shared" si="1"/>
        <v>20</v>
      </c>
      <c r="C23" s="3">
        <v>1</v>
      </c>
      <c r="D23" s="3">
        <v>2</v>
      </c>
      <c r="E23" s="3">
        <v>2</v>
      </c>
      <c r="F23" s="3">
        <v>4</v>
      </c>
      <c r="G23" s="3">
        <v>5</v>
      </c>
      <c r="H23" s="3"/>
      <c r="I23" s="3">
        <v>2</v>
      </c>
      <c r="J23" s="3">
        <v>3</v>
      </c>
      <c r="K23" s="3">
        <v>2</v>
      </c>
      <c r="L23" s="3">
        <v>2</v>
      </c>
      <c r="M23" s="3">
        <v>1</v>
      </c>
      <c r="N23" s="3"/>
      <c r="O23" s="3"/>
      <c r="P23" s="3">
        <v>5</v>
      </c>
      <c r="Q23" s="3">
        <v>5</v>
      </c>
      <c r="R23" s="3">
        <v>4</v>
      </c>
      <c r="S23" s="3">
        <v>3</v>
      </c>
      <c r="T23" s="3">
        <v>5</v>
      </c>
      <c r="U23" s="3">
        <v>3</v>
      </c>
      <c r="V23" s="3"/>
      <c r="W23">
        <f t="shared" si="0"/>
        <v>3.0625</v>
      </c>
    </row>
    <row r="24" spans="1:23" x14ac:dyDescent="0.25">
      <c r="B24" t="s">
        <v>31</v>
      </c>
      <c r="C24">
        <f>AVERAGE(C4:C23)</f>
        <v>3.2666666666666666</v>
      </c>
      <c r="D24">
        <f t="shared" ref="D24:V24" si="2">AVERAGE(D4:D23)</f>
        <v>3</v>
      </c>
      <c r="E24">
        <f t="shared" si="2"/>
        <v>2.7</v>
      </c>
      <c r="F24">
        <f t="shared" si="2"/>
        <v>3.6</v>
      </c>
      <c r="G24">
        <f t="shared" si="2"/>
        <v>3.0625</v>
      </c>
      <c r="H24">
        <f t="shared" si="2"/>
        <v>2.9166666666666665</v>
      </c>
      <c r="I24">
        <f t="shared" si="2"/>
        <v>2.8235294117647061</v>
      </c>
      <c r="J24">
        <f t="shared" si="2"/>
        <v>3</v>
      </c>
      <c r="K24">
        <f t="shared" si="2"/>
        <v>3</v>
      </c>
      <c r="L24">
        <f t="shared" si="2"/>
        <v>2.6363636363636362</v>
      </c>
      <c r="M24">
        <f t="shared" si="2"/>
        <v>2.9090909090909092</v>
      </c>
      <c r="N24">
        <f t="shared" si="2"/>
        <v>1.9166666666666667</v>
      </c>
      <c r="O24">
        <f t="shared" si="2"/>
        <v>2.7692307692307692</v>
      </c>
      <c r="P24">
        <f t="shared" si="2"/>
        <v>3.2222222222222223</v>
      </c>
      <c r="Q24">
        <f t="shared" si="2"/>
        <v>3.1666666666666665</v>
      </c>
      <c r="R24">
        <f t="shared" si="2"/>
        <v>2.8333333333333335</v>
      </c>
      <c r="S24">
        <f t="shared" si="2"/>
        <v>3</v>
      </c>
      <c r="T24">
        <f t="shared" si="2"/>
        <v>2.8333333333333335</v>
      </c>
      <c r="U24">
        <f t="shared" si="2"/>
        <v>2.9090909090909092</v>
      </c>
      <c r="V24">
        <f t="shared" si="2"/>
        <v>3</v>
      </c>
    </row>
    <row r="25" spans="1:23" x14ac:dyDescent="0.25">
      <c r="A25" t="s">
        <v>34</v>
      </c>
    </row>
    <row r="26" spans="1:23" x14ac:dyDescent="0.25">
      <c r="C26">
        <v>1</v>
      </c>
      <c r="D26">
        <f t="shared" ref="D26:V26" si="3">C26+1</f>
        <v>2</v>
      </c>
      <c r="E26">
        <f t="shared" si="3"/>
        <v>3</v>
      </c>
      <c r="F26">
        <f t="shared" si="3"/>
        <v>4</v>
      </c>
      <c r="G26">
        <f t="shared" si="3"/>
        <v>5</v>
      </c>
      <c r="H26">
        <f t="shared" si="3"/>
        <v>6</v>
      </c>
      <c r="I26">
        <f t="shared" si="3"/>
        <v>7</v>
      </c>
      <c r="J26">
        <f t="shared" si="3"/>
        <v>8</v>
      </c>
      <c r="K26">
        <f t="shared" si="3"/>
        <v>9</v>
      </c>
      <c r="L26">
        <f t="shared" si="3"/>
        <v>10</v>
      </c>
      <c r="M26">
        <f t="shared" si="3"/>
        <v>11</v>
      </c>
      <c r="N26">
        <f t="shared" si="3"/>
        <v>12</v>
      </c>
      <c r="O26">
        <f t="shared" si="3"/>
        <v>13</v>
      </c>
      <c r="P26">
        <f t="shared" si="3"/>
        <v>14</v>
      </c>
      <c r="Q26">
        <f t="shared" si="3"/>
        <v>15</v>
      </c>
      <c r="R26">
        <f t="shared" si="3"/>
        <v>16</v>
      </c>
      <c r="S26">
        <f t="shared" si="3"/>
        <v>17</v>
      </c>
      <c r="T26">
        <f t="shared" si="3"/>
        <v>18</v>
      </c>
      <c r="U26">
        <f t="shared" si="3"/>
        <v>19</v>
      </c>
      <c r="V26">
        <f t="shared" si="3"/>
        <v>20</v>
      </c>
    </row>
    <row r="27" spans="1:23" x14ac:dyDescent="0.25">
      <c r="B27">
        <v>1</v>
      </c>
      <c r="C27" s="3">
        <v>0</v>
      </c>
      <c r="D27" s="3">
        <f ca="1">PEARSON($C4:$V4,OFFSET($C4:$V4,D$26-$B27,0))</f>
        <v>-0.49875466805381635</v>
      </c>
      <c r="E27" s="3">
        <f t="shared" ref="E27:V28" ca="1" si="4">PEARSON($C4:$V4,OFFSET($C4:$V4,E$26-$B27,0))</f>
        <v>-7.3684210526315796E-2</v>
      </c>
      <c r="F27" s="3">
        <f t="shared" ca="1" si="4"/>
        <v>-0.61483631397659244</v>
      </c>
      <c r="G27" s="3">
        <f t="shared" ca="1" si="4"/>
        <v>-0.29335264937005473</v>
      </c>
      <c r="H27" s="3">
        <f t="shared" ca="1" si="4"/>
        <v>0.32274861218395146</v>
      </c>
      <c r="I27" s="3">
        <f t="shared" ca="1" si="4"/>
        <v>-0.33028912953790823</v>
      </c>
      <c r="J27" s="3">
        <f t="shared" ca="1" si="4"/>
        <v>0.14907119849998599</v>
      </c>
      <c r="K27" s="3">
        <f t="shared" ca="1" si="4"/>
        <v>-0.68920243760451083</v>
      </c>
      <c r="L27" s="3">
        <f t="shared" ca="1" si="4"/>
        <v>-0.85121616850083459</v>
      </c>
      <c r="M27" s="3">
        <f t="shared" ca="1" si="4"/>
        <v>-0.4681734716045628</v>
      </c>
      <c r="N27" s="3">
        <f t="shared" ca="1" si="4"/>
        <v>0.50750015466174425</v>
      </c>
      <c r="O27" s="3">
        <f t="shared" ca="1" si="4"/>
        <v>0.14990633779917231</v>
      </c>
      <c r="P27" s="3">
        <f t="shared" ca="1" si="4"/>
        <v>0.12428864423997614</v>
      </c>
      <c r="Q27" s="3">
        <f t="shared" ca="1" si="4"/>
        <v>0.27709796160766687</v>
      </c>
      <c r="R27" s="3">
        <f t="shared" ca="1" si="4"/>
        <v>0.2053571428571429</v>
      </c>
      <c r="S27" s="3">
        <f t="shared" ca="1" si="4"/>
        <v>1</v>
      </c>
      <c r="T27" s="3">
        <f t="shared" ca="1" si="4"/>
        <v>-0.25</v>
      </c>
      <c r="U27" s="3">
        <f t="shared" ca="1" si="4"/>
        <v>-0.40215026001203119</v>
      </c>
      <c r="V27" s="3">
        <f t="shared" ca="1" si="4"/>
        <v>0.48938624277812137</v>
      </c>
    </row>
    <row r="28" spans="1:23" x14ac:dyDescent="0.25">
      <c r="B28">
        <v>2</v>
      </c>
      <c r="C28" s="3">
        <f ca="1">PEARSON($C5:$V5,OFFSET($C5:$V5,C$26-$B28,0))</f>
        <v>-0.49875466805381635</v>
      </c>
      <c r="D28" s="3">
        <v>0</v>
      </c>
      <c r="E28" s="3">
        <f t="shared" ca="1" si="4"/>
        <v>-0.45924271768273017</v>
      </c>
      <c r="F28" s="3">
        <f t="shared" ca="1" si="4"/>
        <v>0.48878867937860937</v>
      </c>
      <c r="G28" s="3">
        <f t="shared" ca="1" si="4"/>
        <v>0.3108809141790293</v>
      </c>
      <c r="H28" s="3">
        <f t="shared" ca="1" si="4"/>
        <v>7.1210911486985634E-2</v>
      </c>
      <c r="I28" s="3">
        <f t="shared" ca="1" si="4"/>
        <v>-0.24525573579398635</v>
      </c>
      <c r="J28" s="3">
        <f t="shared" ca="1" si="4"/>
        <v>4.3471553072885562E-2</v>
      </c>
      <c r="K28" s="3">
        <f t="shared" ca="1" si="4"/>
        <v>-0.17412651986008629</v>
      </c>
      <c r="L28" s="3">
        <f t="shared" ca="1" si="4"/>
        <v>0.42386609357814353</v>
      </c>
      <c r="M28" s="3">
        <f t="shared" ca="1" si="4"/>
        <v>-0.47188140965429859</v>
      </c>
      <c r="N28" s="3">
        <f t="shared" ca="1" si="4"/>
        <v>0.21523650802306968</v>
      </c>
      <c r="O28" s="3">
        <f t="shared" ca="1" si="4"/>
        <v>-0.30096463271442303</v>
      </c>
      <c r="P28" s="3">
        <f t="shared" ca="1" si="4"/>
        <v>-3.2530002431617772E-2</v>
      </c>
      <c r="Q28" s="3">
        <f t="shared" ca="1" si="4"/>
        <v>0.49259218307188907</v>
      </c>
      <c r="R28" s="3">
        <f t="shared" ca="1" si="4"/>
        <v>-0.52393683199558394</v>
      </c>
      <c r="S28" s="3">
        <f t="shared" ca="1" si="4"/>
        <v>0.7559289460184544</v>
      </c>
      <c r="T28" s="3">
        <f t="shared" ca="1" si="4"/>
        <v>-1.0535074339697447E-2</v>
      </c>
      <c r="U28" s="3">
        <f t="shared" ca="1" si="4"/>
        <v>0.55606701602935371</v>
      </c>
      <c r="V28" s="3">
        <f t="shared" ca="1" si="4"/>
        <v>-0.36514837167011077</v>
      </c>
    </row>
    <row r="29" spans="1:23" x14ac:dyDescent="0.25">
      <c r="B29">
        <v>3</v>
      </c>
      <c r="C29" s="3">
        <f t="shared" ref="C29:R46" ca="1" si="5">PEARSON($C6:$V6,OFFSET($C6:$V6,C$26-$B29,0))</f>
        <v>-7.3684210526315796E-2</v>
      </c>
      <c r="D29" s="3">
        <f t="shared" ca="1" si="5"/>
        <v>-0.45924271768273017</v>
      </c>
      <c r="E29" s="3">
        <v>0</v>
      </c>
      <c r="F29" s="3">
        <f t="shared" ref="F29:V29" ca="1" si="6">PEARSON($C6:$V6,OFFSET($C6:$V6,F$26-$B29,0))</f>
        <v>-0.47111147590275548</v>
      </c>
      <c r="G29" s="3">
        <f t="shared" ca="1" si="6"/>
        <v>0.10701922170955337</v>
      </c>
      <c r="H29" s="3">
        <f t="shared" ca="1" si="6"/>
        <v>0.54162732664240154</v>
      </c>
      <c r="I29" s="3">
        <f t="shared" ca="1" si="6"/>
        <v>-0.28030595529069413</v>
      </c>
      <c r="J29" s="3">
        <f t="shared" ca="1" si="6"/>
        <v>-0.39869076603688336</v>
      </c>
      <c r="K29" s="3">
        <f t="shared" ca="1" si="6"/>
        <v>0.12929957833183969</v>
      </c>
      <c r="L29" s="3">
        <f t="shared" ca="1" si="6"/>
        <v>0.29957234475763905</v>
      </c>
      <c r="M29" s="3">
        <f t="shared" ca="1" si="6"/>
        <v>0.57481439210048801</v>
      </c>
      <c r="N29" s="3">
        <f t="shared" ca="1" si="6"/>
        <v>-0.3594253787238923</v>
      </c>
      <c r="O29" s="3">
        <f t="shared" ca="1" si="6"/>
        <v>0.50551395118108222</v>
      </c>
      <c r="P29" s="3">
        <f t="shared" ca="1" si="6"/>
        <v>-0.2763966159085785</v>
      </c>
      <c r="Q29" s="3">
        <f t="shared" ca="1" si="6"/>
        <v>-0.18466409865528641</v>
      </c>
      <c r="R29" s="3">
        <f t="shared" ca="1" si="6"/>
        <v>0.36927447293799825</v>
      </c>
      <c r="S29" s="3">
        <f t="shared" ca="1" si="6"/>
        <v>-0.94491118252306805</v>
      </c>
      <c r="T29" s="3">
        <f t="shared" ca="1" si="6"/>
        <v>0.71004694680469316</v>
      </c>
      <c r="U29" s="3">
        <f t="shared" ca="1" si="6"/>
        <v>0</v>
      </c>
      <c r="V29" s="3">
        <f t="shared" ca="1" si="6"/>
        <v>0.10806572394631667</v>
      </c>
    </row>
    <row r="30" spans="1:23" x14ac:dyDescent="0.25">
      <c r="B30">
        <v>4</v>
      </c>
      <c r="C30" s="3">
        <f t="shared" ca="1" si="5"/>
        <v>-0.61483631397659244</v>
      </c>
      <c r="D30" s="3">
        <f t="shared" ca="1" si="5"/>
        <v>0.48878867937860937</v>
      </c>
      <c r="E30" s="3">
        <f t="shared" ca="1" si="5"/>
        <v>-0.47111147590275548</v>
      </c>
      <c r="F30" s="3">
        <v>0</v>
      </c>
      <c r="G30" s="3">
        <f t="shared" ref="G30:V30" ca="1" si="7">PEARSON($C7:$V7,OFFSET($C7:$V7,G$26-$B30,0))</f>
        <v>0.15269288915036489</v>
      </c>
      <c r="H30" s="3">
        <f t="shared" ca="1" si="7"/>
        <v>-0.41475753100312668</v>
      </c>
      <c r="I30" s="3">
        <f t="shared" ca="1" si="7"/>
        <v>-0.47923383829852301</v>
      </c>
      <c r="J30" s="3">
        <f t="shared" ca="1" si="7"/>
        <v>-0.27572944153562245</v>
      </c>
      <c r="K30" s="3">
        <f t="shared" ca="1" si="7"/>
        <v>0.26192951076018262</v>
      </c>
      <c r="L30" s="3">
        <f t="shared" ca="1" si="7"/>
        <v>0.7877609890611017</v>
      </c>
      <c r="M30" s="3">
        <f t="shared" ca="1" si="7"/>
        <v>-9.6578921651945676E-3</v>
      </c>
      <c r="N30" s="3">
        <f t="shared" ca="1" si="7"/>
        <v>-0.24643202904507214</v>
      </c>
      <c r="O30" s="3">
        <f t="shared" ca="1" si="7"/>
        <v>-0.65794900284421654</v>
      </c>
      <c r="P30" s="3">
        <f t="shared" ca="1" si="7"/>
        <v>-0.27386127875258304</v>
      </c>
      <c r="Q30" s="3">
        <f t="shared" ca="1" si="7"/>
        <v>-0.30698875615536469</v>
      </c>
      <c r="R30" s="3">
        <f t="shared" ca="1" si="7"/>
        <v>0.10810968751610266</v>
      </c>
      <c r="S30" s="4">
        <v>0</v>
      </c>
      <c r="T30" s="3">
        <f t="shared" ca="1" si="7"/>
        <v>0.41493350228772169</v>
      </c>
      <c r="U30" s="3">
        <f t="shared" ca="1" si="7"/>
        <v>-0.54100178080045935</v>
      </c>
      <c r="V30" s="3">
        <f t="shared" ca="1" si="7"/>
        <v>0</v>
      </c>
    </row>
    <row r="31" spans="1:23" x14ac:dyDescent="0.25">
      <c r="B31">
        <v>5</v>
      </c>
      <c r="C31" s="3">
        <f t="shared" ca="1" si="5"/>
        <v>-0.29335264937005473</v>
      </c>
      <c r="D31" s="3">
        <f t="shared" ca="1" si="5"/>
        <v>0.3108809141790293</v>
      </c>
      <c r="E31" s="3">
        <f t="shared" ca="1" si="5"/>
        <v>0.10701922170955337</v>
      </c>
      <c r="F31" s="3">
        <f t="shared" ca="1" si="5"/>
        <v>0.15269288915036489</v>
      </c>
      <c r="G31" s="3">
        <v>0</v>
      </c>
      <c r="H31" s="3">
        <f t="shared" ref="H31:V31" ca="1" si="8">PEARSON($C8:$V8,OFFSET($C8:$V8,H$26-$B31,0))</f>
        <v>-1.2615848648268852E-2</v>
      </c>
      <c r="I31" s="3">
        <f t="shared" ca="1" si="8"/>
        <v>-4.5058049632440263E-2</v>
      </c>
      <c r="J31" s="3">
        <f t="shared" ca="1" si="8"/>
        <v>0.17038855027411948</v>
      </c>
      <c r="K31" s="3">
        <f t="shared" ca="1" si="8"/>
        <v>-1.7292861596651842E-2</v>
      </c>
      <c r="L31" s="3">
        <f t="shared" ca="1" si="8"/>
        <v>-0.27274871586858318</v>
      </c>
      <c r="M31" s="3">
        <f t="shared" ca="1" si="8"/>
        <v>-0.32009219983223997</v>
      </c>
      <c r="N31" s="3">
        <f t="shared" ca="1" si="8"/>
        <v>-0.71302409590738092</v>
      </c>
      <c r="O31" s="3">
        <f t="shared" ca="1" si="8"/>
        <v>4.9286405809014423E-2</v>
      </c>
      <c r="P31" s="3">
        <f t="shared" ca="1" si="8"/>
        <v>-0.22161595104773271</v>
      </c>
      <c r="Q31" s="3">
        <f t="shared" ca="1" si="8"/>
        <v>4.7716527859489009E-2</v>
      </c>
      <c r="R31" s="3">
        <f t="shared" ca="1" si="8"/>
        <v>0.5765566601970552</v>
      </c>
      <c r="S31" s="3">
        <f t="shared" ca="1" si="8"/>
        <v>-0.8660254037844386</v>
      </c>
      <c r="T31" s="3">
        <f t="shared" ca="1" si="8"/>
        <v>-0.30628194591584434</v>
      </c>
      <c r="U31" s="3">
        <f t="shared" ca="1" si="8"/>
        <v>5.9761430466719681E-2</v>
      </c>
      <c r="V31" s="3">
        <f t="shared" ca="1" si="8"/>
        <v>1.825145741424886E-2</v>
      </c>
    </row>
    <row r="32" spans="1:23" x14ac:dyDescent="0.25">
      <c r="B32">
        <v>6</v>
      </c>
      <c r="C32" s="3">
        <f t="shared" ca="1" si="5"/>
        <v>0.32274861218395146</v>
      </c>
      <c r="D32" s="3">
        <f t="shared" ca="1" si="5"/>
        <v>7.1210911486985634E-2</v>
      </c>
      <c r="E32" s="3">
        <f t="shared" ca="1" si="5"/>
        <v>0.54162732664240154</v>
      </c>
      <c r="F32" s="3">
        <f t="shared" ca="1" si="5"/>
        <v>-0.41475753100312668</v>
      </c>
      <c r="G32" s="3">
        <f t="shared" ca="1" si="5"/>
        <v>-1.2615848648268852E-2</v>
      </c>
      <c r="H32" s="3">
        <v>0</v>
      </c>
      <c r="I32" s="3">
        <f t="shared" ref="I32:V32" ca="1" si="9">PEARSON($C9:$V9,OFFSET($C9:$V9,I$26-$B32,0))</f>
        <v>-0.76470588235294124</v>
      </c>
      <c r="J32" s="3">
        <f t="shared" ca="1" si="9"/>
        <v>-0.36689969285267132</v>
      </c>
      <c r="K32" s="3">
        <f t="shared" ca="1" si="9"/>
        <v>-0.73570425719074295</v>
      </c>
      <c r="L32" s="3">
        <f t="shared" ca="1" si="9"/>
        <v>-1.1693707146067723E-2</v>
      </c>
      <c r="M32" s="3">
        <f t="shared" ca="1" si="9"/>
        <v>-0.10206207261596574</v>
      </c>
      <c r="N32" s="3">
        <f t="shared" ca="1" si="9"/>
        <v>0.24541410448458637</v>
      </c>
      <c r="O32" s="3">
        <f t="shared" ca="1" si="9"/>
        <v>0.2294157338705618</v>
      </c>
      <c r="P32" s="3">
        <f t="shared" ca="1" si="9"/>
        <v>0.2472256930290988</v>
      </c>
      <c r="Q32" s="3">
        <f t="shared" ca="1" si="9"/>
        <v>0.59761430466719689</v>
      </c>
      <c r="R32" s="3">
        <f t="shared" ca="1" si="9"/>
        <v>-0.17069718549972968</v>
      </c>
      <c r="S32" s="4">
        <v>0</v>
      </c>
      <c r="T32" s="3">
        <f t="shared" ca="1" si="9"/>
        <v>-4.5980048987170292E-2</v>
      </c>
      <c r="U32" s="3">
        <f t="shared" ca="1" si="9"/>
        <v>0.19639896419192221</v>
      </c>
      <c r="V32" s="3">
        <f t="shared" ca="1" si="9"/>
        <v>-0.43459658340937635</v>
      </c>
    </row>
    <row r="33" spans="2:22" x14ac:dyDescent="0.25">
      <c r="B33">
        <v>7</v>
      </c>
      <c r="C33" s="3">
        <f t="shared" ca="1" si="5"/>
        <v>-0.33028912953790823</v>
      </c>
      <c r="D33" s="3">
        <f t="shared" ca="1" si="5"/>
        <v>-0.24525573579398635</v>
      </c>
      <c r="E33" s="3">
        <f t="shared" ca="1" si="5"/>
        <v>-0.28030595529069413</v>
      </c>
      <c r="F33" s="3">
        <f t="shared" ca="1" si="5"/>
        <v>-0.47923383829852301</v>
      </c>
      <c r="G33" s="3">
        <f t="shared" ca="1" si="5"/>
        <v>-4.5058049632440263E-2</v>
      </c>
      <c r="H33" s="3">
        <f t="shared" ca="1" si="5"/>
        <v>-0.76470588235294124</v>
      </c>
      <c r="I33" s="3">
        <v>0</v>
      </c>
      <c r="J33" s="3">
        <f t="shared" ref="J33:V33" ca="1" si="10">PEARSON($C10:$V10,OFFSET($C10:$V10,J$26-$B33,0))</f>
        <v>0.38729833462074165</v>
      </c>
      <c r="K33" s="3">
        <f t="shared" ca="1" si="10"/>
        <v>0.46625240412015689</v>
      </c>
      <c r="L33" s="3">
        <f t="shared" ca="1" si="10"/>
        <v>-0.12659242088545833</v>
      </c>
      <c r="M33" s="3">
        <f t="shared" ca="1" si="10"/>
        <v>7.7151674981045956E-2</v>
      </c>
      <c r="N33" s="3">
        <f t="shared" ca="1" si="10"/>
        <v>-0.53311398998318305</v>
      </c>
      <c r="O33" s="3">
        <f t="shared" ca="1" si="10"/>
        <v>0.57735026918962584</v>
      </c>
      <c r="P33" s="3">
        <f t="shared" ca="1" si="10"/>
        <v>-0.40824829046386307</v>
      </c>
      <c r="Q33" s="3">
        <f t="shared" ca="1" si="10"/>
        <v>3.6369648372665382E-2</v>
      </c>
      <c r="R33" s="3">
        <f t="shared" ca="1" si="10"/>
        <v>-0.41337595048678072</v>
      </c>
      <c r="S33" s="3">
        <f t="shared" ca="1" si="10"/>
        <v>-0.57735026918962584</v>
      </c>
      <c r="T33" s="3">
        <f t="shared" ca="1" si="10"/>
        <v>-0.42119850119412511</v>
      </c>
      <c r="U33" s="3">
        <f t="shared" ca="1" si="10"/>
        <v>-0.21726204731337037</v>
      </c>
      <c r="V33" s="3">
        <f t="shared" ca="1" si="10"/>
        <v>-0.10159443179342342</v>
      </c>
    </row>
    <row r="34" spans="2:22" x14ac:dyDescent="0.25">
      <c r="B34">
        <v>8</v>
      </c>
      <c r="C34" s="3">
        <f t="shared" ca="1" si="5"/>
        <v>0.14907119849998599</v>
      </c>
      <c r="D34" s="3">
        <f t="shared" ca="1" si="5"/>
        <v>4.3471553072885562E-2</v>
      </c>
      <c r="E34" s="3">
        <f t="shared" ca="1" si="5"/>
        <v>-0.39869076603688336</v>
      </c>
      <c r="F34" s="3">
        <f t="shared" ca="1" si="5"/>
        <v>-0.27572944153562245</v>
      </c>
      <c r="G34" s="3">
        <f t="shared" ca="1" si="5"/>
        <v>0.17038855027411948</v>
      </c>
      <c r="H34" s="3">
        <f t="shared" ca="1" si="5"/>
        <v>-0.36689969285267132</v>
      </c>
      <c r="I34" s="3">
        <f t="shared" ca="1" si="5"/>
        <v>0.38729833462074165</v>
      </c>
      <c r="J34" s="3">
        <v>0</v>
      </c>
      <c r="K34" s="3">
        <f t="shared" ref="K34:V34" ca="1" si="11">PEARSON($C11:$V11,OFFSET($C11:$V11,K$26-$B34,0))</f>
        <v>0.29755951785595214</v>
      </c>
      <c r="L34" s="3">
        <f t="shared" ca="1" si="11"/>
        <v>-0.435285750066007</v>
      </c>
      <c r="M34" s="3">
        <f t="shared" ca="1" si="11"/>
        <v>-0.82552430891851059</v>
      </c>
      <c r="N34" s="3">
        <f t="shared" ca="1" si="11"/>
        <v>0.29411764705882343</v>
      </c>
      <c r="O34" s="3">
        <f t="shared" ca="1" si="11"/>
        <v>0.28306925853614889</v>
      </c>
      <c r="P34" s="3">
        <f t="shared" ca="1" si="11"/>
        <v>0.70609878811360272</v>
      </c>
      <c r="Q34" s="3">
        <f t="shared" ca="1" si="11"/>
        <v>7.934228356030576E-2</v>
      </c>
      <c r="R34" s="3">
        <f t="shared" ca="1" si="11"/>
        <v>0.60485837890913396</v>
      </c>
      <c r="S34" s="3">
        <f t="shared" ca="1" si="11"/>
        <v>0.50000000000000011</v>
      </c>
      <c r="T34" s="3">
        <f t="shared" ca="1" si="11"/>
        <v>2.1926450482675743E-2</v>
      </c>
      <c r="U34" s="3">
        <f t="shared" ca="1" si="11"/>
        <v>0.70710678118654746</v>
      </c>
      <c r="V34" s="3">
        <f t="shared" ca="1" si="11"/>
        <v>-6.4194073876636934E-2</v>
      </c>
    </row>
    <row r="35" spans="2:22" x14ac:dyDescent="0.25">
      <c r="B35">
        <v>9</v>
      </c>
      <c r="C35" s="3">
        <f t="shared" ca="1" si="5"/>
        <v>-0.68920243760451083</v>
      </c>
      <c r="D35" s="3">
        <f t="shared" ca="1" si="5"/>
        <v>-0.17412651986008629</v>
      </c>
      <c r="E35" s="3">
        <f t="shared" ca="1" si="5"/>
        <v>0.12929957833183969</v>
      </c>
      <c r="F35" s="3">
        <f t="shared" ca="1" si="5"/>
        <v>0.26192951076018262</v>
      </c>
      <c r="G35" s="3">
        <f t="shared" ca="1" si="5"/>
        <v>-1.7292861596651842E-2</v>
      </c>
      <c r="H35" s="3">
        <f t="shared" ca="1" si="5"/>
        <v>-0.73570425719074295</v>
      </c>
      <c r="I35" s="3">
        <f t="shared" ca="1" si="5"/>
        <v>0.46625240412015689</v>
      </c>
      <c r="J35" s="3">
        <f t="shared" ca="1" si="5"/>
        <v>0.29755951785595214</v>
      </c>
      <c r="K35" s="3">
        <v>0</v>
      </c>
      <c r="L35" s="3">
        <f t="shared" ref="L35:V35" ca="1" si="12">PEARSON($C12:$V12,OFFSET($C12:$V12,L$26-$B35,0))</f>
        <v>0.82552430891851059</v>
      </c>
      <c r="M35" s="3">
        <f t="shared" ca="1" si="12"/>
        <v>0.60368770059416976</v>
      </c>
      <c r="N35" s="3">
        <f t="shared" ca="1" si="12"/>
        <v>-0.59168494545766381</v>
      </c>
      <c r="O35" s="3">
        <f t="shared" ca="1" si="12"/>
        <v>-7.8586826682741404E-2</v>
      </c>
      <c r="P35" s="3">
        <f t="shared" ca="1" si="12"/>
        <v>9.8601329718326913E-2</v>
      </c>
      <c r="Q35" s="3">
        <f t="shared" ca="1" si="12"/>
        <v>-0.44451444782254146</v>
      </c>
      <c r="R35" s="3">
        <f t="shared" ca="1" si="12"/>
        <v>0.37742567804819854</v>
      </c>
      <c r="S35" s="3">
        <f t="shared" ca="1" si="12"/>
        <v>-0.50000000000000011</v>
      </c>
      <c r="T35" s="3">
        <f t="shared" ca="1" si="12"/>
        <v>0.16507391112851755</v>
      </c>
      <c r="U35" s="3">
        <f t="shared" ca="1" si="12"/>
        <v>0.37499999999999989</v>
      </c>
      <c r="V35" s="3">
        <f t="shared" ca="1" si="12"/>
        <v>0.20890476113843262</v>
      </c>
    </row>
    <row r="36" spans="2:22" x14ac:dyDescent="0.25">
      <c r="B36">
        <v>10</v>
      </c>
      <c r="C36" s="3">
        <f t="shared" ca="1" si="5"/>
        <v>-0.85121616850083459</v>
      </c>
      <c r="D36" s="3">
        <f t="shared" ca="1" si="5"/>
        <v>0.42386609357814353</v>
      </c>
      <c r="E36" s="3">
        <f t="shared" ca="1" si="5"/>
        <v>0.29957234475763905</v>
      </c>
      <c r="F36" s="3">
        <f t="shared" ca="1" si="5"/>
        <v>0.7877609890611017</v>
      </c>
      <c r="G36" s="3">
        <f t="shared" ca="1" si="5"/>
        <v>-0.27274871586858318</v>
      </c>
      <c r="H36" s="3">
        <f t="shared" ca="1" si="5"/>
        <v>-1.1693707146067723E-2</v>
      </c>
      <c r="I36" s="3">
        <f t="shared" ca="1" si="5"/>
        <v>-0.12659242088545833</v>
      </c>
      <c r="J36" s="3">
        <f t="shared" ca="1" si="5"/>
        <v>-0.435285750066007</v>
      </c>
      <c r="K36" s="3">
        <f t="shared" ca="1" si="5"/>
        <v>0.82552430891851059</v>
      </c>
      <c r="L36" s="3">
        <v>0</v>
      </c>
      <c r="M36" s="3">
        <f t="shared" ref="M36:V36" ca="1" si="13">PEARSON($C13:$V13,OFFSET($C13:$V13,M$26-$B36,0))</f>
        <v>0.61017021584775188</v>
      </c>
      <c r="N36" s="3">
        <f t="shared" ca="1" si="13"/>
        <v>-0.76376261582597327</v>
      </c>
      <c r="O36" s="3">
        <f t="shared" ca="1" si="13"/>
        <v>0.18014417303072294</v>
      </c>
      <c r="P36" s="3">
        <f t="shared" ca="1" si="13"/>
        <v>-0.52378492661649723</v>
      </c>
      <c r="Q36" s="3">
        <f t="shared" ca="1" si="13"/>
        <v>-0.344265186329548</v>
      </c>
      <c r="R36" s="3">
        <f t="shared" ca="1" si="13"/>
        <v>-0.64071160722774756</v>
      </c>
      <c r="S36" s="3">
        <f t="shared" ca="1" si="13"/>
        <v>-0.90453403373329089</v>
      </c>
      <c r="T36" s="3">
        <f t="shared" ca="1" si="13"/>
        <v>0.37142857142857144</v>
      </c>
      <c r="U36" s="3">
        <f t="shared" ca="1" si="13"/>
        <v>0.63052828875546285</v>
      </c>
      <c r="V36" s="3">
        <f t="shared" ca="1" si="13"/>
        <v>-0.38193042763894869</v>
      </c>
    </row>
    <row r="37" spans="2:22" x14ac:dyDescent="0.25">
      <c r="B37">
        <v>11</v>
      </c>
      <c r="C37" s="3">
        <f t="shared" ca="1" si="5"/>
        <v>-0.4681734716045628</v>
      </c>
      <c r="D37" s="3">
        <f t="shared" ca="1" si="5"/>
        <v>-0.47188140965429859</v>
      </c>
      <c r="E37" s="3">
        <f t="shared" ca="1" si="5"/>
        <v>0.57481439210048801</v>
      </c>
      <c r="F37" s="3">
        <f t="shared" ca="1" si="5"/>
        <v>-9.6578921651945676E-3</v>
      </c>
      <c r="G37" s="3">
        <f t="shared" ca="1" si="5"/>
        <v>-0.32009219983223997</v>
      </c>
      <c r="H37" s="3">
        <f t="shared" ca="1" si="5"/>
        <v>-0.10206207261596574</v>
      </c>
      <c r="I37" s="3">
        <f t="shared" ca="1" si="5"/>
        <v>7.7151674981045956E-2</v>
      </c>
      <c r="J37" s="3">
        <f t="shared" ca="1" si="5"/>
        <v>-0.82552430891851059</v>
      </c>
      <c r="K37" s="3">
        <f t="shared" ca="1" si="5"/>
        <v>0.60368770059416976</v>
      </c>
      <c r="L37" s="3">
        <f t="shared" ca="1" si="5"/>
        <v>0.61017021584775188</v>
      </c>
      <c r="M37" s="3">
        <v>0</v>
      </c>
      <c r="N37" s="3">
        <f t="shared" ref="N37:V37" ca="1" si="14">PEARSON($C14:$V14,OFFSET($C14:$V14,N$26-$B37,0))</f>
        <v>-0.89856344680973066</v>
      </c>
      <c r="O37" s="3">
        <f t="shared" ca="1" si="14"/>
        <v>-7.3127242412713095E-2</v>
      </c>
      <c r="P37" s="3">
        <f t="shared" ca="1" si="14"/>
        <v>-0.2697707921985813</v>
      </c>
      <c r="Q37" s="3">
        <f t="shared" ca="1" si="14"/>
        <v>-0.18649966426360659</v>
      </c>
      <c r="R37" s="3">
        <f t="shared" ca="1" si="14"/>
        <v>-0.34815531191139559</v>
      </c>
      <c r="S37" s="3">
        <f t="shared" ca="1" si="14"/>
        <v>-1</v>
      </c>
      <c r="T37" s="3">
        <f t="shared" ca="1" si="14"/>
        <v>-0.21311475409836064</v>
      </c>
      <c r="U37" s="3">
        <f t="shared" ca="1" si="14"/>
        <v>0.23217534438233081</v>
      </c>
      <c r="V37" s="3">
        <f t="shared" ca="1" si="14"/>
        <v>-0.34262414443209638</v>
      </c>
    </row>
    <row r="38" spans="2:22" x14ac:dyDescent="0.25">
      <c r="B38">
        <v>12</v>
      </c>
      <c r="C38" s="3">
        <f t="shared" ca="1" si="5"/>
        <v>0.50750015466174425</v>
      </c>
      <c r="D38" s="3">
        <f t="shared" ca="1" si="5"/>
        <v>0.21523650802306968</v>
      </c>
      <c r="E38" s="3">
        <f t="shared" ca="1" si="5"/>
        <v>-0.3594253787238923</v>
      </c>
      <c r="F38" s="3">
        <f t="shared" ca="1" si="5"/>
        <v>-0.24643202904507214</v>
      </c>
      <c r="G38" s="3">
        <f t="shared" ca="1" si="5"/>
        <v>-0.71302409590738092</v>
      </c>
      <c r="H38" s="3">
        <f t="shared" ca="1" si="5"/>
        <v>0.24541410448458637</v>
      </c>
      <c r="I38" s="3">
        <f t="shared" ca="1" si="5"/>
        <v>-0.53311398998318305</v>
      </c>
      <c r="J38" s="3">
        <f t="shared" ca="1" si="5"/>
        <v>0.29411764705882343</v>
      </c>
      <c r="K38" s="3">
        <f t="shared" ca="1" si="5"/>
        <v>-0.59168494545766381</v>
      </c>
      <c r="L38" s="3">
        <f t="shared" ca="1" si="5"/>
        <v>-0.76376261582597327</v>
      </c>
      <c r="M38" s="3">
        <f t="shared" ca="1" si="5"/>
        <v>-0.89856344680973066</v>
      </c>
      <c r="N38" s="3">
        <v>0</v>
      </c>
      <c r="O38" s="3">
        <f t="shared" ref="O38:V38" ca="1" si="15">PEARSON($C15:$V15,OFFSET($C15:$V15,O$26-$B38,0))</f>
        <v>-0.34921514788478925</v>
      </c>
      <c r="P38" s="3">
        <f t="shared" ca="1" si="15"/>
        <v>0.74893086189409752</v>
      </c>
      <c r="Q38" s="3">
        <f t="shared" ca="1" si="15"/>
        <v>0.36514837167011072</v>
      </c>
      <c r="R38" s="3">
        <f t="shared" ca="1" si="15"/>
        <v>-0.23596995186213465</v>
      </c>
      <c r="S38" s="3">
        <f t="shared" ca="1" si="15"/>
        <v>0.5417363388859614</v>
      </c>
      <c r="T38" s="3">
        <f t="shared" ca="1" si="15"/>
        <v>0.23742903996690848</v>
      </c>
      <c r="U38" s="3">
        <f t="shared" ca="1" si="15"/>
        <v>-0.42640143271122083</v>
      </c>
      <c r="V38" s="3">
        <f t="shared" ca="1" si="15"/>
        <v>-3.7796447300922714E-2</v>
      </c>
    </row>
    <row r="39" spans="2:22" x14ac:dyDescent="0.25">
      <c r="B39">
        <v>13</v>
      </c>
      <c r="C39" s="3">
        <f t="shared" ca="1" si="5"/>
        <v>0.14990633779917231</v>
      </c>
      <c r="D39" s="3">
        <f t="shared" ca="1" si="5"/>
        <v>-0.30096463271442303</v>
      </c>
      <c r="E39" s="3">
        <f t="shared" ca="1" si="5"/>
        <v>0.50551395118108222</v>
      </c>
      <c r="F39" s="3">
        <f t="shared" ca="1" si="5"/>
        <v>-0.65794900284421654</v>
      </c>
      <c r="G39" s="3">
        <f t="shared" ca="1" si="5"/>
        <v>4.9286405809014423E-2</v>
      </c>
      <c r="H39" s="3">
        <f t="shared" ca="1" si="5"/>
        <v>0.2294157338705618</v>
      </c>
      <c r="I39" s="3">
        <f t="shared" ca="1" si="5"/>
        <v>0.57735026918962584</v>
      </c>
      <c r="J39" s="3">
        <f t="shared" ca="1" si="5"/>
        <v>0.28306925853614889</v>
      </c>
      <c r="K39" s="3">
        <f t="shared" ca="1" si="5"/>
        <v>-7.8586826682741404E-2</v>
      </c>
      <c r="L39" s="3">
        <f t="shared" ca="1" si="5"/>
        <v>0.18014417303072294</v>
      </c>
      <c r="M39" s="3">
        <f t="shared" ca="1" si="5"/>
        <v>-7.3127242412713095E-2</v>
      </c>
      <c r="N39" s="3">
        <f t="shared" ca="1" si="5"/>
        <v>-0.34921514788478925</v>
      </c>
      <c r="O39" s="3">
        <v>0</v>
      </c>
      <c r="P39" s="3">
        <f t="shared" ref="P39:V39" ca="1" si="16">PEARSON($C16:$V16,OFFSET($C16:$V16,P$26-$B39,0))</f>
        <v>0.16609095970748003</v>
      </c>
      <c r="Q39" s="3">
        <f t="shared" ca="1" si="16"/>
        <v>0.20573779994945587</v>
      </c>
      <c r="R39" s="3">
        <f t="shared" ca="1" si="16"/>
        <v>-0.89922880302589703</v>
      </c>
      <c r="S39" s="4">
        <v>0</v>
      </c>
      <c r="T39" s="3">
        <f t="shared" ca="1" si="16"/>
        <v>-0.2602896031476768</v>
      </c>
      <c r="U39" s="3">
        <f t="shared" ca="1" si="16"/>
        <v>-0.44280744277004769</v>
      </c>
      <c r="V39" s="3">
        <f t="shared" ca="1" si="16"/>
        <v>0.35901391758109474</v>
      </c>
    </row>
    <row r="40" spans="2:22" x14ac:dyDescent="0.25">
      <c r="B40">
        <v>14</v>
      </c>
      <c r="C40" s="3">
        <f t="shared" ca="1" si="5"/>
        <v>0.12428864423997614</v>
      </c>
      <c r="D40" s="3">
        <f t="shared" ca="1" si="5"/>
        <v>-3.2530002431617772E-2</v>
      </c>
      <c r="E40" s="3">
        <f t="shared" ca="1" si="5"/>
        <v>-0.2763966159085785</v>
      </c>
      <c r="F40" s="3">
        <f t="shared" ca="1" si="5"/>
        <v>-0.27386127875258304</v>
      </c>
      <c r="G40" s="3">
        <f t="shared" ca="1" si="5"/>
        <v>-0.22161595104773271</v>
      </c>
      <c r="H40" s="3">
        <f t="shared" ca="1" si="5"/>
        <v>0.2472256930290988</v>
      </c>
      <c r="I40" s="3">
        <f t="shared" ca="1" si="5"/>
        <v>-0.40824829046386307</v>
      </c>
      <c r="J40" s="3">
        <f t="shared" ca="1" si="5"/>
        <v>0.70609878811360272</v>
      </c>
      <c r="K40" s="3">
        <f t="shared" ca="1" si="5"/>
        <v>9.8601329718326913E-2</v>
      </c>
      <c r="L40" s="3">
        <f t="shared" ca="1" si="5"/>
        <v>-0.52378492661649723</v>
      </c>
      <c r="M40" s="3">
        <f t="shared" ca="1" si="5"/>
        <v>-0.2697707921985813</v>
      </c>
      <c r="N40" s="3">
        <f t="shared" ca="1" si="5"/>
        <v>0.74893086189409752</v>
      </c>
      <c r="O40" s="3">
        <f t="shared" ca="1" si="5"/>
        <v>0.16609095970748003</v>
      </c>
      <c r="P40" s="3">
        <v>0</v>
      </c>
      <c r="Q40" s="3">
        <f t="shared" ref="Q40:V40" ca="1" si="17">PEARSON($C17:$V17,OFFSET($C17:$V17,Q$26-$B40,0))</f>
        <v>0.42732467268306285</v>
      </c>
      <c r="R40" s="3">
        <f t="shared" ca="1" si="17"/>
        <v>-0.18786728732554484</v>
      </c>
      <c r="S40" s="3">
        <f t="shared" ca="1" si="17"/>
        <v>0.18898223650461357</v>
      </c>
      <c r="T40" s="3">
        <f t="shared" ca="1" si="17"/>
        <v>0.27116307227332032</v>
      </c>
      <c r="U40" s="3">
        <f t="shared" ca="1" si="17"/>
        <v>0.26673253468463221</v>
      </c>
      <c r="V40" s="3">
        <f t="shared" ca="1" si="17"/>
        <v>-0.19035778246036653</v>
      </c>
    </row>
    <row r="41" spans="2:22" x14ac:dyDescent="0.25">
      <c r="B41">
        <v>15</v>
      </c>
      <c r="C41" s="3">
        <f t="shared" ca="1" si="5"/>
        <v>0.27709796160766687</v>
      </c>
      <c r="D41" s="3">
        <f t="shared" ca="1" si="5"/>
        <v>0.49259218307188907</v>
      </c>
      <c r="E41" s="3">
        <f t="shared" ca="1" si="5"/>
        <v>-0.18466409865528641</v>
      </c>
      <c r="F41" s="3">
        <f t="shared" ca="1" si="5"/>
        <v>-0.30698875615536469</v>
      </c>
      <c r="G41" s="3">
        <f t="shared" ca="1" si="5"/>
        <v>4.7716527859489009E-2</v>
      </c>
      <c r="H41" s="3">
        <f t="shared" ca="1" si="5"/>
        <v>0.59761430466719689</v>
      </c>
      <c r="I41" s="3">
        <f t="shared" ca="1" si="5"/>
        <v>3.6369648372665382E-2</v>
      </c>
      <c r="J41" s="3">
        <f t="shared" ca="1" si="5"/>
        <v>7.934228356030576E-2</v>
      </c>
      <c r="K41" s="3">
        <f t="shared" ca="1" si="5"/>
        <v>-0.44451444782254146</v>
      </c>
      <c r="L41" s="3">
        <f t="shared" ca="1" si="5"/>
        <v>-0.344265186329548</v>
      </c>
      <c r="M41" s="3">
        <f t="shared" ca="1" si="5"/>
        <v>-0.18649966426360659</v>
      </c>
      <c r="N41" s="3">
        <f t="shared" ca="1" si="5"/>
        <v>0.36514837167011072</v>
      </c>
      <c r="O41" s="3">
        <f t="shared" ca="1" si="5"/>
        <v>0.20573779994945587</v>
      </c>
      <c r="P41" s="3">
        <f t="shared" ca="1" si="5"/>
        <v>0.42732467268306285</v>
      </c>
      <c r="Q41" s="3">
        <v>0</v>
      </c>
      <c r="R41" s="3">
        <f t="shared" ref="R41:V41" ca="1" si="18">PEARSON($C18:$V18,OFFSET($C18:$V18,R$26-$B41,0))</f>
        <v>-0.73277672076017697</v>
      </c>
      <c r="S41" s="3">
        <f t="shared" ca="1" si="18"/>
        <v>0.94491118252306805</v>
      </c>
      <c r="T41" s="3">
        <f t="shared" ca="1" si="18"/>
        <v>-0.58737847857148207</v>
      </c>
      <c r="U41" s="3">
        <f t="shared" ca="1" si="18"/>
        <v>0.5789794457332319</v>
      </c>
      <c r="V41" s="3">
        <f t="shared" ca="1" si="18"/>
        <v>-8.8113422106280134E-2</v>
      </c>
    </row>
    <row r="42" spans="2:22" x14ac:dyDescent="0.25">
      <c r="B42">
        <v>16</v>
      </c>
      <c r="C42" s="3">
        <f t="shared" ca="1" si="5"/>
        <v>0.2053571428571429</v>
      </c>
      <c r="D42" s="3">
        <f t="shared" ca="1" si="5"/>
        <v>-0.52393683199558394</v>
      </c>
      <c r="E42" s="3">
        <f t="shared" ca="1" si="5"/>
        <v>0.36927447293799825</v>
      </c>
      <c r="F42" s="3">
        <f t="shared" ca="1" si="5"/>
        <v>0.10810968751610266</v>
      </c>
      <c r="G42" s="3">
        <f t="shared" ca="1" si="5"/>
        <v>0.5765566601970552</v>
      </c>
      <c r="H42" s="3">
        <f t="shared" ca="1" si="5"/>
        <v>-0.17069718549972968</v>
      </c>
      <c r="I42" s="3">
        <f t="shared" ca="1" si="5"/>
        <v>-0.41337595048678072</v>
      </c>
      <c r="J42" s="3">
        <f t="shared" ca="1" si="5"/>
        <v>0.60485837890913396</v>
      </c>
      <c r="K42" s="3">
        <f t="shared" ca="1" si="5"/>
        <v>0.37742567804819854</v>
      </c>
      <c r="L42" s="3">
        <f t="shared" ca="1" si="5"/>
        <v>-0.64071160722774756</v>
      </c>
      <c r="M42" s="3">
        <f t="shared" ca="1" si="5"/>
        <v>-0.34815531191139559</v>
      </c>
      <c r="N42" s="3">
        <f t="shared" ca="1" si="5"/>
        <v>-0.23596995186213465</v>
      </c>
      <c r="O42" s="3">
        <f t="shared" ca="1" si="5"/>
        <v>-0.89922880302589703</v>
      </c>
      <c r="P42" s="3">
        <f t="shared" ca="1" si="5"/>
        <v>-0.18786728732554484</v>
      </c>
      <c r="Q42" s="3">
        <f t="shared" ca="1" si="5"/>
        <v>-0.73277672076017697</v>
      </c>
      <c r="R42" s="3">
        <v>0</v>
      </c>
      <c r="S42" s="3">
        <f t="shared" ref="S42:V42" ca="1" si="19">PEARSON($C19:$V19,OFFSET($C19:$V19,S$26-$B42,0))</f>
        <v>-0.94491118252306805</v>
      </c>
      <c r="T42" s="3">
        <f t="shared" ca="1" si="19"/>
        <v>0.48238191061886598</v>
      </c>
      <c r="U42" s="3">
        <f t="shared" ca="1" si="19"/>
        <v>0.11566298639324805</v>
      </c>
      <c r="V42" s="3">
        <f t="shared" ca="1" si="19"/>
        <v>0.29731765849886654</v>
      </c>
    </row>
    <row r="43" spans="2:22" x14ac:dyDescent="0.25">
      <c r="B43">
        <v>17</v>
      </c>
      <c r="C43" s="3">
        <f t="shared" ca="1" si="5"/>
        <v>1</v>
      </c>
      <c r="D43" s="3">
        <f t="shared" ca="1" si="5"/>
        <v>0.7559289460184544</v>
      </c>
      <c r="E43" s="3">
        <f t="shared" ca="1" si="5"/>
        <v>-0.94491118252306805</v>
      </c>
      <c r="F43" s="4">
        <v>0</v>
      </c>
      <c r="G43" s="3">
        <f t="shared" ca="1" si="5"/>
        <v>-0.8660254037844386</v>
      </c>
      <c r="H43" s="4">
        <v>0</v>
      </c>
      <c r="I43" s="3">
        <f t="shared" ca="1" si="5"/>
        <v>-0.57735026918962584</v>
      </c>
      <c r="J43" s="3">
        <f t="shared" ca="1" si="5"/>
        <v>0.50000000000000011</v>
      </c>
      <c r="K43" s="3">
        <f t="shared" ca="1" si="5"/>
        <v>-0.50000000000000011</v>
      </c>
      <c r="L43" s="3">
        <f t="shared" ca="1" si="5"/>
        <v>-0.90453403373329089</v>
      </c>
      <c r="M43" s="3">
        <f t="shared" ca="1" si="5"/>
        <v>-1</v>
      </c>
      <c r="N43" s="3">
        <f t="shared" ca="1" si="5"/>
        <v>0.5417363388859614</v>
      </c>
      <c r="O43" s="4">
        <v>0</v>
      </c>
      <c r="P43" s="3">
        <f t="shared" ca="1" si="5"/>
        <v>0.18898223650461357</v>
      </c>
      <c r="Q43" s="3">
        <f t="shared" ca="1" si="5"/>
        <v>0.94491118252306805</v>
      </c>
      <c r="R43" s="3">
        <f t="shared" ca="1" si="5"/>
        <v>-0.94491118252306805</v>
      </c>
      <c r="S43" s="3">
        <v>0</v>
      </c>
      <c r="T43" s="3">
        <f t="shared" ref="T43:V43" ca="1" si="20">PEARSON($C20:$V20,OFFSET($C20:$V20,T$26-$B43,0))</f>
        <v>-0.97072534339415073</v>
      </c>
      <c r="U43" s="3">
        <f t="shared" ca="1" si="20"/>
        <v>-0.57735026918962584</v>
      </c>
      <c r="V43" s="3">
        <f t="shared" ca="1" si="20"/>
        <v>0.94444444444444442</v>
      </c>
    </row>
    <row r="44" spans="2:22" x14ac:dyDescent="0.25">
      <c r="B44">
        <v>18</v>
      </c>
      <c r="C44" s="3">
        <f t="shared" ca="1" si="5"/>
        <v>-0.25</v>
      </c>
      <c r="D44" s="3">
        <f t="shared" ca="1" si="5"/>
        <v>-1.0535074339697447E-2</v>
      </c>
      <c r="E44" s="3">
        <f t="shared" ca="1" si="5"/>
        <v>0.71004694680469316</v>
      </c>
      <c r="F44" s="3">
        <f t="shared" ca="1" si="5"/>
        <v>0.41493350228772169</v>
      </c>
      <c r="G44" s="3">
        <f t="shared" ca="1" si="5"/>
        <v>-0.30628194591584434</v>
      </c>
      <c r="H44" s="3">
        <f t="shared" ca="1" si="5"/>
        <v>-4.5980048987170292E-2</v>
      </c>
      <c r="I44" s="3">
        <f t="shared" ca="1" si="5"/>
        <v>-0.42119850119412511</v>
      </c>
      <c r="J44" s="3">
        <f t="shared" ca="1" si="5"/>
        <v>2.1926450482675743E-2</v>
      </c>
      <c r="K44" s="3">
        <f t="shared" ca="1" si="5"/>
        <v>0.16507391112851755</v>
      </c>
      <c r="L44" s="3">
        <f t="shared" ca="1" si="5"/>
        <v>0.37142857142857144</v>
      </c>
      <c r="M44" s="3">
        <f t="shared" ca="1" si="5"/>
        <v>-0.21311475409836064</v>
      </c>
      <c r="N44" s="3">
        <f t="shared" ca="1" si="5"/>
        <v>0.23742903996690848</v>
      </c>
      <c r="O44" s="3">
        <f t="shared" ca="1" si="5"/>
        <v>-0.2602896031476768</v>
      </c>
      <c r="P44" s="3">
        <f t="shared" ca="1" si="5"/>
        <v>0.27116307227332032</v>
      </c>
      <c r="Q44" s="3">
        <f t="shared" ca="1" si="5"/>
        <v>-0.58737847857148207</v>
      </c>
      <c r="R44" s="3">
        <f t="shared" ca="1" si="5"/>
        <v>0.48238191061886598</v>
      </c>
      <c r="S44" s="3">
        <f t="shared" ref="S44:T46" ca="1" si="21">PEARSON($C21:$V21,OFFSET($C21:$V21,S$26-$B44,0))</f>
        <v>-0.97072534339415073</v>
      </c>
      <c r="T44" s="3">
        <v>0</v>
      </c>
      <c r="U44" s="3">
        <f t="shared" ref="U44:V44" ca="1" si="22">PEARSON($C21:$V21,OFFSET($C21:$V21,U$26-$B44,0))</f>
        <v>-0.48112522432468807</v>
      </c>
      <c r="V44" s="3">
        <f t="shared" ca="1" si="22"/>
        <v>-0.36976220843238733</v>
      </c>
    </row>
    <row r="45" spans="2:22" x14ac:dyDescent="0.25">
      <c r="B45">
        <v>19</v>
      </c>
      <c r="C45" s="3">
        <f t="shared" ca="1" si="5"/>
        <v>-0.40215026001203119</v>
      </c>
      <c r="D45" s="3">
        <f t="shared" ca="1" si="5"/>
        <v>0.55606701602935371</v>
      </c>
      <c r="E45" s="3">
        <f t="shared" ca="1" si="5"/>
        <v>0</v>
      </c>
      <c r="F45" s="3">
        <f t="shared" ca="1" si="5"/>
        <v>-0.54100178080045935</v>
      </c>
      <c r="G45" s="3">
        <f t="shared" ca="1" si="5"/>
        <v>5.9761430466719681E-2</v>
      </c>
      <c r="H45" s="3">
        <f t="shared" ca="1" si="5"/>
        <v>0.19639896419192221</v>
      </c>
      <c r="I45" s="3">
        <f t="shared" ca="1" si="5"/>
        <v>-0.21726204731337037</v>
      </c>
      <c r="J45" s="3">
        <f t="shared" ca="1" si="5"/>
        <v>0.70710678118654746</v>
      </c>
      <c r="K45" s="3">
        <f t="shared" ca="1" si="5"/>
        <v>0.37499999999999989</v>
      </c>
      <c r="L45" s="3">
        <f t="shared" ca="1" si="5"/>
        <v>0.63052828875546285</v>
      </c>
      <c r="M45" s="3">
        <f t="shared" ca="1" si="5"/>
        <v>0.23217534438233081</v>
      </c>
      <c r="N45" s="3">
        <f t="shared" ca="1" si="5"/>
        <v>-0.42640143271122083</v>
      </c>
      <c r="O45" s="3">
        <f t="shared" ca="1" si="5"/>
        <v>-0.44280744277004769</v>
      </c>
      <c r="P45" s="3">
        <f t="shared" ca="1" si="5"/>
        <v>0.26673253468463221</v>
      </c>
      <c r="Q45" s="3">
        <f t="shared" ca="1" si="5"/>
        <v>0.5789794457332319</v>
      </c>
      <c r="R45" s="3">
        <f t="shared" ca="1" si="5"/>
        <v>0.11566298639324805</v>
      </c>
      <c r="S45" s="3">
        <f t="shared" ca="1" si="21"/>
        <v>-0.57735026918962584</v>
      </c>
      <c r="T45" s="3">
        <f t="shared" ca="1" si="21"/>
        <v>-0.48112522432468807</v>
      </c>
      <c r="U45" s="3">
        <v>0</v>
      </c>
      <c r="V45" s="3">
        <f t="shared" ref="V45" ca="1" si="23">PEARSON($C22:$V22,OFFSET($C22:$V22,V$26-$B45,0))</f>
        <v>-0.60553007081949839</v>
      </c>
    </row>
    <row r="46" spans="2:22" x14ac:dyDescent="0.25">
      <c r="B46">
        <v>20</v>
      </c>
      <c r="C46" s="3">
        <f t="shared" ca="1" si="5"/>
        <v>0.48938624277812137</v>
      </c>
      <c r="D46" s="3">
        <f t="shared" ca="1" si="5"/>
        <v>-0.36514837167011077</v>
      </c>
      <c r="E46" s="3">
        <f t="shared" ca="1" si="5"/>
        <v>0.10806572394631667</v>
      </c>
      <c r="F46" s="3">
        <f t="shared" ca="1" si="5"/>
        <v>0</v>
      </c>
      <c r="G46" s="3">
        <f t="shared" ca="1" si="5"/>
        <v>1.825145741424886E-2</v>
      </c>
      <c r="H46" s="3">
        <f t="shared" ca="1" si="5"/>
        <v>-0.43459658340937635</v>
      </c>
      <c r="I46" s="3">
        <f t="shared" ca="1" si="5"/>
        <v>-0.10159443179342342</v>
      </c>
      <c r="J46" s="3">
        <f t="shared" ca="1" si="5"/>
        <v>-6.4194073876636934E-2</v>
      </c>
      <c r="K46" s="3">
        <f t="shared" ca="1" si="5"/>
        <v>0.20890476113843262</v>
      </c>
      <c r="L46" s="3">
        <f t="shared" ca="1" si="5"/>
        <v>-0.38193042763894869</v>
      </c>
      <c r="M46" s="3">
        <f t="shared" ca="1" si="5"/>
        <v>-0.34262414443209638</v>
      </c>
      <c r="N46" s="3">
        <f t="shared" ca="1" si="5"/>
        <v>-3.7796447300922714E-2</v>
      </c>
      <c r="O46" s="3">
        <f t="shared" ca="1" si="5"/>
        <v>0.35901391758109474</v>
      </c>
      <c r="P46" s="3">
        <f t="shared" ca="1" si="5"/>
        <v>-0.19035778246036653</v>
      </c>
      <c r="Q46" s="3">
        <f t="shared" ca="1" si="5"/>
        <v>-8.8113422106280134E-2</v>
      </c>
      <c r="R46" s="3">
        <f t="shared" ca="1" si="5"/>
        <v>0.29731765849886654</v>
      </c>
      <c r="S46" s="3">
        <f t="shared" ca="1" si="21"/>
        <v>0.94444444444444442</v>
      </c>
      <c r="T46" s="3">
        <f t="shared" ca="1" si="21"/>
        <v>-0.36976220843238733</v>
      </c>
      <c r="U46" s="3">
        <f ca="1">PEARSON($C23:$V23,OFFSET($C23:$V23,U$26-$B46,0))</f>
        <v>-0.60553007081949839</v>
      </c>
      <c r="V46" s="3">
        <v>0</v>
      </c>
    </row>
    <row r="48" spans="2:22" x14ac:dyDescent="0.25">
      <c r="C48" t="s">
        <v>10</v>
      </c>
    </row>
    <row r="49" spans="2:22" x14ac:dyDescent="0.25">
      <c r="B49" t="s">
        <v>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</row>
    <row r="50" spans="2:22" x14ac:dyDescent="0.25">
      <c r="B50">
        <v>1</v>
      </c>
      <c r="C50" s="3">
        <f t="array" aca="1" ref="C50" ca="1">$W4 + SUMPRODUCT((TRANSPOSE(1-ISBLANK(C$4:C$23))),$C27:$V27,TRANSPOSE(C$4:C$23-$W$4:$W$23))/SUMPRODUCT((TRANSPOSE(1-ISBLANK(C$4:C$23))),ABS($C27:$V27))</f>
        <v>2.1258868353404266</v>
      </c>
      <c r="D50" s="3">
        <f t="array" aca="1" ref="D50" ca="1">$W4 + SUMPRODUCT((TRANSPOSE(1-ISBLANK(D$4:D$23))),$C27:$V27,TRANSPOSE(D$4:D$23-$W$4:$W$23))/SUMPRODUCT((TRANSPOSE(1-ISBLANK(D$4:D$23))),ABS($C27:$V27))</f>
        <v>3.8098752282622868</v>
      </c>
      <c r="E50" s="3">
        <f t="array" aca="1" ref="E50" ca="1">$W4 + SUMPRODUCT((TRANSPOSE(1-ISBLANK(E$4:E$23))),$C27:$V27,TRANSPOSE(E$4:E$23-$W$4:$W$23))/SUMPRODUCT((TRANSPOSE(1-ISBLANK(E$4:E$23))),ABS($C27:$V27))</f>
        <v>2.4684648504364777</v>
      </c>
      <c r="F50" s="3">
        <f t="array" aca="1" ref="F50" ca="1">$W4 + SUMPRODUCT((TRANSPOSE(1-ISBLANK(F$4:F$23))),$C27:$V27,TRANSPOSE(F$4:F$23-$W$4:$W$23))/SUMPRODUCT((TRANSPOSE(1-ISBLANK(F$4:F$23))),ABS($C27:$V27))</f>
        <v>2.9971262422510536</v>
      </c>
      <c r="G50" s="3">
        <f t="array" aca="1" ref="G50" ca="1">$W4 + SUMPRODUCT((TRANSPOSE(1-ISBLANK(G$4:G$23))),$C27:$V27,TRANSPOSE(G$4:G$23-$W$4:$W$23))/SUMPRODUCT((TRANSPOSE(1-ISBLANK(G$4:G$23))),ABS($C27:$V27))</f>
        <v>3.6645872059287576</v>
      </c>
      <c r="H50" s="3">
        <f t="array" aca="1" ref="H50" ca="1">$W4 + SUMPRODUCT((TRANSPOSE(1-ISBLANK(H$4:H$23))),$C27:$V27,TRANSPOSE(H$4:H$23-$W$4:$W$23))/SUMPRODUCT((TRANSPOSE(1-ISBLANK(H$4:H$23))),ABS($C27:$V27))</f>
        <v>3.1023240518985129</v>
      </c>
      <c r="I50" s="3">
        <f t="array" aca="1" ref="I50" ca="1">$W4 + SUMPRODUCT((TRANSPOSE(1-ISBLANK(I$4:I$23))),$C27:$V27,TRANSPOSE(I$4:I$23-$W$4:$W$23))/SUMPRODUCT((TRANSPOSE(1-ISBLANK(I$4:I$23))),ABS($C27:$V27))</f>
        <v>2.6064093924988052</v>
      </c>
      <c r="J50" s="3">
        <f t="array" aca="1" ref="J50" ca="1">$W4 + SUMPRODUCT((TRANSPOSE(1-ISBLANK(J$4:J$23))),$C27:$V27,TRANSPOSE(J$4:J$23-$W$4:$W$23))/SUMPRODUCT((TRANSPOSE(1-ISBLANK(J$4:J$23))),ABS($C27:$V27))</f>
        <v>2.6733665714930677</v>
      </c>
      <c r="K50" s="3">
        <f t="array" aca="1" ref="K50" ca="1">$W4 + SUMPRODUCT((TRANSPOSE(1-ISBLANK(K$4:K$23))),$C27:$V27,TRANSPOSE(K$4:K$23-$W$4:$W$23))/SUMPRODUCT((TRANSPOSE(1-ISBLANK(K$4:K$23))),ABS($C27:$V27))</f>
        <v>2.3173692902217793</v>
      </c>
      <c r="L50" s="3">
        <f t="array" aca="1" ref="L50" ca="1">$W4 + SUMPRODUCT((TRANSPOSE(1-ISBLANK(L$4:L$23))),$C27:$V27,TRANSPOSE(L$4:L$23-$W$4:$W$23))/SUMPRODUCT((TRANSPOSE(1-ISBLANK(L$4:L$23))),ABS($C27:$V27))</f>
        <v>3.5214472266742489</v>
      </c>
      <c r="M50" s="3">
        <f t="array" aca="1" ref="M50" ca="1">$W4 + SUMPRODUCT((TRANSPOSE(1-ISBLANK(M$4:M$23))),$C27:$V27,TRANSPOSE(M$4:M$23-$W$4:$W$23))/SUMPRODUCT((TRANSPOSE(1-ISBLANK(M$4:M$23))),ABS($C27:$V27))</f>
        <v>3.0440625506063719</v>
      </c>
      <c r="N50" s="3">
        <f t="array" aca="1" ref="N50" ca="1">$W4 + SUMPRODUCT((TRANSPOSE(1-ISBLANK(N$4:N$23))),$C27:$V27,TRANSPOSE(N$4:N$23-$W$4:$W$23))/SUMPRODUCT((TRANSPOSE(1-ISBLANK(N$4:N$23))),ABS($C27:$V27))</f>
        <v>2.934636732874893</v>
      </c>
      <c r="O50" s="3">
        <f t="array" aca="1" ref="O50" ca="1">$W4 + SUMPRODUCT((TRANSPOSE(1-ISBLANK(O$4:O$23))),$C27:$V27,TRANSPOSE(O$4:O$23-$W$4:$W$23))/SUMPRODUCT((TRANSPOSE(1-ISBLANK(O$4:O$23))),ABS($C27:$V27))</f>
        <v>4.0401575885753687</v>
      </c>
      <c r="P50" s="3">
        <f t="array" aca="1" ref="P50" ca="1">$W4 + SUMPRODUCT((TRANSPOSE(1-ISBLANK(P$4:P$23))),$C27:$V27,TRANSPOSE(P$4:P$23-$W$4:$W$23))/SUMPRODUCT((TRANSPOSE(1-ISBLANK(P$4:P$23))),ABS($C27:$V27))</f>
        <v>2.9987092863954534</v>
      </c>
      <c r="Q50" s="3">
        <f t="array" aca="1" ref="Q50" ca="1">$W4 + SUMPRODUCT((TRANSPOSE(1-ISBLANK(Q$4:Q$23))),$C27:$V27,TRANSPOSE(Q$4:Q$23-$W$4:$W$23))/SUMPRODUCT((TRANSPOSE(1-ISBLANK(Q$4:Q$23))),ABS($C27:$V27))</f>
        <v>2.5736702987422433</v>
      </c>
      <c r="R50" s="3">
        <f t="array" aca="1" ref="R50" ca="1">$W4 + SUMPRODUCT((TRANSPOSE(1-ISBLANK(R$4:R$23))),$C27:$V27,TRANSPOSE(R$4:R$23-$W$4:$W$23))/SUMPRODUCT((TRANSPOSE(1-ISBLANK(R$4:R$23))),ABS($C27:$V27))</f>
        <v>4.2671415459448507</v>
      </c>
      <c r="S50" s="3">
        <f t="array" aca="1" ref="S50" ca="1">$W4 + SUMPRODUCT((TRANSPOSE(1-ISBLANK(S$4:S$23))),$C27:$V27,TRANSPOSE(S$4:S$23-$W$4:$W$23))/SUMPRODUCT((TRANSPOSE(1-ISBLANK(S$4:S$23))),ABS($C27:$V27))</f>
        <v>1.7616619810965013</v>
      </c>
      <c r="T50" s="3">
        <f t="array" aca="1" ref="T50" ca="1">$W4 + SUMPRODUCT((TRANSPOSE(1-ISBLANK(T$4:T$23))),$C27:$V27,TRANSPOSE(T$4:T$23-$W$4:$W$23))/SUMPRODUCT((TRANSPOSE(1-ISBLANK(T$4:T$23))),ABS($C27:$V27))</f>
        <v>4.3323191948143789</v>
      </c>
      <c r="U50" s="3">
        <f t="array" aca="1" ref="U50" ca="1">$W4 + SUMPRODUCT((TRANSPOSE(1-ISBLANK(U$4:U$23))),$C27:$V27,TRANSPOSE(U$4:U$23-$W$4:$W$23))/SUMPRODUCT((TRANSPOSE(1-ISBLANK(U$4:U$23))),ABS($C27:$V27))</f>
        <v>3.5932878229696361</v>
      </c>
      <c r="V50" s="3">
        <f t="array" aca="1" ref="V50" ca="1">$W4 + SUMPRODUCT((TRANSPOSE(1-ISBLANK(V$4:V$23))),$C27:$V27,TRANSPOSE(V$4:V$23-$W$4:$W$23))/SUMPRODUCT((TRANSPOSE(1-ISBLANK(V$4:V$23))),ABS($C27:$V27))</f>
        <v>2.3192165629764503</v>
      </c>
    </row>
    <row r="51" spans="2:22" x14ac:dyDescent="0.25">
      <c r="B51">
        <v>2</v>
      </c>
      <c r="C51" s="3">
        <f t="array" aca="1" ref="C51" ca="1">$W5 + SUMPRODUCT((TRANSPOSE(1-ISBLANK(C$4:C$23))),$C28:$V28,TRANSPOSE(C$4:C$23-$W$4:$W$23))/SUMPRODUCT((TRANSPOSE(1-ISBLANK(C$4:C$23))),ABS($C28:$V28))</f>
        <v>3.9885878997782553</v>
      </c>
      <c r="D51" s="3">
        <f t="array" aca="1" ref="D51" ca="1">$W5 + SUMPRODUCT((TRANSPOSE(1-ISBLANK(D$4:D$23))),$C28:$V28,TRANSPOSE(D$4:D$23-$W$4:$W$23))/SUMPRODUCT((TRANSPOSE(1-ISBLANK(D$4:D$23))),ABS($C28:$V28))</f>
        <v>2.9159324888803559</v>
      </c>
      <c r="E51" s="3">
        <f t="array" aca="1" ref="E51" ca="1">$W5 + SUMPRODUCT((TRANSPOSE(1-ISBLANK(E$4:E$23))),$C28:$V28,TRANSPOSE(E$4:E$23-$W$4:$W$23))/SUMPRODUCT((TRANSPOSE(1-ISBLANK(E$4:E$23))),ABS($C28:$V28))</f>
        <v>3.1156389745773989</v>
      </c>
      <c r="F51" s="3">
        <f t="array" aca="1" ref="F51" ca="1">$W5 + SUMPRODUCT((TRANSPOSE(1-ISBLANK(F$4:F$23))),$C28:$V28,TRANSPOSE(F$4:F$23-$W$4:$W$23))/SUMPRODUCT((TRANSPOSE(1-ISBLANK(F$4:F$23))),ABS($C28:$V28))</f>
        <v>2.133721434905012</v>
      </c>
      <c r="G51" s="3">
        <f t="array" aca="1" ref="G51" ca="1">$W5 + SUMPRODUCT((TRANSPOSE(1-ISBLANK(G$4:G$23))),$C28:$V28,TRANSPOSE(G$4:G$23-$W$4:$W$23))/SUMPRODUCT((TRANSPOSE(1-ISBLANK(G$4:G$23))),ABS($C28:$V28))</f>
        <v>3.0578833145709434</v>
      </c>
      <c r="H51" s="3">
        <f t="array" aca="1" ref="H51" ca="1">$W5 + SUMPRODUCT((TRANSPOSE(1-ISBLANK(H$4:H$23))),$C28:$V28,TRANSPOSE(H$4:H$23-$W$4:$W$23))/SUMPRODUCT((TRANSPOSE(1-ISBLANK(H$4:H$23))),ABS($C28:$V28))</f>
        <v>2.4328710091867047</v>
      </c>
      <c r="I51" s="3">
        <f t="array" aca="1" ref="I51" ca="1">$W5 + SUMPRODUCT((TRANSPOSE(1-ISBLANK(I$4:I$23))),$C28:$V28,TRANSPOSE(I$4:I$23-$W$4:$W$23))/SUMPRODUCT((TRANSPOSE(1-ISBLANK(I$4:I$23))),ABS($C28:$V28))</f>
        <v>2.2794948692498425</v>
      </c>
      <c r="J51" s="3">
        <f t="array" aca="1" ref="J51" ca="1">$W5 + SUMPRODUCT((TRANSPOSE(1-ISBLANK(J$4:J$23))),$C28:$V28,TRANSPOSE(J$4:J$23-$W$4:$W$23))/SUMPRODUCT((TRANSPOSE(1-ISBLANK(J$4:J$23))),ABS($C28:$V28))</f>
        <v>2.5809194811164624</v>
      </c>
      <c r="K51" s="3">
        <f t="array" aca="1" ref="K51" ca="1">$W5 + SUMPRODUCT((TRANSPOSE(1-ISBLANK(K$4:K$23))),$C28:$V28,TRANSPOSE(K$4:K$23-$W$4:$W$23))/SUMPRODUCT((TRANSPOSE(1-ISBLANK(K$4:K$23))),ABS($C28:$V28))</f>
        <v>3.0001509707934164</v>
      </c>
      <c r="L51" s="3">
        <f t="array" aca="1" ref="L51" ca="1">$W5 + SUMPRODUCT((TRANSPOSE(1-ISBLANK(L$4:L$23))),$C28:$V28,TRANSPOSE(L$4:L$23-$W$4:$W$23))/SUMPRODUCT((TRANSPOSE(1-ISBLANK(L$4:L$23))),ABS($C28:$V28))</f>
        <v>3.6326702159720115</v>
      </c>
      <c r="M51" s="3">
        <f t="array" aca="1" ref="M51" ca="1">$W5 + SUMPRODUCT((TRANSPOSE(1-ISBLANK(M$4:M$23))),$C28:$V28,TRANSPOSE(M$4:M$23-$W$4:$W$23))/SUMPRODUCT((TRANSPOSE(1-ISBLANK(M$4:M$23))),ABS($C28:$V28))</f>
        <v>3.0969494378894864</v>
      </c>
      <c r="N51" s="3">
        <f t="array" aca="1" ref="N51" ca="1">$W5 + SUMPRODUCT((TRANSPOSE(1-ISBLANK(N$4:N$23))),$C28:$V28,TRANSPOSE(N$4:N$23-$W$4:$W$23))/SUMPRODUCT((TRANSPOSE(1-ISBLANK(N$4:N$23))),ABS($C28:$V28))</f>
        <v>2.5271060625965607</v>
      </c>
      <c r="O51" s="3">
        <f t="array" aca="1" ref="O51" ca="1">$W5 + SUMPRODUCT((TRANSPOSE(1-ISBLANK(O$4:O$23))),$C28:$V28,TRANSPOSE(O$4:O$23-$W$4:$W$23))/SUMPRODUCT((TRANSPOSE(1-ISBLANK(O$4:O$23))),ABS($C28:$V28))</f>
        <v>2.1734343622259757</v>
      </c>
      <c r="P51" s="3">
        <f t="array" aca="1" ref="P51" ca="1">$W5 + SUMPRODUCT((TRANSPOSE(1-ISBLANK(P$4:P$23))),$C28:$V28,TRANSPOSE(P$4:P$23-$W$4:$W$23))/SUMPRODUCT((TRANSPOSE(1-ISBLANK(P$4:P$23))),ABS($C28:$V28))</f>
        <v>2.5324387509980415</v>
      </c>
      <c r="Q51" s="3">
        <f t="array" aca="1" ref="Q51" ca="1">$W5 + SUMPRODUCT((TRANSPOSE(1-ISBLANK(Q$4:Q$23))),$C28:$V28,TRANSPOSE(Q$4:Q$23-$W$4:$W$23))/SUMPRODUCT((TRANSPOSE(1-ISBLANK(Q$4:Q$23))),ABS($C28:$V28))</f>
        <v>2.4738292294582629</v>
      </c>
      <c r="R51" s="3">
        <f t="array" aca="1" ref="R51" ca="1">$W5 + SUMPRODUCT((TRANSPOSE(1-ISBLANK(R$4:R$23))),$C28:$V28,TRANSPOSE(R$4:R$23-$W$4:$W$23))/SUMPRODUCT((TRANSPOSE(1-ISBLANK(R$4:R$23))),ABS($C28:$V28))</f>
        <v>3.2000557129109048</v>
      </c>
      <c r="S51" s="3">
        <f t="array" aca="1" ref="S51" ca="1">$W5 + SUMPRODUCT((TRANSPOSE(1-ISBLANK(S$4:S$23))),$C28:$V28,TRANSPOSE(S$4:S$23-$W$4:$W$23))/SUMPRODUCT((TRANSPOSE(1-ISBLANK(S$4:S$23))),ABS($C28:$V28))</f>
        <v>3.7634952110082867</v>
      </c>
      <c r="T51" s="3">
        <f t="array" aca="1" ref="T51" ca="1">$W5 + SUMPRODUCT((TRANSPOSE(1-ISBLANK(T$4:T$23))),$C28:$V28,TRANSPOSE(T$4:T$23-$W$4:$W$23))/SUMPRODUCT((TRANSPOSE(1-ISBLANK(T$4:T$23))),ABS($C28:$V28))</f>
        <v>1.8819875382225528</v>
      </c>
      <c r="U51" s="3">
        <f t="array" aca="1" ref="U51" ca="1">$W5 + SUMPRODUCT((TRANSPOSE(1-ISBLANK(U$4:U$23))),$C28:$V28,TRANSPOSE(U$4:U$23-$W$4:$W$23))/SUMPRODUCT((TRANSPOSE(1-ISBLANK(U$4:U$23))),ABS($C28:$V28))</f>
        <v>2.6898802891552545</v>
      </c>
      <c r="V51" s="3">
        <f t="array" aca="1" ref="V51" ca="1">$W5 + SUMPRODUCT((TRANSPOSE(1-ISBLANK(V$4:V$23))),$C28:$V28,TRANSPOSE(V$4:V$23-$W$4:$W$23))/SUMPRODUCT((TRANSPOSE(1-ISBLANK(V$4:V$23))),ABS($C28:$V28))</f>
        <v>1.7528683532630074</v>
      </c>
    </row>
    <row r="52" spans="2:22" x14ac:dyDescent="0.25">
      <c r="B52">
        <v>3</v>
      </c>
      <c r="C52" s="3">
        <f t="array" aca="1" ref="C52" ca="1">$W6 + SUMPRODUCT((TRANSPOSE(1-ISBLANK(C$4:C$23))),$C29:$V29,TRANSPOSE(C$4:C$23-$W$4:$W$23))/SUMPRODUCT((TRANSPOSE(1-ISBLANK(C$4:C$23))),ABS($C29:$V29))</f>
        <v>1.9129543592210667</v>
      </c>
      <c r="D52" s="3">
        <f t="array" aca="1" ref="D52" ca="1">$W6 + SUMPRODUCT((TRANSPOSE(1-ISBLANK(D$4:D$23))),$C29:$V29,TRANSPOSE(D$4:D$23-$W$4:$W$23))/SUMPRODUCT((TRANSPOSE(1-ISBLANK(D$4:D$23))),ABS($C29:$V29))</f>
        <v>2.0947356111136659</v>
      </c>
      <c r="E52" s="3">
        <f t="array" aca="1" ref="E52" ca="1">$W6 + SUMPRODUCT((TRANSPOSE(1-ISBLANK(E$4:E$23))),$C29:$V29,TRANSPOSE(E$4:E$23-$W$4:$W$23))/SUMPRODUCT((TRANSPOSE(1-ISBLANK(E$4:E$23))),ABS($C29:$V29))</f>
        <v>2.3695147867902442</v>
      </c>
      <c r="F52" s="3">
        <f t="array" aca="1" ref="F52" ca="1">$W6 + SUMPRODUCT((TRANSPOSE(1-ISBLANK(F$4:F$23))),$C29:$V29,TRANSPOSE(F$4:F$23-$W$4:$W$23))/SUMPRODUCT((TRANSPOSE(1-ISBLANK(F$4:F$23))),ABS($C29:$V29))</f>
        <v>3.6835745673267493</v>
      </c>
      <c r="G52" s="3">
        <f t="array" aca="1" ref="G52" ca="1">$W6 + SUMPRODUCT((TRANSPOSE(1-ISBLANK(G$4:G$23))),$C29:$V29,TRANSPOSE(G$4:G$23-$W$4:$W$23))/SUMPRODUCT((TRANSPOSE(1-ISBLANK(G$4:G$23))),ABS($C29:$V29))</f>
        <v>1.9873742385339264</v>
      </c>
      <c r="H52" s="3">
        <f t="array" aca="1" ref="H52" ca="1">$W6 + SUMPRODUCT((TRANSPOSE(1-ISBLANK(H$4:H$23))),$C29:$V29,TRANSPOSE(H$4:H$23-$W$4:$W$23))/SUMPRODUCT((TRANSPOSE(1-ISBLANK(H$4:H$23))),ABS($C29:$V29))</f>
        <v>2.4661735507723006</v>
      </c>
      <c r="I52" s="3">
        <f t="array" aca="1" ref="I52" ca="1">$W6 + SUMPRODUCT((TRANSPOSE(1-ISBLANK(I$4:I$23))),$C29:$V29,TRANSPOSE(I$4:I$23-$W$4:$W$23))/SUMPRODUCT((TRANSPOSE(1-ISBLANK(I$4:I$23))),ABS($C29:$V29))</f>
        <v>3.2813972976708219</v>
      </c>
      <c r="J52" s="3">
        <f t="array" aca="1" ref="J52" ca="1">$W6 + SUMPRODUCT((TRANSPOSE(1-ISBLANK(J$4:J$23))),$C29:$V29,TRANSPOSE(J$4:J$23-$W$4:$W$23))/SUMPRODUCT((TRANSPOSE(1-ISBLANK(J$4:J$23))),ABS($C29:$V29))</f>
        <v>1.97833728165579</v>
      </c>
      <c r="K52" s="3">
        <f t="array" aca="1" ref="K52" ca="1">$W6 + SUMPRODUCT((TRANSPOSE(1-ISBLANK(K$4:K$23))),$C29:$V29,TRANSPOSE(K$4:K$23-$W$4:$W$23))/SUMPRODUCT((TRANSPOSE(1-ISBLANK(K$4:K$23))),ABS($C29:$V29))</f>
        <v>3.1302120381258067</v>
      </c>
      <c r="L52" s="3">
        <f t="array" aca="1" ref="L52" ca="1">$W6 + SUMPRODUCT((TRANSPOSE(1-ISBLANK(L$4:L$23))),$C29:$V29,TRANSPOSE(L$4:L$23-$W$4:$W$23))/SUMPRODUCT((TRANSPOSE(1-ISBLANK(L$4:L$23))),ABS($C29:$V29))</f>
        <v>1.5392153200560981</v>
      </c>
      <c r="M52" s="3">
        <f t="array" aca="1" ref="M52" ca="1">$W6 + SUMPRODUCT((TRANSPOSE(1-ISBLANK(M$4:M$23))),$C29:$V29,TRANSPOSE(M$4:M$23-$W$4:$W$23))/SUMPRODUCT((TRANSPOSE(1-ISBLANK(M$4:M$23))),ABS($C29:$V29))</f>
        <v>3.2725225096864072</v>
      </c>
      <c r="N52" s="3">
        <f t="array" aca="1" ref="N52" ca="1">$W6 + SUMPRODUCT((TRANSPOSE(1-ISBLANK(N$4:N$23))),$C29:$V29,TRANSPOSE(N$4:N$23-$W$4:$W$23))/SUMPRODUCT((TRANSPOSE(1-ISBLANK(N$4:N$23))),ABS($C29:$V29))</f>
        <v>2.2792630662766862</v>
      </c>
      <c r="O52" s="3">
        <f t="array" aca="1" ref="O52" ca="1">$W6 + SUMPRODUCT((TRANSPOSE(1-ISBLANK(O$4:O$23))),$C29:$V29,TRANSPOSE(O$4:O$23-$W$4:$W$23))/SUMPRODUCT((TRANSPOSE(1-ISBLANK(O$4:O$23))),ABS($C29:$V29))</f>
        <v>2.6036939490793567</v>
      </c>
      <c r="P52" s="3">
        <f t="array" aca="1" ref="P52" ca="1">$W6 + SUMPRODUCT((TRANSPOSE(1-ISBLANK(P$4:P$23))),$C29:$V29,TRANSPOSE(P$4:P$23-$W$4:$W$23))/SUMPRODUCT((TRANSPOSE(1-ISBLANK(P$4:P$23))),ABS($C29:$V29))</f>
        <v>2.9825421225195607</v>
      </c>
      <c r="Q52" s="3">
        <f t="array" aca="1" ref="Q52" ca="1">$W6 + SUMPRODUCT((TRANSPOSE(1-ISBLANK(Q$4:Q$23))),$C29:$V29,TRANSPOSE(Q$4:Q$23-$W$4:$W$23))/SUMPRODUCT((TRANSPOSE(1-ISBLANK(Q$4:Q$23))),ABS($C29:$V29))</f>
        <v>2.1867404097629963</v>
      </c>
      <c r="R52" s="3">
        <f t="array" aca="1" ref="R52" ca="1">$W6 + SUMPRODUCT((TRANSPOSE(1-ISBLANK(R$4:R$23))),$C29:$V29,TRANSPOSE(R$4:R$23-$W$4:$W$23))/SUMPRODUCT((TRANSPOSE(1-ISBLANK(R$4:R$23))),ABS($C29:$V29))</f>
        <v>1.3217615354212731</v>
      </c>
      <c r="S52" s="3">
        <f t="array" aca="1" ref="S52" ca="1">$W6 + SUMPRODUCT((TRANSPOSE(1-ISBLANK(S$4:S$23))),$C29:$V29,TRANSPOSE(S$4:S$23-$W$4:$W$23))/SUMPRODUCT((TRANSPOSE(1-ISBLANK(S$4:S$23))),ABS($C29:$V29))</f>
        <v>2.1269685652309898</v>
      </c>
      <c r="T52" s="3">
        <f t="array" aca="1" ref="T52" ca="1">$W6 + SUMPRODUCT((TRANSPOSE(1-ISBLANK(T$4:T$23))),$C29:$V29,TRANSPOSE(T$4:T$23-$W$4:$W$23))/SUMPRODUCT((TRANSPOSE(1-ISBLANK(T$4:T$23))),ABS($C29:$V29))</f>
        <v>2.3649642486377767</v>
      </c>
      <c r="U52" s="3">
        <f t="array" aca="1" ref="U52" ca="1">$W6 + SUMPRODUCT((TRANSPOSE(1-ISBLANK(U$4:U$23))),$C29:$V29,TRANSPOSE(U$4:U$23-$W$4:$W$23))/SUMPRODUCT((TRANSPOSE(1-ISBLANK(U$4:U$23))),ABS($C29:$V29))</f>
        <v>1.9882400326793324</v>
      </c>
      <c r="V52" s="3">
        <f t="array" aca="1" ref="V52" ca="1">$W6 + SUMPRODUCT((TRANSPOSE(1-ISBLANK(V$4:V$23))),$C29:$V29,TRANSPOSE(V$4:V$23-$W$4:$W$23))/SUMPRODUCT((TRANSPOSE(1-ISBLANK(V$4:V$23))),ABS($C29:$V29))</f>
        <v>3.3653188236561387</v>
      </c>
    </row>
    <row r="53" spans="2:22" x14ac:dyDescent="0.25">
      <c r="B53">
        <v>4</v>
      </c>
      <c r="C53" s="3">
        <f t="array" aca="1" ref="C53" ca="1">$W7 + SUMPRODUCT((TRANSPOSE(1-ISBLANK(C$4:C$23))),$C30:$V30,TRANSPOSE(C$4:C$23-$W$4:$W$23))/SUMPRODUCT((TRANSPOSE(1-ISBLANK(C$4:C$23))),ABS($C30:$V30))</f>
        <v>3.3269399672460072</v>
      </c>
      <c r="D53" s="3">
        <f t="array" aca="1" ref="D53" ca="1">$W7 + SUMPRODUCT((TRANSPOSE(1-ISBLANK(D$4:D$23))),$C30:$V30,TRANSPOSE(D$4:D$23-$W$4:$W$23))/SUMPRODUCT((TRANSPOSE(1-ISBLANK(D$4:D$23))),ABS($C30:$V30))</f>
        <v>2.3398443204806201</v>
      </c>
      <c r="E53" s="3">
        <f t="array" aca="1" ref="E53" ca="1">$W7 + SUMPRODUCT((TRANSPOSE(1-ISBLANK(E$4:E$23))),$C30:$V30,TRANSPOSE(E$4:E$23-$W$4:$W$23))/SUMPRODUCT((TRANSPOSE(1-ISBLANK(E$4:E$23))),ABS($C30:$V30))</f>
        <v>2.3881429188412424</v>
      </c>
      <c r="F53" s="3">
        <f t="array" aca="1" ref="F53" ca="1">$W7 + SUMPRODUCT((TRANSPOSE(1-ISBLANK(F$4:F$23))),$C30:$V30,TRANSPOSE(F$4:F$23-$W$4:$W$23))/SUMPRODUCT((TRANSPOSE(1-ISBLANK(F$4:F$23))),ABS($C30:$V30))</f>
        <v>2.700539525973161</v>
      </c>
      <c r="G53" s="3">
        <f t="array" aca="1" ref="G53" ca="1">$W7 + SUMPRODUCT((TRANSPOSE(1-ISBLANK(G$4:G$23))),$C30:$V30,TRANSPOSE(G$4:G$23-$W$4:$W$23))/SUMPRODUCT((TRANSPOSE(1-ISBLANK(G$4:G$23))),ABS($C30:$V30))</f>
        <v>2.5758605290881773</v>
      </c>
      <c r="H53" s="3">
        <f t="array" aca="1" ref="H53" ca="1">$W7 + SUMPRODUCT((TRANSPOSE(1-ISBLANK(H$4:H$23))),$C30:$V30,TRANSPOSE(H$4:H$23-$W$4:$W$23))/SUMPRODUCT((TRANSPOSE(1-ISBLANK(H$4:H$23))),ABS($C30:$V30))</f>
        <v>1.6277108477021476</v>
      </c>
      <c r="I53" s="3">
        <f t="array" aca="1" ref="I53" ca="1">$W7 + SUMPRODUCT((TRANSPOSE(1-ISBLANK(I$4:I$23))),$C30:$V30,TRANSPOSE(I$4:I$23-$W$4:$W$23))/SUMPRODUCT((TRANSPOSE(1-ISBLANK(I$4:I$23))),ABS($C30:$V30))</f>
        <v>2.8753907487236781</v>
      </c>
      <c r="J53" s="3">
        <f t="array" aca="1" ref="J53" ca="1">$W7 + SUMPRODUCT((TRANSPOSE(1-ISBLANK(J$4:J$23))),$C30:$V30,TRANSPOSE(J$4:J$23-$W$4:$W$23))/SUMPRODUCT((TRANSPOSE(1-ISBLANK(J$4:J$23))),ABS($C30:$V30))</f>
        <v>2.7933577302206349</v>
      </c>
      <c r="K53" s="3">
        <f t="array" aca="1" ref="K53" ca="1">$W7 + SUMPRODUCT((TRANSPOSE(1-ISBLANK(K$4:K$23))),$C30:$V30,TRANSPOSE(K$4:K$23-$W$4:$W$23))/SUMPRODUCT((TRANSPOSE(1-ISBLANK(K$4:K$23))),ABS($C30:$V30))</f>
        <v>3.1178186808841852</v>
      </c>
      <c r="L53" s="3">
        <f t="array" aca="1" ref="L53" ca="1">$W7 + SUMPRODUCT((TRANSPOSE(1-ISBLANK(L$4:L$23))),$C30:$V30,TRANSPOSE(L$4:L$23-$W$4:$W$23))/SUMPRODUCT((TRANSPOSE(1-ISBLANK(L$4:L$23))),ABS($C30:$V30))</f>
        <v>2.315238816685854</v>
      </c>
      <c r="M53" s="3">
        <f t="array" aca="1" ref="M53" ca="1">$W7 + SUMPRODUCT((TRANSPOSE(1-ISBLANK(M$4:M$23))),$C30:$V30,TRANSPOSE(M$4:M$23-$W$4:$W$23))/SUMPRODUCT((TRANSPOSE(1-ISBLANK(M$4:M$23))),ABS($C30:$V30))</f>
        <v>2.864993109670849</v>
      </c>
      <c r="N53" s="3">
        <f t="array" aca="1" ref="N53" ca="1">$W7 + SUMPRODUCT((TRANSPOSE(1-ISBLANK(N$4:N$23))),$C30:$V30,TRANSPOSE(N$4:N$23-$W$4:$W$23))/SUMPRODUCT((TRANSPOSE(1-ISBLANK(N$4:N$23))),ABS($C30:$V30))</f>
        <v>3.6361103977678848</v>
      </c>
      <c r="O53" s="3">
        <f t="array" aca="1" ref="O53" ca="1">$W7 + SUMPRODUCT((TRANSPOSE(1-ISBLANK(O$4:O$23))),$C30:$V30,TRANSPOSE(O$4:O$23-$W$4:$W$23))/SUMPRODUCT((TRANSPOSE(1-ISBLANK(O$4:O$23))),ABS($C30:$V30))</f>
        <v>1.8074458538434892</v>
      </c>
      <c r="P53" s="3">
        <f t="array" aca="1" ref="P53" ca="1">$W7 + SUMPRODUCT((TRANSPOSE(1-ISBLANK(P$4:P$23))),$C30:$V30,TRANSPOSE(P$4:P$23-$W$4:$W$23))/SUMPRODUCT((TRANSPOSE(1-ISBLANK(P$4:P$23))),ABS($C30:$V30))</f>
        <v>2.9246263085274156</v>
      </c>
      <c r="Q53" s="3">
        <f t="array" aca="1" ref="Q53" ca="1">$W7 + SUMPRODUCT((TRANSPOSE(1-ISBLANK(Q$4:Q$23))),$C30:$V30,TRANSPOSE(Q$4:Q$23-$W$4:$W$23))/SUMPRODUCT((TRANSPOSE(1-ISBLANK(Q$4:Q$23))),ABS($C30:$V30))</f>
        <v>3.3923689281626119</v>
      </c>
      <c r="R53" s="3">
        <f t="array" aca="1" ref="R53" ca="1">$W7 + SUMPRODUCT((TRANSPOSE(1-ISBLANK(R$4:R$23))),$C30:$V30,TRANSPOSE(R$4:R$23-$W$4:$W$23))/SUMPRODUCT((TRANSPOSE(1-ISBLANK(R$4:R$23))),ABS($C30:$V30))</f>
        <v>2.3897429032802555</v>
      </c>
      <c r="S53" s="3">
        <f t="array" aca="1" ref="S53" ca="1">$W7 + SUMPRODUCT((TRANSPOSE(1-ISBLANK(S$4:S$23))),$C30:$V30,TRANSPOSE(S$4:S$23-$W$4:$W$23))/SUMPRODUCT((TRANSPOSE(1-ISBLANK(S$4:S$23))),ABS($C30:$V30))</f>
        <v>3.7520228568050129</v>
      </c>
      <c r="T53" s="3">
        <f t="array" aca="1" ref="T53" ca="1">$W7 + SUMPRODUCT((TRANSPOSE(1-ISBLANK(T$4:T$23))),$C30:$V30,TRANSPOSE(T$4:T$23-$W$4:$W$23))/SUMPRODUCT((TRANSPOSE(1-ISBLANK(T$4:T$23))),ABS($C30:$V30))</f>
        <v>1.4879250878911376</v>
      </c>
      <c r="U53" s="3">
        <f t="array" aca="1" ref="U53" ca="1">$W7 + SUMPRODUCT((TRANSPOSE(1-ISBLANK(U$4:U$23))),$C30:$V30,TRANSPOSE(U$4:U$23-$W$4:$W$23))/SUMPRODUCT((TRANSPOSE(1-ISBLANK(U$4:U$23))),ABS($C30:$V30))</f>
        <v>2.0075439441438778</v>
      </c>
      <c r="V53" s="3">
        <f t="array" aca="1" ref="V53" ca="1">$W7 + SUMPRODUCT((TRANSPOSE(1-ISBLANK(V$4:V$23))),$C30:$V30,TRANSPOSE(V$4:V$23-$W$4:$W$23))/SUMPRODUCT((TRANSPOSE(1-ISBLANK(V$4:V$23))),ABS($C30:$V30))</f>
        <v>3.6833177387297367</v>
      </c>
    </row>
    <row r="54" spans="2:22" x14ac:dyDescent="0.25">
      <c r="B54">
        <v>5</v>
      </c>
      <c r="C54" s="3">
        <f t="array" aca="1" ref="C54" ca="1">$W8 + SUMPRODUCT((TRANSPOSE(1-ISBLANK(C$4:C$23))),$C31:$V31,TRANSPOSE(C$4:C$23-$W$4:$W$23))/SUMPRODUCT((TRANSPOSE(1-ISBLANK(C$4:C$23))),ABS($C31:$V31))</f>
        <v>3.57888483548943</v>
      </c>
      <c r="D54" s="3">
        <f t="array" aca="1" ref="D54" ca="1">$W8 + SUMPRODUCT((TRANSPOSE(1-ISBLANK(D$4:D$23))),$C31:$V31,TRANSPOSE(D$4:D$23-$W$4:$W$23))/SUMPRODUCT((TRANSPOSE(1-ISBLANK(D$4:D$23))),ABS($C31:$V31))</f>
        <v>2.5013995784965721</v>
      </c>
      <c r="E54" s="3">
        <f t="array" aca="1" ref="E54" ca="1">$W8 + SUMPRODUCT((TRANSPOSE(1-ISBLANK(E$4:E$23))),$C31:$V31,TRANSPOSE(E$4:E$23-$W$4:$W$23))/SUMPRODUCT((TRANSPOSE(1-ISBLANK(E$4:E$23))),ABS($C31:$V31))</f>
        <v>3.0473089403423343</v>
      </c>
      <c r="F54" s="3">
        <f t="array" aca="1" ref="F54" ca="1">$W8 + SUMPRODUCT((TRANSPOSE(1-ISBLANK(F$4:F$23))),$C31:$V31,TRANSPOSE(F$4:F$23-$W$4:$W$23))/SUMPRODUCT((TRANSPOSE(1-ISBLANK(F$4:F$23))),ABS($C31:$V31))</f>
        <v>2.395425092646208</v>
      </c>
      <c r="G54" s="3">
        <f t="array" aca="1" ref="G54" ca="1">$W8 + SUMPRODUCT((TRANSPOSE(1-ISBLANK(G$4:G$23))),$C31:$V31,TRANSPOSE(G$4:G$23-$W$4:$W$23))/SUMPRODUCT((TRANSPOSE(1-ISBLANK(G$4:G$23))),ABS($C31:$V31))</f>
        <v>3.3921218581805554</v>
      </c>
      <c r="H54" s="3">
        <f t="array" aca="1" ref="H54" ca="1">$W8 + SUMPRODUCT((TRANSPOSE(1-ISBLANK(H$4:H$23))),$C31:$V31,TRANSPOSE(H$4:H$23-$W$4:$W$23))/SUMPRODUCT((TRANSPOSE(1-ISBLANK(H$4:H$23))),ABS($C31:$V31))</f>
        <v>2.6220369863460244</v>
      </c>
      <c r="I54" s="3">
        <f t="array" aca="1" ref="I54" ca="1">$W8 + SUMPRODUCT((TRANSPOSE(1-ISBLANK(I$4:I$23))),$C31:$V31,TRANSPOSE(I$4:I$23-$W$4:$W$23))/SUMPRODUCT((TRANSPOSE(1-ISBLANK(I$4:I$23))),ABS($C31:$V31))</f>
        <v>3.0871897548574645</v>
      </c>
      <c r="J54" s="3">
        <f t="array" aca="1" ref="J54" ca="1">$W8 + SUMPRODUCT((TRANSPOSE(1-ISBLANK(J$4:J$23))),$C31:$V31,TRANSPOSE(J$4:J$23-$W$4:$W$23))/SUMPRODUCT((TRANSPOSE(1-ISBLANK(J$4:J$23))),ABS($C31:$V31))</f>
        <v>3.0838174225056845</v>
      </c>
      <c r="K54" s="3">
        <f t="array" aca="1" ref="K54" ca="1">$W8 + SUMPRODUCT((TRANSPOSE(1-ISBLANK(K$4:K$23))),$C31:$V31,TRANSPOSE(K$4:K$23-$W$4:$W$23))/SUMPRODUCT((TRANSPOSE(1-ISBLANK(K$4:K$23))),ABS($C31:$V31))</f>
        <v>3.7233102664355586</v>
      </c>
      <c r="L54" s="3">
        <f t="array" aca="1" ref="L54" ca="1">$W8 + SUMPRODUCT((TRANSPOSE(1-ISBLANK(L$4:L$23))),$C31:$V31,TRANSPOSE(L$4:L$23-$W$4:$W$23))/SUMPRODUCT((TRANSPOSE(1-ISBLANK(L$4:L$23))),ABS($C31:$V31))</f>
        <v>2.6178683674738439</v>
      </c>
      <c r="M54" s="3">
        <f t="array" aca="1" ref="M54" ca="1">$W8 + SUMPRODUCT((TRANSPOSE(1-ISBLANK(M$4:M$23))),$C31:$V31,TRANSPOSE(M$4:M$23-$W$4:$W$23))/SUMPRODUCT((TRANSPOSE(1-ISBLANK(M$4:M$23))),ABS($C31:$V31))</f>
        <v>3.9647558814324113</v>
      </c>
      <c r="N54" s="3">
        <f t="array" aca="1" ref="N54" ca="1">$W8 + SUMPRODUCT((TRANSPOSE(1-ISBLANK(N$4:N$23))),$C31:$V31,TRANSPOSE(N$4:N$23-$W$4:$W$23))/SUMPRODUCT((TRANSPOSE(1-ISBLANK(N$4:N$23))),ABS($C31:$V31))</f>
        <v>3.0110878390991873</v>
      </c>
      <c r="O54" s="3">
        <f t="array" aca="1" ref="O54" ca="1">$W8 + SUMPRODUCT((TRANSPOSE(1-ISBLANK(O$4:O$23))),$C31:$V31,TRANSPOSE(O$4:O$23-$W$4:$W$23))/SUMPRODUCT((TRANSPOSE(1-ISBLANK(O$4:O$23))),ABS($C31:$V31))</f>
        <v>3.0983948683589024</v>
      </c>
      <c r="P54" s="3">
        <f t="array" aca="1" ref="P54" ca="1">$W8 + SUMPRODUCT((TRANSPOSE(1-ISBLANK(P$4:P$23))),$C31:$V31,TRANSPOSE(P$4:P$23-$W$4:$W$23))/SUMPRODUCT((TRANSPOSE(1-ISBLANK(P$4:P$23))),ABS($C31:$V31))</f>
        <v>3.4098731657777819</v>
      </c>
      <c r="Q54" s="3">
        <f t="array" aca="1" ref="Q54" ca="1">$W8 + SUMPRODUCT((TRANSPOSE(1-ISBLANK(Q$4:Q$23))),$C31:$V31,TRANSPOSE(Q$4:Q$23-$W$4:$W$23))/SUMPRODUCT((TRANSPOSE(1-ISBLANK(Q$4:Q$23))),ABS($C31:$V31))</f>
        <v>3.9558036983129701</v>
      </c>
      <c r="R54" s="3">
        <f t="array" aca="1" ref="R54" ca="1">$W8 + SUMPRODUCT((TRANSPOSE(1-ISBLANK(R$4:R$23))),$C31:$V31,TRANSPOSE(R$4:R$23-$W$4:$W$23))/SUMPRODUCT((TRANSPOSE(1-ISBLANK(R$4:R$23))),ABS($C31:$V31))</f>
        <v>2.3178668904539657</v>
      </c>
      <c r="S54" s="3">
        <f t="array" aca="1" ref="S54" ca="1">$W8 + SUMPRODUCT((TRANSPOSE(1-ISBLANK(S$4:S$23))),$C31:$V31,TRANSPOSE(S$4:S$23-$W$4:$W$23))/SUMPRODUCT((TRANSPOSE(1-ISBLANK(S$4:S$23))),ABS($C31:$V31))</f>
        <v>3.4971974216679862</v>
      </c>
      <c r="T54" s="3">
        <f t="array" aca="1" ref="T54" ca="1">$W8 + SUMPRODUCT((TRANSPOSE(1-ISBLANK(T$4:T$23))),$C31:$V31,TRANSPOSE(T$4:T$23-$W$4:$W$23))/SUMPRODUCT((TRANSPOSE(1-ISBLANK(T$4:T$23))),ABS($C31:$V31))</f>
        <v>3.5719344840352076</v>
      </c>
      <c r="U54" s="3">
        <f t="array" aca="1" ref="U54" ca="1">$W8 + SUMPRODUCT((TRANSPOSE(1-ISBLANK(U$4:U$23))),$C31:$V31,TRANSPOSE(U$4:U$23-$W$4:$W$23))/SUMPRODUCT((TRANSPOSE(1-ISBLANK(U$4:U$23))),ABS($C31:$V31))</f>
        <v>3.6771120851945409</v>
      </c>
      <c r="V54" s="3">
        <f t="array" aca="1" ref="V54" ca="1">$W8 + SUMPRODUCT((TRANSPOSE(1-ISBLANK(V$4:V$23))),$C31:$V31,TRANSPOSE(V$4:V$23-$W$4:$W$23))/SUMPRODUCT((TRANSPOSE(1-ISBLANK(V$4:V$23))),ABS($C31:$V31))</f>
        <v>3.248757361504774</v>
      </c>
    </row>
    <row r="55" spans="2:22" x14ac:dyDescent="0.25">
      <c r="B55">
        <v>6</v>
      </c>
      <c r="C55" s="3">
        <f t="array" aca="1" ref="C55" ca="1">$W9 + SUMPRODUCT((TRANSPOSE(1-ISBLANK(C$4:C$23))),$C32:$V32,TRANSPOSE(C$4:C$23-$W$4:$W$23))/SUMPRODUCT((TRANSPOSE(1-ISBLANK(C$4:C$23))),ABS($C32:$V32))</f>
        <v>2.9013235099361299</v>
      </c>
      <c r="D55" s="3">
        <f t="array" aca="1" ref="D55" ca="1">$W9 + SUMPRODUCT((TRANSPOSE(1-ISBLANK(D$4:D$23))),$C32:$V32,TRANSPOSE(D$4:D$23-$W$4:$W$23))/SUMPRODUCT((TRANSPOSE(1-ISBLANK(D$4:D$23))),ABS($C32:$V32))</f>
        <v>4.0299505900729793</v>
      </c>
      <c r="E55" s="3">
        <f t="array" aca="1" ref="E55" ca="1">$W9 + SUMPRODUCT((TRANSPOSE(1-ISBLANK(E$4:E$23))),$C32:$V32,TRANSPOSE(E$4:E$23-$W$4:$W$23))/SUMPRODUCT((TRANSPOSE(1-ISBLANK(E$4:E$23))),ABS($C32:$V32))</f>
        <v>3.0098905615340241</v>
      </c>
      <c r="F55" s="3">
        <f t="array" aca="1" ref="F55" ca="1">$W9 + SUMPRODUCT((TRANSPOSE(1-ISBLANK(F$4:F$23))),$C32:$V32,TRANSPOSE(F$4:F$23-$W$4:$W$23))/SUMPRODUCT((TRANSPOSE(1-ISBLANK(F$4:F$23))),ABS($C32:$V32))</f>
        <v>3.6639746259094368</v>
      </c>
      <c r="G55" s="3">
        <f t="array" aca="1" ref="G55" ca="1">$W9 + SUMPRODUCT((TRANSPOSE(1-ISBLANK(G$4:G$23))),$C32:$V32,TRANSPOSE(G$4:G$23-$W$4:$W$23))/SUMPRODUCT((TRANSPOSE(1-ISBLANK(G$4:G$23))),ABS($C32:$V32))</f>
        <v>3.5214511903601067</v>
      </c>
      <c r="H55" s="3">
        <f t="array" aca="1" ref="H55" ca="1">$W9 + SUMPRODUCT((TRANSPOSE(1-ISBLANK(H$4:H$23))),$C32:$V32,TRANSPOSE(H$4:H$23-$W$4:$W$23))/SUMPRODUCT((TRANSPOSE(1-ISBLANK(H$4:H$23))),ABS($C32:$V32))</f>
        <v>3.3232986253253607</v>
      </c>
      <c r="I55" s="3">
        <f t="array" aca="1" ref="I55" ca="1">$W9 + SUMPRODUCT((TRANSPOSE(1-ISBLANK(I$4:I$23))),$C32:$V32,TRANSPOSE(I$4:I$23-$W$4:$W$23))/SUMPRODUCT((TRANSPOSE(1-ISBLANK(I$4:I$23))),ABS($C32:$V32))</f>
        <v>3.007929993123641</v>
      </c>
      <c r="J55" s="3">
        <f t="array" aca="1" ref="J55" ca="1">$W9 + SUMPRODUCT((TRANSPOSE(1-ISBLANK(J$4:J$23))),$C32:$V32,TRANSPOSE(J$4:J$23-$W$4:$W$23))/SUMPRODUCT((TRANSPOSE(1-ISBLANK(J$4:J$23))),ABS($C32:$V32))</f>
        <v>2.2188948668367243</v>
      </c>
      <c r="K55" s="3">
        <f t="array" aca="1" ref="K55" ca="1">$W9 + SUMPRODUCT((TRANSPOSE(1-ISBLANK(K$4:K$23))),$C32:$V32,TRANSPOSE(K$4:K$23-$W$4:$W$23))/SUMPRODUCT((TRANSPOSE(1-ISBLANK(K$4:K$23))),ABS($C32:$V32))</f>
        <v>2.9933654512138106</v>
      </c>
      <c r="L55" s="3">
        <f t="array" aca="1" ref="L55" ca="1">$W9 + SUMPRODUCT((TRANSPOSE(1-ISBLANK(L$4:L$23))),$C32:$V32,TRANSPOSE(L$4:L$23-$W$4:$W$23))/SUMPRODUCT((TRANSPOSE(1-ISBLANK(L$4:L$23))),ABS($C32:$V32))</f>
        <v>4.0315581679397337</v>
      </c>
      <c r="M55" s="3">
        <f t="array" aca="1" ref="M55" ca="1">$W9 + SUMPRODUCT((TRANSPOSE(1-ISBLANK(M$4:M$23))),$C32:$V32,TRANSPOSE(M$4:M$23-$W$4:$W$23))/SUMPRODUCT((TRANSPOSE(1-ISBLANK(M$4:M$23))),ABS($C32:$V32))</f>
        <v>3.8734613711301056</v>
      </c>
      <c r="N55" s="3">
        <f t="array" aca="1" ref="N55" ca="1">$W9 + SUMPRODUCT((TRANSPOSE(1-ISBLANK(N$4:N$23))),$C32:$V32,TRANSPOSE(N$4:N$23-$W$4:$W$23))/SUMPRODUCT((TRANSPOSE(1-ISBLANK(N$4:N$23))),ABS($C32:$V32))</f>
        <v>2.1219427621792488</v>
      </c>
      <c r="O55" s="3">
        <f t="array" aca="1" ref="O55" ca="1">$W9 + SUMPRODUCT((TRANSPOSE(1-ISBLANK(O$4:O$23))),$C32:$V32,TRANSPOSE(O$4:O$23-$W$4:$W$23))/SUMPRODUCT((TRANSPOSE(1-ISBLANK(O$4:O$23))),ABS($C32:$V32))</f>
        <v>4.0000374189321057</v>
      </c>
      <c r="P55" s="3">
        <f t="array" aca="1" ref="P55" ca="1">$W9 + SUMPRODUCT((TRANSPOSE(1-ISBLANK(P$4:P$23))),$C32:$V32,TRANSPOSE(P$4:P$23-$W$4:$W$23))/SUMPRODUCT((TRANSPOSE(1-ISBLANK(P$4:P$23))),ABS($C32:$V32))</f>
        <v>2.8385926130920827</v>
      </c>
      <c r="Q55" s="3">
        <f t="array" aca="1" ref="Q55" ca="1">$W9 + SUMPRODUCT((TRANSPOSE(1-ISBLANK(Q$4:Q$23))),$C32:$V32,TRANSPOSE(Q$4:Q$23-$W$4:$W$23))/SUMPRODUCT((TRANSPOSE(1-ISBLANK(Q$4:Q$23))),ABS($C32:$V32))</f>
        <v>1.6555621101392393</v>
      </c>
      <c r="R55" s="3">
        <f t="array" aca="1" ref="R55" ca="1">$W9 + SUMPRODUCT((TRANSPOSE(1-ISBLANK(R$4:R$23))),$C32:$V32,TRANSPOSE(R$4:R$23-$W$4:$W$23))/SUMPRODUCT((TRANSPOSE(1-ISBLANK(R$4:R$23))),ABS($C32:$V32))</f>
        <v>3.6192439399286989</v>
      </c>
      <c r="S55" s="3">
        <f t="array" aca="1" ref="S55" ca="1">$W9 + SUMPRODUCT((TRANSPOSE(1-ISBLANK(S$4:S$23))),$C32:$V32,TRANSPOSE(S$4:S$23-$W$4:$W$23))/SUMPRODUCT((TRANSPOSE(1-ISBLANK(S$4:S$23))),ABS($C32:$V32))</f>
        <v>2.7489926096269199</v>
      </c>
      <c r="T55" s="3">
        <f t="array" aca="1" ref="T55" ca="1">$W9 + SUMPRODUCT((TRANSPOSE(1-ISBLANK(T$4:T$23))),$C32:$V32,TRANSPOSE(T$4:T$23-$W$4:$W$23))/SUMPRODUCT((TRANSPOSE(1-ISBLANK(T$4:T$23))),ABS($C32:$V32))</f>
        <v>3.299288082755147</v>
      </c>
      <c r="U55" s="3">
        <f t="array" aca="1" ref="U55" ca="1">$W9 + SUMPRODUCT((TRANSPOSE(1-ISBLANK(U$4:U$23))),$C32:$V32,TRANSPOSE(U$4:U$23-$W$4:$W$23))/SUMPRODUCT((TRANSPOSE(1-ISBLANK(U$4:U$23))),ABS($C32:$V32))</f>
        <v>2.4546967642149902</v>
      </c>
      <c r="V55" s="3">
        <f t="array" aca="1" ref="V55" ca="1">$W9 + SUMPRODUCT((TRANSPOSE(1-ISBLANK(V$4:V$23))),$C32:$V32,TRANSPOSE(V$4:V$23-$W$4:$W$23))/SUMPRODUCT((TRANSPOSE(1-ISBLANK(V$4:V$23))),ABS($C32:$V32))</f>
        <v>2.4534576348336885</v>
      </c>
    </row>
    <row r="56" spans="2:22" x14ac:dyDescent="0.25">
      <c r="B56">
        <v>7</v>
      </c>
      <c r="C56" s="3">
        <f t="array" aca="1" ref="C56" ca="1">$W10 + SUMPRODUCT((TRANSPOSE(1-ISBLANK(C$4:C$23))),$C33:$V33,TRANSPOSE(C$4:C$23-$W$4:$W$23))/SUMPRODUCT((TRANSPOSE(1-ISBLANK(C$4:C$23))),ABS($C33:$V33))</f>
        <v>2.5673987702881966</v>
      </c>
      <c r="D56" s="3">
        <f t="array" aca="1" ref="D56" ca="1">$W10 + SUMPRODUCT((TRANSPOSE(1-ISBLANK(D$4:D$23))),$C33:$V33,TRANSPOSE(D$4:D$23-$W$4:$W$23))/SUMPRODUCT((TRANSPOSE(1-ISBLANK(D$4:D$23))),ABS($C33:$V33))</f>
        <v>1.5291579346430335</v>
      </c>
      <c r="E56" s="3">
        <f t="array" aca="1" ref="E56" ca="1">$W10 + SUMPRODUCT((TRANSPOSE(1-ISBLANK(E$4:E$23))),$C33:$V33,TRANSPOSE(E$4:E$23-$W$4:$W$23))/SUMPRODUCT((TRANSPOSE(1-ISBLANK(E$4:E$23))),ABS($C33:$V33))</f>
        <v>3.1130595459497052</v>
      </c>
      <c r="F56" s="3">
        <f t="array" aca="1" ref="F56" ca="1">$W10 + SUMPRODUCT((TRANSPOSE(1-ISBLANK(F$4:F$23))),$C33:$V33,TRANSPOSE(F$4:F$23-$W$4:$W$23))/SUMPRODUCT((TRANSPOSE(1-ISBLANK(F$4:F$23))),ABS($C33:$V33))</f>
        <v>2.1757798555044574</v>
      </c>
      <c r="G56" s="3">
        <f t="array" aca="1" ref="G56" ca="1">$W10 + SUMPRODUCT((TRANSPOSE(1-ISBLANK(G$4:G$23))),$C33:$V33,TRANSPOSE(G$4:G$23-$W$4:$W$23))/SUMPRODUCT((TRANSPOSE(1-ISBLANK(G$4:G$23))),ABS($C33:$V33))</f>
        <v>2.5137651877939962</v>
      </c>
      <c r="H56" s="3">
        <f t="array" aca="1" ref="H56" ca="1">$W10 + SUMPRODUCT((TRANSPOSE(1-ISBLANK(H$4:H$23))),$C33:$V33,TRANSPOSE(H$4:H$23-$W$4:$W$23))/SUMPRODUCT((TRANSPOSE(1-ISBLANK(H$4:H$23))),ABS($C33:$V33))</f>
        <v>3.1859100853676279</v>
      </c>
      <c r="I56" s="3">
        <f t="array" aca="1" ref="I56" ca="1">$W10 + SUMPRODUCT((TRANSPOSE(1-ISBLANK(I$4:I$23))),$C33:$V33,TRANSPOSE(I$4:I$23-$W$4:$W$23))/SUMPRODUCT((TRANSPOSE(1-ISBLANK(I$4:I$23))),ABS($C33:$V33))</f>
        <v>2.8014738737681135</v>
      </c>
      <c r="J56" s="3">
        <f t="array" aca="1" ref="J56" ca="1">$W10 + SUMPRODUCT((TRANSPOSE(1-ISBLANK(J$4:J$23))),$C33:$V33,TRANSPOSE(J$4:J$23-$W$4:$W$23))/SUMPRODUCT((TRANSPOSE(1-ISBLANK(J$4:J$23))),ABS($C33:$V33))</f>
        <v>3.567647481111607</v>
      </c>
      <c r="K56" s="3">
        <f t="array" aca="1" ref="K56" ca="1">$W10 + SUMPRODUCT((TRANSPOSE(1-ISBLANK(K$4:K$23))),$C33:$V33,TRANSPOSE(K$4:K$23-$W$4:$W$23))/SUMPRODUCT((TRANSPOSE(1-ISBLANK(K$4:K$23))),ABS($C33:$V33))</f>
        <v>2.3233890944116187</v>
      </c>
      <c r="L56" s="3">
        <f t="array" aca="1" ref="L56" ca="1">$W10 + SUMPRODUCT((TRANSPOSE(1-ISBLANK(L$4:L$23))),$C33:$V33,TRANSPOSE(L$4:L$23-$W$4:$W$23))/SUMPRODUCT((TRANSPOSE(1-ISBLANK(L$4:L$23))),ABS($C33:$V33))</f>
        <v>2.1793071255554244</v>
      </c>
      <c r="M56" s="3">
        <f t="array" aca="1" ref="M56" ca="1">$W10 + SUMPRODUCT((TRANSPOSE(1-ISBLANK(M$4:M$23))),$C33:$V33,TRANSPOSE(M$4:M$23-$W$4:$W$23))/SUMPRODUCT((TRANSPOSE(1-ISBLANK(M$4:M$23))),ABS($C33:$V33))</f>
        <v>1.9309433689559423</v>
      </c>
      <c r="N56" s="3">
        <f t="array" aca="1" ref="N56" ca="1">$W10 + SUMPRODUCT((TRANSPOSE(1-ISBLANK(N$4:N$23))),$C33:$V33,TRANSPOSE(N$4:N$23-$W$4:$W$23))/SUMPRODUCT((TRANSPOSE(1-ISBLANK(N$4:N$23))),ABS($C33:$V33))</f>
        <v>2.6580011504464132</v>
      </c>
      <c r="O56" s="3">
        <f t="array" aca="1" ref="O56" ca="1">$W10 + SUMPRODUCT((TRANSPOSE(1-ISBLANK(O$4:O$23))),$C33:$V33,TRANSPOSE(O$4:O$23-$W$4:$W$23))/SUMPRODUCT((TRANSPOSE(1-ISBLANK(O$4:O$23))),ABS($C33:$V33))</f>
        <v>2.2598556609794529</v>
      </c>
      <c r="P56" s="3">
        <f t="array" aca="1" ref="P56" ca="1">$W10 + SUMPRODUCT((TRANSPOSE(1-ISBLANK(P$4:P$23))),$C33:$V33,TRANSPOSE(P$4:P$23-$W$4:$W$23))/SUMPRODUCT((TRANSPOSE(1-ISBLANK(P$4:P$23))),ABS($C33:$V33))</f>
        <v>2.1749995132346429</v>
      </c>
      <c r="Q56" s="3">
        <f t="array" aca="1" ref="Q56" ca="1">$W10 + SUMPRODUCT((TRANSPOSE(1-ISBLANK(Q$4:Q$23))),$C33:$V33,TRANSPOSE(Q$4:Q$23-$W$4:$W$23))/SUMPRODUCT((TRANSPOSE(1-ISBLANK(Q$4:Q$23))),ABS($C33:$V33))</f>
        <v>2.7785151950846698</v>
      </c>
      <c r="R56" s="3">
        <f t="array" aca="1" ref="R56" ca="1">$W10 + SUMPRODUCT((TRANSPOSE(1-ISBLANK(R$4:R$23))),$C33:$V33,TRANSPOSE(R$4:R$23-$W$4:$W$23))/SUMPRODUCT((TRANSPOSE(1-ISBLANK(R$4:R$23))),ABS($C33:$V33))</f>
        <v>1.7771925554405477</v>
      </c>
      <c r="S56" s="3">
        <f t="array" aca="1" ref="S56" ca="1">$W10 + SUMPRODUCT((TRANSPOSE(1-ISBLANK(S$4:S$23))),$C33:$V33,TRANSPOSE(S$4:S$23-$W$4:$W$23))/SUMPRODUCT((TRANSPOSE(1-ISBLANK(S$4:S$23))),ABS($C33:$V33))</f>
        <v>2.3257362933674943</v>
      </c>
      <c r="T56" s="3">
        <f t="array" aca="1" ref="T56" ca="1">$W10 + SUMPRODUCT((TRANSPOSE(1-ISBLANK(T$4:T$23))),$C33:$V33,TRANSPOSE(T$4:T$23-$W$4:$W$23))/SUMPRODUCT((TRANSPOSE(1-ISBLANK(T$4:T$23))),ABS($C33:$V33))</f>
        <v>2.7928692665165769</v>
      </c>
      <c r="U56" s="3">
        <f t="array" aca="1" ref="U56" ca="1">$W10 + SUMPRODUCT((TRANSPOSE(1-ISBLANK(U$4:U$23))),$C33:$V33,TRANSPOSE(U$4:U$23-$W$4:$W$23))/SUMPRODUCT((TRANSPOSE(1-ISBLANK(U$4:U$23))),ABS($C33:$V33))</f>
        <v>3.5401161243849302</v>
      </c>
      <c r="V56" s="3">
        <f t="array" aca="1" ref="V56" ca="1">$W10 + SUMPRODUCT((TRANSPOSE(1-ISBLANK(V$4:V$23))),$C33:$V33,TRANSPOSE(V$4:V$23-$W$4:$W$23))/SUMPRODUCT((TRANSPOSE(1-ISBLANK(V$4:V$23))),ABS($C33:$V33))</f>
        <v>2.8246368876168302</v>
      </c>
    </row>
    <row r="57" spans="2:22" x14ac:dyDescent="0.25">
      <c r="B57">
        <v>8</v>
      </c>
      <c r="C57" s="3">
        <f t="array" aca="1" ref="C57" ca="1">$W11 + SUMPRODUCT((TRANSPOSE(1-ISBLANK(C$4:C$23))),$C34:$V34,TRANSPOSE(C$4:C$23-$W$4:$W$23))/SUMPRODUCT((TRANSPOSE(1-ISBLANK(C$4:C$23))),ABS($C34:$V34))</f>
        <v>3.5143284965961823</v>
      </c>
      <c r="D57" s="3">
        <f t="array" aca="1" ref="D57" ca="1">$W11 + SUMPRODUCT((TRANSPOSE(1-ISBLANK(D$4:D$23))),$C34:$V34,TRANSPOSE(D$4:D$23-$W$4:$W$23))/SUMPRODUCT((TRANSPOSE(1-ISBLANK(D$4:D$23))),ABS($C34:$V34))</f>
        <v>3.0317541145067284</v>
      </c>
      <c r="E57" s="3">
        <f t="array" aca="1" ref="E57" ca="1">$W11 + SUMPRODUCT((TRANSPOSE(1-ISBLANK(E$4:E$23))),$C34:$V34,TRANSPOSE(E$4:E$23-$W$4:$W$23))/SUMPRODUCT((TRANSPOSE(1-ISBLANK(E$4:E$23))),ABS($C34:$V34))</f>
        <v>1.9880140787392071</v>
      </c>
      <c r="F57" s="3">
        <f t="array" aca="1" ref="F57" ca="1">$W11 + SUMPRODUCT((TRANSPOSE(1-ISBLANK(F$4:F$23))),$C34:$V34,TRANSPOSE(F$4:F$23-$W$4:$W$23))/SUMPRODUCT((TRANSPOSE(1-ISBLANK(F$4:F$23))),ABS($C34:$V34))</f>
        <v>1.7994542700822347</v>
      </c>
      <c r="G57" s="3">
        <f t="array" aca="1" ref="G57" ca="1">$W11 + SUMPRODUCT((TRANSPOSE(1-ISBLANK(G$4:G$23))),$C34:$V34,TRANSPOSE(G$4:G$23-$W$4:$W$23))/SUMPRODUCT((TRANSPOSE(1-ISBLANK(G$4:G$23))),ABS($C34:$V34))</f>
        <v>2.775932210112757</v>
      </c>
      <c r="H57" s="3">
        <f t="array" aca="1" ref="H57" ca="1">$W11 + SUMPRODUCT((TRANSPOSE(1-ISBLANK(H$4:H$23))),$C34:$V34,TRANSPOSE(H$4:H$23-$W$4:$W$23))/SUMPRODUCT((TRANSPOSE(1-ISBLANK(H$4:H$23))),ABS($C34:$V34))</f>
        <v>2.7954719877960419</v>
      </c>
      <c r="I57" s="3">
        <f t="array" aca="1" ref="I57" ca="1">$W11 + SUMPRODUCT((TRANSPOSE(1-ISBLANK(I$4:I$23))),$C34:$V34,TRANSPOSE(I$4:I$23-$W$4:$W$23))/SUMPRODUCT((TRANSPOSE(1-ISBLANK(I$4:I$23))),ABS($C34:$V34))</f>
        <v>2.2518444657396151</v>
      </c>
      <c r="J57" s="3">
        <f t="array" aca="1" ref="J57" ca="1">$W11 + SUMPRODUCT((TRANSPOSE(1-ISBLANK(J$4:J$23))),$C34:$V34,TRANSPOSE(J$4:J$23-$W$4:$W$23))/SUMPRODUCT((TRANSPOSE(1-ISBLANK(J$4:J$23))),ABS($C34:$V34))</f>
        <v>3.030631384912994</v>
      </c>
      <c r="K57" s="3">
        <f t="array" aca="1" ref="K57" ca="1">$W11 + SUMPRODUCT((TRANSPOSE(1-ISBLANK(K$4:K$23))),$C34:$V34,TRANSPOSE(K$4:K$23-$W$4:$W$23))/SUMPRODUCT((TRANSPOSE(1-ISBLANK(K$4:K$23))),ABS($C34:$V34))</f>
        <v>2.2825621832622871</v>
      </c>
      <c r="L57" s="3">
        <f t="array" aca="1" ref="L57" ca="1">$W11 + SUMPRODUCT((TRANSPOSE(1-ISBLANK(L$4:L$23))),$C34:$V34,TRANSPOSE(L$4:L$23-$W$4:$W$23))/SUMPRODUCT((TRANSPOSE(1-ISBLANK(L$4:L$23))),ABS($C34:$V34))</f>
        <v>2.7464121624731423</v>
      </c>
      <c r="M57" s="3">
        <f t="array" aca="1" ref="M57" ca="1">$W11 + SUMPRODUCT((TRANSPOSE(1-ISBLANK(M$4:M$23))),$C34:$V34,TRANSPOSE(M$4:M$23-$W$4:$W$23))/SUMPRODUCT((TRANSPOSE(1-ISBLANK(M$4:M$23))),ABS($C34:$V34))</f>
        <v>2.8280538902687087</v>
      </c>
      <c r="N57" s="3">
        <f t="array" aca="1" ref="N57" ca="1">$W11 + SUMPRODUCT((TRANSPOSE(1-ISBLANK(N$4:N$23))),$C34:$V34,TRANSPOSE(N$4:N$23-$W$4:$W$23))/SUMPRODUCT((TRANSPOSE(1-ISBLANK(N$4:N$23))),ABS($C34:$V34))</f>
        <v>2.144752500014806</v>
      </c>
      <c r="O57" s="3">
        <f t="array" aca="1" ref="O57" ca="1">$W11 + SUMPRODUCT((TRANSPOSE(1-ISBLANK(O$4:O$23))),$C34:$V34,TRANSPOSE(O$4:O$23-$W$4:$W$23))/SUMPRODUCT((TRANSPOSE(1-ISBLANK(O$4:O$23))),ABS($C34:$V34))</f>
        <v>2.8377732088326253</v>
      </c>
      <c r="P57" s="3">
        <f t="array" aca="1" ref="P57" ca="1">$W11 + SUMPRODUCT((TRANSPOSE(1-ISBLANK(P$4:P$23))),$C34:$V34,TRANSPOSE(P$4:P$23-$W$4:$W$23))/SUMPRODUCT((TRANSPOSE(1-ISBLANK(P$4:P$23))),ABS($C34:$V34))</f>
        <v>2.3265324739518127</v>
      </c>
      <c r="Q57" s="3">
        <f t="array" aca="1" ref="Q57" ca="1">$W11 + SUMPRODUCT((TRANSPOSE(1-ISBLANK(Q$4:Q$23))),$C34:$V34,TRANSPOSE(Q$4:Q$23-$W$4:$W$23))/SUMPRODUCT((TRANSPOSE(1-ISBLANK(Q$4:Q$23))),ABS($C34:$V34))</f>
        <v>3.4662820412921018</v>
      </c>
      <c r="R57" s="3">
        <f t="array" aca="1" ref="R57" ca="1">$W11 + SUMPRODUCT((TRANSPOSE(1-ISBLANK(R$4:R$23))),$C34:$V34,TRANSPOSE(R$4:R$23-$W$4:$W$23))/SUMPRODUCT((TRANSPOSE(1-ISBLANK(R$4:R$23))),ABS($C34:$V34))</f>
        <v>3.6194017056747727</v>
      </c>
      <c r="S57" s="3">
        <f t="array" aca="1" ref="S57" ca="1">$W11 + SUMPRODUCT((TRANSPOSE(1-ISBLANK(S$4:S$23))),$C34:$V34,TRANSPOSE(S$4:S$23-$W$4:$W$23))/SUMPRODUCT((TRANSPOSE(1-ISBLANK(S$4:S$23))),ABS($C34:$V34))</f>
        <v>1.9197525004002967</v>
      </c>
      <c r="T57" s="3">
        <f t="array" aca="1" ref="T57" ca="1">$W11 + SUMPRODUCT((TRANSPOSE(1-ISBLANK(T$4:T$23))),$C34:$V34,TRANSPOSE(T$4:T$23-$W$4:$W$23))/SUMPRODUCT((TRANSPOSE(1-ISBLANK(T$4:T$23))),ABS($C34:$V34))</f>
        <v>3.7132913256231457</v>
      </c>
      <c r="U57" s="3">
        <f t="array" aca="1" ref="U57" ca="1">$W11 + SUMPRODUCT((TRANSPOSE(1-ISBLANK(U$4:U$23))),$C34:$V34,TRANSPOSE(U$4:U$23-$W$4:$W$23))/SUMPRODUCT((TRANSPOSE(1-ISBLANK(U$4:U$23))),ABS($C34:$V34))</f>
        <v>4.1560828415201527</v>
      </c>
      <c r="V57" s="3">
        <f t="array" aca="1" ref="V57" ca="1">$W11 + SUMPRODUCT((TRANSPOSE(1-ISBLANK(V$4:V$23))),$C34:$V34,TRANSPOSE(V$4:V$23-$W$4:$W$23))/SUMPRODUCT((TRANSPOSE(1-ISBLANK(V$4:V$23))),ABS($C34:$V34))</f>
        <v>2.8600295948976111</v>
      </c>
    </row>
    <row r="58" spans="2:22" x14ac:dyDescent="0.25">
      <c r="B58">
        <v>9</v>
      </c>
      <c r="C58" s="3">
        <f t="array" aca="1" ref="C58" ca="1">$W12 + SUMPRODUCT((TRANSPOSE(1-ISBLANK(C$4:C$23))),$C35:$V35,TRANSPOSE(C$4:C$23-$W$4:$W$23))/SUMPRODUCT((TRANSPOSE(1-ISBLANK(C$4:C$23))),ABS($C35:$V35))</f>
        <v>3.6507596861130489</v>
      </c>
      <c r="D58" s="3">
        <f t="array" aca="1" ref="D58" ca="1">$W12 + SUMPRODUCT((TRANSPOSE(1-ISBLANK(D$4:D$23))),$C35:$V35,TRANSPOSE(D$4:D$23-$W$4:$W$23))/SUMPRODUCT((TRANSPOSE(1-ISBLANK(D$4:D$23))),ABS($C35:$V35))</f>
        <v>1.9604277424733221</v>
      </c>
      <c r="E58" s="3">
        <f t="array" aca="1" ref="E58" ca="1">$W12 + SUMPRODUCT((TRANSPOSE(1-ISBLANK(E$4:E$23))),$C35:$V35,TRANSPOSE(E$4:E$23-$W$4:$W$23))/SUMPRODUCT((TRANSPOSE(1-ISBLANK(E$4:E$23))),ABS($C35:$V35))</f>
        <v>3.3511679379791204</v>
      </c>
      <c r="F58" s="3">
        <f t="array" aca="1" ref="F58" ca="1">$W12 + SUMPRODUCT((TRANSPOSE(1-ISBLANK(F$4:F$23))),$C35:$V35,TRANSPOSE(F$4:F$23-$W$4:$W$23))/SUMPRODUCT((TRANSPOSE(1-ISBLANK(F$4:F$23))),ABS($C35:$V35))</f>
        <v>3.5150651381898026</v>
      </c>
      <c r="G58" s="3">
        <f t="array" aca="1" ref="G58" ca="1">$W12 + SUMPRODUCT((TRANSPOSE(1-ISBLANK(G$4:G$23))),$C35:$V35,TRANSPOSE(G$4:G$23-$W$4:$W$23))/SUMPRODUCT((TRANSPOSE(1-ISBLANK(G$4:G$23))),ABS($C35:$V35))</f>
        <v>2.6211523845778246</v>
      </c>
      <c r="H58" s="3">
        <f t="array" aca="1" ref="H58" ca="1">$W12 + SUMPRODUCT((TRANSPOSE(1-ISBLANK(H$4:H$23))),$C35:$V35,TRANSPOSE(H$4:H$23-$W$4:$W$23))/SUMPRODUCT((TRANSPOSE(1-ISBLANK(H$4:H$23))),ABS($C35:$V35))</f>
        <v>3.1341441582917509</v>
      </c>
      <c r="I58" s="3">
        <f t="array" aca="1" ref="I58" ca="1">$W12 + SUMPRODUCT((TRANSPOSE(1-ISBLANK(I$4:I$23))),$C35:$V35,TRANSPOSE(I$4:I$23-$W$4:$W$23))/SUMPRODUCT((TRANSPOSE(1-ISBLANK(I$4:I$23))),ABS($C35:$V35))</f>
        <v>3.7950927144993454</v>
      </c>
      <c r="J58" s="3">
        <f t="array" aca="1" ref="J58" ca="1">$W12 + SUMPRODUCT((TRANSPOSE(1-ISBLANK(J$4:J$23))),$C35:$V35,TRANSPOSE(J$4:J$23-$W$4:$W$23))/SUMPRODUCT((TRANSPOSE(1-ISBLANK(J$4:J$23))),ABS($C35:$V35))</f>
        <v>3.7315469082905235</v>
      </c>
      <c r="K58" s="3">
        <f t="array" aca="1" ref="K58" ca="1">$W12 + SUMPRODUCT((TRANSPOSE(1-ISBLANK(K$4:K$23))),$C35:$V35,TRANSPOSE(K$4:K$23-$W$4:$W$23))/SUMPRODUCT((TRANSPOSE(1-ISBLANK(K$4:K$23))),ABS($C35:$V35))</f>
        <v>3.5445257054314125</v>
      </c>
      <c r="L58" s="3">
        <f t="array" aca="1" ref="L58" ca="1">$W12 + SUMPRODUCT((TRANSPOSE(1-ISBLANK(L$4:L$23))),$C35:$V35,TRANSPOSE(L$4:L$23-$W$4:$W$23))/SUMPRODUCT((TRANSPOSE(1-ISBLANK(L$4:L$23))),ABS($C35:$V35))</f>
        <v>2.4127414328363441</v>
      </c>
      <c r="M58" s="3">
        <f t="array" aca="1" ref="M58" ca="1">$W12 + SUMPRODUCT((TRANSPOSE(1-ISBLANK(M$4:M$23))),$C35:$V35,TRANSPOSE(M$4:M$23-$W$4:$W$23))/SUMPRODUCT((TRANSPOSE(1-ISBLANK(M$4:M$23))),ABS($C35:$V35))</f>
        <v>2.9951818997907234</v>
      </c>
      <c r="N58" s="3">
        <f t="array" aca="1" ref="N58" ca="1">$W12 + SUMPRODUCT((TRANSPOSE(1-ISBLANK(N$4:N$23))),$C35:$V35,TRANSPOSE(N$4:N$23-$W$4:$W$23))/SUMPRODUCT((TRANSPOSE(1-ISBLANK(N$4:N$23))),ABS($C35:$V35))</f>
        <v>3.5722978741824276</v>
      </c>
      <c r="O58" s="3">
        <f t="array" aca="1" ref="O58" ca="1">$W12 + SUMPRODUCT((TRANSPOSE(1-ISBLANK(O$4:O$23))),$C35:$V35,TRANSPOSE(O$4:O$23-$W$4:$W$23))/SUMPRODUCT((TRANSPOSE(1-ISBLANK(O$4:O$23))),ABS($C35:$V35))</f>
        <v>2.3995260224676711</v>
      </c>
      <c r="P58" s="3">
        <f t="array" aca="1" ref="P58" ca="1">$W12 + SUMPRODUCT((TRANSPOSE(1-ISBLANK(P$4:P$23))),$C35:$V35,TRANSPOSE(P$4:P$23-$W$4:$W$23))/SUMPRODUCT((TRANSPOSE(1-ISBLANK(P$4:P$23))),ABS($C35:$V35))</f>
        <v>3.780511281422084</v>
      </c>
      <c r="Q58" s="3">
        <f t="array" aca="1" ref="Q58" ca="1">$W12 + SUMPRODUCT((TRANSPOSE(1-ISBLANK(Q$4:Q$23))),$C35:$V35,TRANSPOSE(Q$4:Q$23-$W$4:$W$23))/SUMPRODUCT((TRANSPOSE(1-ISBLANK(Q$4:Q$23))),ABS($C35:$V35))</f>
        <v>4.530988329089956</v>
      </c>
      <c r="R58" s="3">
        <f t="array" aca="1" ref="R58" ca="1">$W12 + SUMPRODUCT((TRANSPOSE(1-ISBLANK(R$4:R$23))),$C35:$V35,TRANSPOSE(R$4:R$23-$W$4:$W$23))/SUMPRODUCT((TRANSPOSE(1-ISBLANK(R$4:R$23))),ABS($C35:$V35))</f>
        <v>1.9994232432035082</v>
      </c>
      <c r="S58" s="3">
        <f t="array" aca="1" ref="S58" ca="1">$W12 + SUMPRODUCT((TRANSPOSE(1-ISBLANK(S$4:S$23))),$C35:$V35,TRANSPOSE(S$4:S$23-$W$4:$W$23))/SUMPRODUCT((TRANSPOSE(1-ISBLANK(S$4:S$23))),ABS($C35:$V35))</f>
        <v>3.4855694315642332</v>
      </c>
      <c r="T58" s="3">
        <f t="array" aca="1" ref="T58" ca="1">$W12 + SUMPRODUCT((TRANSPOSE(1-ISBLANK(T$4:T$23))),$C35:$V35,TRANSPOSE(T$4:T$23-$W$4:$W$23))/SUMPRODUCT((TRANSPOSE(1-ISBLANK(T$4:T$23))),ABS($C35:$V35))</f>
        <v>2.4597679657116571</v>
      </c>
      <c r="U58" s="3">
        <f t="array" aca="1" ref="U58" ca="1">$W12 + SUMPRODUCT((TRANSPOSE(1-ISBLANK(U$4:U$23))),$C35:$V35,TRANSPOSE(U$4:U$23-$W$4:$W$23))/SUMPRODUCT((TRANSPOSE(1-ISBLANK(U$4:U$23))),ABS($C35:$V35))</f>
        <v>3.1102842764725342</v>
      </c>
      <c r="V58" s="3">
        <f t="array" aca="1" ref="V58" ca="1">$W12 + SUMPRODUCT((TRANSPOSE(1-ISBLANK(V$4:V$23))),$C35:$V35,TRANSPOSE(V$4:V$23-$W$4:$W$23))/SUMPRODUCT((TRANSPOSE(1-ISBLANK(V$4:V$23))),ABS($C35:$V35))</f>
        <v>4.0229019343774732</v>
      </c>
    </row>
    <row r="59" spans="2:22" x14ac:dyDescent="0.25">
      <c r="B59">
        <v>10</v>
      </c>
      <c r="C59" s="3">
        <f t="array" aca="1" ref="C59" ca="1">$W13 + SUMPRODUCT((TRANSPOSE(1-ISBLANK(C$4:C$23))),$C36:$V36,TRANSPOSE(C$4:C$23-$W$4:$W$23))/SUMPRODUCT((TRANSPOSE(1-ISBLANK(C$4:C$23))),ABS($C36:$V36))</f>
        <v>3.8952726922274383</v>
      </c>
      <c r="D59" s="3">
        <f t="array" aca="1" ref="D59" ca="1">$W13 + SUMPRODUCT((TRANSPOSE(1-ISBLANK(D$4:D$23))),$C36:$V36,TRANSPOSE(D$4:D$23-$W$4:$W$23))/SUMPRODUCT((TRANSPOSE(1-ISBLANK(D$4:D$23))),ABS($C36:$V36))</f>
        <v>2.2326044998496863</v>
      </c>
      <c r="E59" s="3">
        <f t="array" aca="1" ref="E59" ca="1">$W13 + SUMPRODUCT((TRANSPOSE(1-ISBLANK(E$4:E$23))),$C36:$V36,TRANSPOSE(E$4:E$23-$W$4:$W$23))/SUMPRODUCT((TRANSPOSE(1-ISBLANK(E$4:E$23))),ABS($C36:$V36))</f>
        <v>3.8701305677285234</v>
      </c>
      <c r="F59" s="3">
        <f t="array" aca="1" ref="F59" ca="1">$W13 + SUMPRODUCT((TRANSPOSE(1-ISBLANK(F$4:F$23))),$C36:$V36,TRANSPOSE(F$4:F$23-$W$4:$W$23))/SUMPRODUCT((TRANSPOSE(1-ISBLANK(F$4:F$23))),ABS($C36:$V36))</f>
        <v>4.0475781530884012</v>
      </c>
      <c r="G59" s="3">
        <f t="array" aca="1" ref="G59" ca="1">$W13 + SUMPRODUCT((TRANSPOSE(1-ISBLANK(G$4:G$23))),$C36:$V36,TRANSPOSE(G$4:G$23-$W$4:$W$23))/SUMPRODUCT((TRANSPOSE(1-ISBLANK(G$4:G$23))),ABS($C36:$V36))</f>
        <v>2.6571192005618025</v>
      </c>
      <c r="H59" s="3">
        <f t="array" aca="1" ref="H59" ca="1">$W13 + SUMPRODUCT((TRANSPOSE(1-ISBLANK(H$4:H$23))),$C36:$V36,TRANSPOSE(H$4:H$23-$W$4:$W$23))/SUMPRODUCT((TRANSPOSE(1-ISBLANK(H$4:H$23))),ABS($C36:$V36))</f>
        <v>3.2496154472332517</v>
      </c>
      <c r="I59" s="3">
        <f t="array" aca="1" ref="I59" ca="1">$W13 + SUMPRODUCT((TRANSPOSE(1-ISBLANK(I$4:I$23))),$C36:$V36,TRANSPOSE(I$4:I$23-$W$4:$W$23))/SUMPRODUCT((TRANSPOSE(1-ISBLANK(I$4:I$23))),ABS($C36:$V36))</f>
        <v>3.7135182315745512</v>
      </c>
      <c r="J59" s="3">
        <f t="array" aca="1" ref="J59" ca="1">$W13 + SUMPRODUCT((TRANSPOSE(1-ISBLANK(J$4:J$23))),$C36:$V36,TRANSPOSE(J$4:J$23-$W$4:$W$23))/SUMPRODUCT((TRANSPOSE(1-ISBLANK(J$4:J$23))),ABS($C36:$V36))</f>
        <v>3.4362987730421373</v>
      </c>
      <c r="K59" s="3">
        <f t="array" aca="1" ref="K59" ca="1">$W13 + SUMPRODUCT((TRANSPOSE(1-ISBLANK(K$4:K$23))),$C36:$V36,TRANSPOSE(K$4:K$23-$W$4:$W$23))/SUMPRODUCT((TRANSPOSE(1-ISBLANK(K$4:K$23))),ABS($C36:$V36))</f>
        <v>4.1375075586569148</v>
      </c>
      <c r="L59" s="3">
        <f t="array" aca="1" ref="L59" ca="1">$W13 + SUMPRODUCT((TRANSPOSE(1-ISBLANK(L$4:L$23))),$C36:$V36,TRANSPOSE(L$4:L$23-$W$4:$W$23))/SUMPRODUCT((TRANSPOSE(1-ISBLANK(L$4:L$23))),ABS($C36:$V36))</f>
        <v>3.0854987884378988</v>
      </c>
      <c r="M59" s="3">
        <f t="array" aca="1" ref="M59" ca="1">$W13 + SUMPRODUCT((TRANSPOSE(1-ISBLANK(M$4:M$23))),$C36:$V36,TRANSPOSE(M$4:M$23-$W$4:$W$23))/SUMPRODUCT((TRANSPOSE(1-ISBLANK(M$4:M$23))),ABS($C36:$V36))</f>
        <v>3.1760704107771738</v>
      </c>
      <c r="N59" s="3">
        <f t="array" aca="1" ref="N59" ca="1">$W13 + SUMPRODUCT((TRANSPOSE(1-ISBLANK(N$4:N$23))),$C36:$V36,TRANSPOSE(N$4:N$23-$W$4:$W$23))/SUMPRODUCT((TRANSPOSE(1-ISBLANK(N$4:N$23))),ABS($C36:$V36))</f>
        <v>3.4753410945317391</v>
      </c>
      <c r="O59" s="3">
        <f t="array" aca="1" ref="O59" ca="1">$W13 + SUMPRODUCT((TRANSPOSE(1-ISBLANK(O$4:O$23))),$C36:$V36,TRANSPOSE(O$4:O$23-$W$4:$W$23))/SUMPRODUCT((TRANSPOSE(1-ISBLANK(O$4:O$23))),ABS($C36:$V36))</f>
        <v>2.360364196876207</v>
      </c>
      <c r="P59" s="3">
        <f t="array" aca="1" ref="P59" ca="1">$W13 + SUMPRODUCT((TRANSPOSE(1-ISBLANK(P$4:P$23))),$C36:$V36,TRANSPOSE(P$4:P$23-$W$4:$W$23))/SUMPRODUCT((TRANSPOSE(1-ISBLANK(P$4:P$23))),ABS($C36:$V36))</f>
        <v>3.5873080926747933</v>
      </c>
      <c r="Q59" s="3">
        <f t="array" aca="1" ref="Q59" ca="1">$W13 + SUMPRODUCT((TRANSPOSE(1-ISBLANK(Q$4:Q$23))),$C36:$V36,TRANSPOSE(Q$4:Q$23-$W$4:$W$23))/SUMPRODUCT((TRANSPOSE(1-ISBLANK(Q$4:Q$23))),ABS($C36:$V36))</f>
        <v>3.2877925354310342</v>
      </c>
      <c r="R59" s="3">
        <f t="array" aca="1" ref="R59" ca="1">$W13 + SUMPRODUCT((TRANSPOSE(1-ISBLANK(R$4:R$23))),$C36:$V36,TRANSPOSE(R$4:R$23-$W$4:$W$23))/SUMPRODUCT((TRANSPOSE(1-ISBLANK(R$4:R$23))),ABS($C36:$V36))</f>
        <v>2.1357423478296322</v>
      </c>
      <c r="S59" s="3">
        <f t="array" aca="1" ref="S59" ca="1">$W13 + SUMPRODUCT((TRANSPOSE(1-ISBLANK(S$4:S$23))),$C36:$V36,TRANSPOSE(S$4:S$23-$W$4:$W$23))/SUMPRODUCT((TRANSPOSE(1-ISBLANK(S$4:S$23))),ABS($C36:$V36))</f>
        <v>4.1023985259391385</v>
      </c>
      <c r="T59" s="3">
        <f t="array" aca="1" ref="T59" ca="1">$W13 + SUMPRODUCT((TRANSPOSE(1-ISBLANK(T$4:T$23))),$C36:$V36,TRANSPOSE(T$4:T$23-$W$4:$W$23))/SUMPRODUCT((TRANSPOSE(1-ISBLANK(T$4:T$23))),ABS($C36:$V36))</f>
        <v>1.8277581302552321</v>
      </c>
      <c r="U59" s="3">
        <f t="array" aca="1" ref="U59" ca="1">$W13 + SUMPRODUCT((TRANSPOSE(1-ISBLANK(U$4:U$23))),$C36:$V36,TRANSPOSE(U$4:U$23-$W$4:$W$23))/SUMPRODUCT((TRANSPOSE(1-ISBLANK(U$4:U$23))),ABS($C36:$V36))</f>
        <v>2.260609469615932</v>
      </c>
      <c r="V59" s="3">
        <f t="array" aca="1" ref="V59" ca="1">$W13 + SUMPRODUCT((TRANSPOSE(1-ISBLANK(V$4:V$23))),$C36:$V36,TRANSPOSE(V$4:V$23-$W$4:$W$23))/SUMPRODUCT((TRANSPOSE(1-ISBLANK(V$4:V$23))),ABS($C36:$V36))</f>
        <v>3.8524087097655699</v>
      </c>
    </row>
    <row r="60" spans="2:22" x14ac:dyDescent="0.25">
      <c r="B60">
        <v>11</v>
      </c>
      <c r="C60" s="3">
        <f t="array" aca="1" ref="C60" ca="1">$W14 + SUMPRODUCT((TRANSPOSE(1-ISBLANK(C$4:C$23))),$C37:$V37,TRANSPOSE(C$4:C$23-$W$4:$W$23))/SUMPRODUCT((TRANSPOSE(1-ISBLANK(C$4:C$23))),ABS($C37:$V37))</f>
        <v>3.022385024273246</v>
      </c>
      <c r="D60" s="3">
        <f t="array" aca="1" ref="D60" ca="1">$W14 + SUMPRODUCT((TRANSPOSE(1-ISBLANK(D$4:D$23))),$C37:$V37,TRANSPOSE(D$4:D$23-$W$4:$W$23))/SUMPRODUCT((TRANSPOSE(1-ISBLANK(D$4:D$23))),ABS($C37:$V37))</f>
        <v>1.5830503204974831</v>
      </c>
      <c r="E60" s="3">
        <f t="array" aca="1" ref="E60" ca="1">$W14 + SUMPRODUCT((TRANSPOSE(1-ISBLANK(E$4:E$23))),$C37:$V37,TRANSPOSE(E$4:E$23-$W$4:$W$23))/SUMPRODUCT((TRANSPOSE(1-ISBLANK(E$4:E$23))),ABS($C37:$V37))</f>
        <v>3.5388953191418571</v>
      </c>
      <c r="F60" s="3">
        <f t="array" aca="1" ref="F60" ca="1">$W14 + SUMPRODUCT((TRANSPOSE(1-ISBLANK(F$4:F$23))),$C37:$V37,TRANSPOSE(F$4:F$23-$W$4:$W$23))/SUMPRODUCT((TRANSPOSE(1-ISBLANK(F$4:F$23))),ABS($C37:$V37))</f>
        <v>3.7385215177923161</v>
      </c>
      <c r="G60" s="3">
        <f t="array" aca="1" ref="G60" ca="1">$W14 + SUMPRODUCT((TRANSPOSE(1-ISBLANK(G$4:G$23))),$C37:$V37,TRANSPOSE(G$4:G$23-$W$4:$W$23))/SUMPRODUCT((TRANSPOSE(1-ISBLANK(G$4:G$23))),ABS($C37:$V37))</f>
        <v>2.3226454265946299</v>
      </c>
      <c r="H60" s="3">
        <f t="array" aca="1" ref="H60" ca="1">$W14 + SUMPRODUCT((TRANSPOSE(1-ISBLANK(H$4:H$23))),$C37:$V37,TRANSPOSE(H$4:H$23-$W$4:$W$23))/SUMPRODUCT((TRANSPOSE(1-ISBLANK(H$4:H$23))),ABS($C37:$V37))</f>
        <v>3.5393606461928808</v>
      </c>
      <c r="I60" s="3">
        <f t="array" aca="1" ref="I60" ca="1">$W14 + SUMPRODUCT((TRANSPOSE(1-ISBLANK(I$4:I$23))),$C37:$V37,TRANSPOSE(I$4:I$23-$W$4:$W$23))/SUMPRODUCT((TRANSPOSE(1-ISBLANK(I$4:I$23))),ABS($C37:$V37))</f>
        <v>3.6232608978105549</v>
      </c>
      <c r="J60" s="3">
        <f t="array" aca="1" ref="J60" ca="1">$W14 + SUMPRODUCT((TRANSPOSE(1-ISBLANK(J$4:J$23))),$C37:$V37,TRANSPOSE(J$4:J$23-$W$4:$W$23))/SUMPRODUCT((TRANSPOSE(1-ISBLANK(J$4:J$23))),ABS($C37:$V37))</f>
        <v>3.1055974983061554</v>
      </c>
      <c r="K60" s="3">
        <f t="array" aca="1" ref="K60" ca="1">$W14 + SUMPRODUCT((TRANSPOSE(1-ISBLANK(K$4:K$23))),$C37:$V37,TRANSPOSE(K$4:K$23-$W$4:$W$23))/SUMPRODUCT((TRANSPOSE(1-ISBLANK(K$4:K$23))),ABS($C37:$V37))</f>
        <v>3.410328336534008</v>
      </c>
      <c r="L60" s="3">
        <f t="array" aca="1" ref="L60" ca="1">$W14 + SUMPRODUCT((TRANSPOSE(1-ISBLANK(L$4:L$23))),$C37:$V37,TRANSPOSE(L$4:L$23-$W$4:$W$23))/SUMPRODUCT((TRANSPOSE(1-ISBLANK(L$4:L$23))),ABS($C37:$V37))</f>
        <v>2.3947862415435597</v>
      </c>
      <c r="M60" s="3">
        <f t="array" aca="1" ref="M60" ca="1">$W14 + SUMPRODUCT((TRANSPOSE(1-ISBLANK(M$4:M$23))),$C37:$V37,TRANSPOSE(M$4:M$23-$W$4:$W$23))/SUMPRODUCT((TRANSPOSE(1-ISBLANK(M$4:M$23))),ABS($C37:$V37))</f>
        <v>2.7029862245203278</v>
      </c>
      <c r="N60" s="3">
        <f t="array" aca="1" ref="N60" ca="1">$W14 + SUMPRODUCT((TRANSPOSE(1-ISBLANK(N$4:N$23))),$C37:$V37,TRANSPOSE(N$4:N$23-$W$4:$W$23))/SUMPRODUCT((TRANSPOSE(1-ISBLANK(N$4:N$23))),ABS($C37:$V37))</f>
        <v>3.2407151936554541</v>
      </c>
      <c r="O60" s="3">
        <f t="array" aca="1" ref="O60" ca="1">$W14 + SUMPRODUCT((TRANSPOSE(1-ISBLANK(O$4:O$23))),$C37:$V37,TRANSPOSE(O$4:O$23-$W$4:$W$23))/SUMPRODUCT((TRANSPOSE(1-ISBLANK(O$4:O$23))),ABS($C37:$V37))</f>
        <v>2.4350153030556285</v>
      </c>
      <c r="P60" s="3">
        <f t="array" aca="1" ref="P60" ca="1">$W14 + SUMPRODUCT((TRANSPOSE(1-ISBLANK(P$4:P$23))),$C37:$V37,TRANSPOSE(P$4:P$23-$W$4:$W$23))/SUMPRODUCT((TRANSPOSE(1-ISBLANK(P$4:P$23))),ABS($C37:$V37))</f>
        <v>3.1940679514124621</v>
      </c>
      <c r="Q60" s="3">
        <f t="array" aca="1" ref="Q60" ca="1">$W14 + SUMPRODUCT((TRANSPOSE(1-ISBLANK(Q$4:Q$23))),$C37:$V37,TRANSPOSE(Q$4:Q$23-$W$4:$W$23))/SUMPRODUCT((TRANSPOSE(1-ISBLANK(Q$4:Q$23))),ABS($C37:$V37))</f>
        <v>2.6640881788419133</v>
      </c>
      <c r="R60" s="3">
        <f t="array" aca="1" ref="R60" ca="1">$W14 + SUMPRODUCT((TRANSPOSE(1-ISBLANK(R$4:R$23))),$C37:$V37,TRANSPOSE(R$4:R$23-$W$4:$W$23))/SUMPRODUCT((TRANSPOSE(1-ISBLANK(R$4:R$23))),ABS($C37:$V37))</f>
        <v>1.6369366943594184</v>
      </c>
      <c r="S60" s="3">
        <f t="array" aca="1" ref="S60" ca="1">$W14 + SUMPRODUCT((TRANSPOSE(1-ISBLANK(S$4:S$23))),$C37:$V37,TRANSPOSE(S$4:S$23-$W$4:$W$23))/SUMPRODUCT((TRANSPOSE(1-ISBLANK(S$4:S$23))),ABS($C37:$V37))</f>
        <v>3.2990811829595912</v>
      </c>
      <c r="T60" s="3">
        <f t="array" aca="1" ref="T60" ca="1">$W14 + SUMPRODUCT((TRANSPOSE(1-ISBLANK(T$4:T$23))),$C37:$V37,TRANSPOSE(T$4:T$23-$W$4:$W$23))/SUMPRODUCT((TRANSPOSE(1-ISBLANK(T$4:T$23))),ABS($C37:$V37))</f>
        <v>2.2594292452802631</v>
      </c>
      <c r="U60" s="3">
        <f t="array" aca="1" ref="U60" ca="1">$W14 + SUMPRODUCT((TRANSPOSE(1-ISBLANK(U$4:U$23))),$C37:$V37,TRANSPOSE(U$4:U$23-$W$4:$W$23))/SUMPRODUCT((TRANSPOSE(1-ISBLANK(U$4:U$23))),ABS($C37:$V37))</f>
        <v>2.0503393177175386</v>
      </c>
      <c r="V60" s="3">
        <f t="array" aca="1" ref="V60" ca="1">$W14 + SUMPRODUCT((TRANSPOSE(1-ISBLANK(V$4:V$23))),$C37:$V37,TRANSPOSE(V$4:V$23-$W$4:$W$23))/SUMPRODUCT((TRANSPOSE(1-ISBLANK(V$4:V$23))),ABS($C37:$V37))</f>
        <v>3.3945970425593042</v>
      </c>
    </row>
    <row r="61" spans="2:22" x14ac:dyDescent="0.25">
      <c r="B61">
        <v>12</v>
      </c>
      <c r="C61" s="3">
        <f t="array" aca="1" ref="C61" ca="1">$W15 + SUMPRODUCT((TRANSPOSE(1-ISBLANK(C$4:C$23))),$C38:$V38,TRANSPOSE(C$4:C$23-$W$4:$W$23))/SUMPRODUCT((TRANSPOSE(1-ISBLANK(C$4:C$23))),ABS($C38:$V38))</f>
        <v>2.472253247549006</v>
      </c>
      <c r="D61" s="3">
        <f t="array" aca="1" ref="D61" ca="1">$W15 + SUMPRODUCT((TRANSPOSE(1-ISBLANK(D$4:D$23))),$C38:$V38,TRANSPOSE(D$4:D$23-$W$4:$W$23))/SUMPRODUCT((TRANSPOSE(1-ISBLANK(D$4:D$23))),ABS($C38:$V38))</f>
        <v>3.9474864779036034</v>
      </c>
      <c r="E61" s="3">
        <f t="array" aca="1" ref="E61" ca="1">$W15 + SUMPRODUCT((TRANSPOSE(1-ISBLANK(E$4:E$23))),$C38:$V38,TRANSPOSE(E$4:E$23-$W$4:$W$23))/SUMPRODUCT((TRANSPOSE(1-ISBLANK(E$4:E$23))),ABS($C38:$V38))</f>
        <v>2.0473511604256083</v>
      </c>
      <c r="F61" s="3">
        <f t="array" aca="1" ref="F61" ca="1">$W15 + SUMPRODUCT((TRANSPOSE(1-ISBLANK(F$4:F$23))),$C38:$V38,TRANSPOSE(F$4:F$23-$W$4:$W$23))/SUMPRODUCT((TRANSPOSE(1-ISBLANK(F$4:F$23))),ABS($C38:$V38))</f>
        <v>2.6350827163954609</v>
      </c>
      <c r="G61" s="3">
        <f t="array" aca="1" ref="G61" ca="1">$W15 + SUMPRODUCT((TRANSPOSE(1-ISBLANK(G$4:G$23))),$C38:$V38,TRANSPOSE(G$4:G$23-$W$4:$W$23))/SUMPRODUCT((TRANSPOSE(1-ISBLANK(G$4:G$23))),ABS($C38:$V38))</f>
        <v>3.0614122336436571</v>
      </c>
      <c r="H61" s="3">
        <f t="array" aca="1" ref="H61" ca="1">$W15 + SUMPRODUCT((TRANSPOSE(1-ISBLANK(H$4:H$23))),$C38:$V38,TRANSPOSE(H$4:H$23-$W$4:$W$23))/SUMPRODUCT((TRANSPOSE(1-ISBLANK(H$4:H$23))),ABS($C38:$V38))</f>
        <v>2.4526767722289256</v>
      </c>
      <c r="I61" s="3">
        <f t="array" aca="1" ref="I61" ca="1">$W15 + SUMPRODUCT((TRANSPOSE(1-ISBLANK(I$4:I$23))),$C38:$V38,TRANSPOSE(I$4:I$23-$W$4:$W$23))/SUMPRODUCT((TRANSPOSE(1-ISBLANK(I$4:I$23))),ABS($C38:$V38))</f>
        <v>2.0135662681237974</v>
      </c>
      <c r="J61" s="3">
        <f t="array" aca="1" ref="J61" ca="1">$W15 + SUMPRODUCT((TRANSPOSE(1-ISBLANK(J$4:J$23))),$C38:$V38,TRANSPOSE(J$4:J$23-$W$4:$W$23))/SUMPRODUCT((TRANSPOSE(1-ISBLANK(J$4:J$23))),ABS($C38:$V38))</f>
        <v>2.0877712768397498</v>
      </c>
      <c r="K61" s="3">
        <f t="array" aca="1" ref="K61" ca="1">$W15 + SUMPRODUCT((TRANSPOSE(1-ISBLANK(K$4:K$23))),$C38:$V38,TRANSPOSE(K$4:K$23-$W$4:$W$23))/SUMPRODUCT((TRANSPOSE(1-ISBLANK(K$4:K$23))),ABS($C38:$V38))</f>
        <v>2.568665854677862</v>
      </c>
      <c r="L61" s="3">
        <f t="array" aca="1" ref="L61" ca="1">$W15 + SUMPRODUCT((TRANSPOSE(1-ISBLANK(L$4:L$23))),$C38:$V38,TRANSPOSE(L$4:L$23-$W$4:$W$23))/SUMPRODUCT((TRANSPOSE(1-ISBLANK(L$4:L$23))),ABS($C38:$V38))</f>
        <v>4.0286247126924879</v>
      </c>
      <c r="M61" s="3">
        <f t="array" aca="1" ref="M61" ca="1">$W15 + SUMPRODUCT((TRANSPOSE(1-ISBLANK(M$4:M$23))),$C38:$V38,TRANSPOSE(M$4:M$23-$W$4:$W$23))/SUMPRODUCT((TRANSPOSE(1-ISBLANK(M$4:M$23))),ABS($C38:$V38))</f>
        <v>2.5121296933743684</v>
      </c>
      <c r="N61" s="3">
        <f t="array" aca="1" ref="N61" ca="1">$W15 + SUMPRODUCT((TRANSPOSE(1-ISBLANK(N$4:N$23))),$C38:$V38,TRANSPOSE(N$4:N$23-$W$4:$W$23))/SUMPRODUCT((TRANSPOSE(1-ISBLANK(N$4:N$23))),ABS($C38:$V38))</f>
        <v>2.7737859500182989</v>
      </c>
      <c r="O61" s="3">
        <f t="array" aca="1" ref="O61" ca="1">$W15 + SUMPRODUCT((TRANSPOSE(1-ISBLANK(O$4:O$23))),$C38:$V38,TRANSPOSE(O$4:O$23-$W$4:$W$23))/SUMPRODUCT((TRANSPOSE(1-ISBLANK(O$4:O$23))),ABS($C38:$V38))</f>
        <v>3.3047211262914749</v>
      </c>
      <c r="P61" s="3">
        <f t="array" aca="1" ref="P61" ca="1">$W15 + SUMPRODUCT((TRANSPOSE(1-ISBLANK(P$4:P$23))),$C38:$V38,TRANSPOSE(P$4:P$23-$W$4:$W$23))/SUMPRODUCT((TRANSPOSE(1-ISBLANK(P$4:P$23))),ABS($C38:$V38))</f>
        <v>2.0336863183772769</v>
      </c>
      <c r="Q61" s="3">
        <f t="array" aca="1" ref="Q61" ca="1">$W15 + SUMPRODUCT((TRANSPOSE(1-ISBLANK(Q$4:Q$23))),$C38:$V38,TRANSPOSE(Q$4:Q$23-$W$4:$W$23))/SUMPRODUCT((TRANSPOSE(1-ISBLANK(Q$4:Q$23))),ABS($C38:$V38))</f>
        <v>2.1962645324107193</v>
      </c>
      <c r="R61" s="3">
        <f t="array" aca="1" ref="R61" ca="1">$W15 + SUMPRODUCT((TRANSPOSE(1-ISBLANK(R$4:R$23))),$C38:$V38,TRANSPOSE(R$4:R$23-$W$4:$W$23))/SUMPRODUCT((TRANSPOSE(1-ISBLANK(R$4:R$23))),ABS($C38:$V38))</f>
        <v>3.9940167588878772</v>
      </c>
      <c r="S61" s="3">
        <f t="array" aca="1" ref="S61" ca="1">$W15 + SUMPRODUCT((TRANSPOSE(1-ISBLANK(S$4:S$23))),$C38:$V38,TRANSPOSE(S$4:S$23-$W$4:$W$23))/SUMPRODUCT((TRANSPOSE(1-ISBLANK(S$4:S$23))),ABS($C38:$V38))</f>
        <v>1.6670150799827133</v>
      </c>
      <c r="T61" s="3">
        <f t="array" aca="1" ref="T61" ca="1">$W15 + SUMPRODUCT((TRANSPOSE(1-ISBLANK(T$4:T$23))),$C38:$V38,TRANSPOSE(T$4:T$23-$W$4:$W$23))/SUMPRODUCT((TRANSPOSE(1-ISBLANK(T$4:T$23))),ABS($C38:$V38))</f>
        <v>2.9662088749158877</v>
      </c>
      <c r="U61" s="3">
        <f t="array" aca="1" ref="U61" ca="1">$W15 + SUMPRODUCT((TRANSPOSE(1-ISBLANK(U$4:U$23))),$C38:$V38,TRANSPOSE(U$4:U$23-$W$4:$W$23))/SUMPRODUCT((TRANSPOSE(1-ISBLANK(U$4:U$23))),ABS($C38:$V38))</f>
        <v>3.0316145851619911</v>
      </c>
      <c r="V61" s="3">
        <f t="array" aca="1" ref="V61" ca="1">$W15 + SUMPRODUCT((TRANSPOSE(1-ISBLANK(V$4:V$23))),$C38:$V38,TRANSPOSE(V$4:V$23-$W$4:$W$23))/SUMPRODUCT((TRANSPOSE(1-ISBLANK(V$4:V$23))),ABS($C38:$V38))</f>
        <v>1.9854447802577346</v>
      </c>
    </row>
    <row r="62" spans="2:22" x14ac:dyDescent="0.25">
      <c r="B62">
        <v>13</v>
      </c>
      <c r="C62" s="3">
        <f t="array" aca="1" ref="C62" ca="1">$W16 + SUMPRODUCT((TRANSPOSE(1-ISBLANK(C$4:C$23))),$C39:$V39,TRANSPOSE(C$4:C$23-$W$4:$W$23))/SUMPRODUCT((TRANSPOSE(1-ISBLANK(C$4:C$23))),ABS($C39:$V39))</f>
        <v>2.8238985754912109</v>
      </c>
      <c r="D62" s="3">
        <f t="array" aca="1" ref="D62" ca="1">$W16 + SUMPRODUCT((TRANSPOSE(1-ISBLANK(D$4:D$23))),$C39:$V39,TRANSPOSE(D$4:D$23-$W$4:$W$23))/SUMPRODUCT((TRANSPOSE(1-ISBLANK(D$4:D$23))),ABS($C39:$V39))</f>
        <v>3.5431192797445963</v>
      </c>
      <c r="E62" s="3">
        <f t="array" aca="1" ref="E62" ca="1">$W16 + SUMPRODUCT((TRANSPOSE(1-ISBLANK(E$4:E$23))),$C39:$V39,TRANSPOSE(E$4:E$23-$W$4:$W$23))/SUMPRODUCT((TRANSPOSE(1-ISBLANK(E$4:E$23))),ABS($C39:$V39))</f>
        <v>4.444036146305093</v>
      </c>
      <c r="F62" s="3">
        <f t="array" aca="1" ref="F62" ca="1">$W16 + SUMPRODUCT((TRANSPOSE(1-ISBLANK(F$4:F$23))),$C39:$V39,TRANSPOSE(F$4:F$23-$W$4:$W$23))/SUMPRODUCT((TRANSPOSE(1-ISBLANK(F$4:F$23))),ABS($C39:$V39))</f>
        <v>4.0260624360802737</v>
      </c>
      <c r="G62" s="3">
        <f t="array" aca="1" ref="G62" ca="1">$W16 + SUMPRODUCT((TRANSPOSE(1-ISBLANK(G$4:G$23))),$C39:$V39,TRANSPOSE(G$4:G$23-$W$4:$W$23))/SUMPRODUCT((TRANSPOSE(1-ISBLANK(G$4:G$23))),ABS($C39:$V39))</f>
        <v>3.7931192191556953</v>
      </c>
      <c r="H62" s="3">
        <f t="array" aca="1" ref="H62" ca="1">$W16 + SUMPRODUCT((TRANSPOSE(1-ISBLANK(H$4:H$23))),$C39:$V39,TRANSPOSE(H$4:H$23-$W$4:$W$23))/SUMPRODUCT((TRANSPOSE(1-ISBLANK(H$4:H$23))),ABS($C39:$V39))</f>
        <v>4.394618798021189</v>
      </c>
      <c r="I62" s="3">
        <f t="array" aca="1" ref="I62" ca="1">$W16 + SUMPRODUCT((TRANSPOSE(1-ISBLANK(I$4:I$23))),$C39:$V39,TRANSPOSE(I$4:I$23-$W$4:$W$23))/SUMPRODUCT((TRANSPOSE(1-ISBLANK(I$4:I$23))),ABS($C39:$V39))</f>
        <v>3.9253204376452131</v>
      </c>
      <c r="J62" s="3">
        <f t="array" aca="1" ref="J62" ca="1">$W16 + SUMPRODUCT((TRANSPOSE(1-ISBLANK(J$4:J$23))),$C39:$V39,TRANSPOSE(J$4:J$23-$W$4:$W$23))/SUMPRODUCT((TRANSPOSE(1-ISBLANK(J$4:J$23))),ABS($C39:$V39))</f>
        <v>4.2269380375494068</v>
      </c>
      <c r="K62" s="3">
        <f t="array" aca="1" ref="K62" ca="1">$W16 + SUMPRODUCT((TRANSPOSE(1-ISBLANK(K$4:K$23))),$C39:$V39,TRANSPOSE(K$4:K$23-$W$4:$W$23))/SUMPRODUCT((TRANSPOSE(1-ISBLANK(K$4:K$23))),ABS($C39:$V39))</f>
        <v>3.3334010445132618</v>
      </c>
      <c r="L62" s="3">
        <f t="array" aca="1" ref="L62" ca="1">$W16 + SUMPRODUCT((TRANSPOSE(1-ISBLANK(L$4:L$23))),$C39:$V39,TRANSPOSE(L$4:L$23-$W$4:$W$23))/SUMPRODUCT((TRANSPOSE(1-ISBLANK(L$4:L$23))),ABS($C39:$V39))</f>
        <v>3.9392424958479961</v>
      </c>
      <c r="M62" s="3">
        <f t="array" aca="1" ref="M62" ca="1">$W16 + SUMPRODUCT((TRANSPOSE(1-ISBLANK(M$4:M$23))),$C39:$V39,TRANSPOSE(M$4:M$23-$W$4:$W$23))/SUMPRODUCT((TRANSPOSE(1-ISBLANK(M$4:M$23))),ABS($C39:$V39))</f>
        <v>2.680817794100804</v>
      </c>
      <c r="N62" s="3">
        <f t="array" aca="1" ref="N62" ca="1">$W16 + SUMPRODUCT((TRANSPOSE(1-ISBLANK(N$4:N$23))),$C39:$V39,TRANSPOSE(N$4:N$23-$W$4:$W$23))/SUMPRODUCT((TRANSPOSE(1-ISBLANK(N$4:N$23))),ABS($C39:$V39))</f>
        <v>3.0298403644737806</v>
      </c>
      <c r="O62" s="3">
        <f t="array" aca="1" ref="O62" ca="1">$W16 + SUMPRODUCT((TRANSPOSE(1-ISBLANK(O$4:O$23))),$C39:$V39,TRANSPOSE(O$4:O$23-$W$4:$W$23))/SUMPRODUCT((TRANSPOSE(1-ISBLANK(O$4:O$23))),ABS($C39:$V39))</f>
        <v>4.4738292823296115</v>
      </c>
      <c r="P62" s="3">
        <f t="array" aca="1" ref="P62" ca="1">$W16 + SUMPRODUCT((TRANSPOSE(1-ISBLANK(P$4:P$23))),$C39:$V39,TRANSPOSE(P$4:P$23-$W$4:$W$23))/SUMPRODUCT((TRANSPOSE(1-ISBLANK(P$4:P$23))),ABS($C39:$V39))</f>
        <v>3.9757374642015257</v>
      </c>
      <c r="Q62" s="3">
        <f t="array" aca="1" ref="Q62" ca="1">$W16 + SUMPRODUCT((TRANSPOSE(1-ISBLANK(Q$4:Q$23))),$C39:$V39,TRANSPOSE(Q$4:Q$23-$W$4:$W$23))/SUMPRODUCT((TRANSPOSE(1-ISBLANK(Q$4:Q$23))),ABS($C39:$V39))</f>
        <v>2.835886781651519</v>
      </c>
      <c r="R62" s="3">
        <f t="array" aca="1" ref="R62" ca="1">$W16 + SUMPRODUCT((TRANSPOSE(1-ISBLANK(R$4:R$23))),$C39:$V39,TRANSPOSE(R$4:R$23-$W$4:$W$23))/SUMPRODUCT((TRANSPOSE(1-ISBLANK(R$4:R$23))),ABS($C39:$V39))</f>
        <v>3.5197732581810843</v>
      </c>
      <c r="S62" s="3">
        <f t="array" aca="1" ref="S62" ca="1">$W16 + SUMPRODUCT((TRANSPOSE(1-ISBLANK(S$4:S$23))),$C39:$V39,TRANSPOSE(S$4:S$23-$W$4:$W$23))/SUMPRODUCT((TRANSPOSE(1-ISBLANK(S$4:S$23))),ABS($C39:$V39))</f>
        <v>3.2075384644515785</v>
      </c>
      <c r="T62" s="3">
        <f t="array" aca="1" ref="T62" ca="1">$W16 + SUMPRODUCT((TRANSPOSE(1-ISBLANK(T$4:T$23))),$C39:$V39,TRANSPOSE(T$4:T$23-$W$4:$W$23))/SUMPRODUCT((TRANSPOSE(1-ISBLANK(T$4:T$23))),ABS($C39:$V39))</f>
        <v>4.2534263595353963</v>
      </c>
      <c r="U62" s="3">
        <f t="array" aca="1" ref="U62" ca="1">$W16 + SUMPRODUCT((TRANSPOSE(1-ISBLANK(U$4:U$23))),$C39:$V39,TRANSPOSE(U$4:U$23-$W$4:$W$23))/SUMPRODUCT((TRANSPOSE(1-ISBLANK(U$4:U$23))),ABS($C39:$V39))</f>
        <v>4.318568250686293</v>
      </c>
      <c r="V62" s="3">
        <f t="array" aca="1" ref="V62" ca="1">$W16 + SUMPRODUCT((TRANSPOSE(1-ISBLANK(V$4:V$23))),$C39:$V39,TRANSPOSE(V$4:V$23-$W$4:$W$23))/SUMPRODUCT((TRANSPOSE(1-ISBLANK(V$4:V$23))),ABS($C39:$V39))</f>
        <v>3.2299427176761029</v>
      </c>
    </row>
    <row r="63" spans="2:22" x14ac:dyDescent="0.25">
      <c r="B63">
        <v>14</v>
      </c>
      <c r="C63" s="3">
        <f t="array" aca="1" ref="C63" ca="1">$W17 + SUMPRODUCT((TRANSPOSE(1-ISBLANK(C$4:C$23))),$C40:$V40,TRANSPOSE(C$4:C$23-$W$4:$W$23))/SUMPRODUCT((TRANSPOSE(1-ISBLANK(C$4:C$23))),ABS($C40:$V40))</f>
        <v>3.0142219159700665</v>
      </c>
      <c r="D63" s="3">
        <f t="array" aca="1" ref="D63" ca="1">$W17 + SUMPRODUCT((TRANSPOSE(1-ISBLANK(D$4:D$23))),$C40:$V40,TRANSPOSE(D$4:D$23-$W$4:$W$23))/SUMPRODUCT((TRANSPOSE(1-ISBLANK(D$4:D$23))),ABS($C40:$V40))</f>
        <v>3.5668290551116533</v>
      </c>
      <c r="E63" s="3">
        <f t="array" aca="1" ref="E63" ca="1">$W17 + SUMPRODUCT((TRANSPOSE(1-ISBLANK(E$4:E$23))),$C40:$V40,TRANSPOSE(E$4:E$23-$W$4:$W$23))/SUMPRODUCT((TRANSPOSE(1-ISBLANK(E$4:E$23))),ABS($C40:$V40))</f>
        <v>2.1070192640695717</v>
      </c>
      <c r="F63" s="3">
        <f t="array" aca="1" ref="F63" ca="1">$W17 + SUMPRODUCT((TRANSPOSE(1-ISBLANK(F$4:F$23))),$C40:$V40,TRANSPOSE(F$4:F$23-$W$4:$W$23))/SUMPRODUCT((TRANSPOSE(1-ISBLANK(F$4:F$23))),ABS($C40:$V40))</f>
        <v>2.7862703603345609</v>
      </c>
      <c r="G63" s="3">
        <f t="array" aca="1" ref="G63" ca="1">$W17 + SUMPRODUCT((TRANSPOSE(1-ISBLANK(G$4:G$23))),$C40:$V40,TRANSPOSE(G$4:G$23-$W$4:$W$23))/SUMPRODUCT((TRANSPOSE(1-ISBLANK(G$4:G$23))),ABS($C40:$V40))</f>
        <v>2.7056830771348106</v>
      </c>
      <c r="H63" s="3">
        <f t="array" aca="1" ref="H63" ca="1">$W17 + SUMPRODUCT((TRANSPOSE(1-ISBLANK(H$4:H$23))),$C40:$V40,TRANSPOSE(H$4:H$23-$W$4:$W$23))/SUMPRODUCT((TRANSPOSE(1-ISBLANK(H$4:H$23))),ABS($C40:$V40))</f>
        <v>2.6941889595790554</v>
      </c>
      <c r="I63" s="3">
        <f t="array" aca="1" ref="I63" ca="1">$W17 + SUMPRODUCT((TRANSPOSE(1-ISBLANK(I$4:I$23))),$C40:$V40,TRANSPOSE(I$4:I$23-$W$4:$W$23))/SUMPRODUCT((TRANSPOSE(1-ISBLANK(I$4:I$23))),ABS($C40:$V40))</f>
        <v>2.0814337432907823</v>
      </c>
      <c r="J63" s="3">
        <f t="array" aca="1" ref="J63" ca="1">$W17 + SUMPRODUCT((TRANSPOSE(1-ISBLANK(J$4:J$23))),$C40:$V40,TRANSPOSE(J$4:J$23-$W$4:$W$23))/SUMPRODUCT((TRANSPOSE(1-ISBLANK(J$4:J$23))),ABS($C40:$V40))</f>
        <v>1.9929514913595812</v>
      </c>
      <c r="K63" s="3">
        <f t="array" aca="1" ref="K63" ca="1">$W17 + SUMPRODUCT((TRANSPOSE(1-ISBLANK(K$4:K$23))),$C40:$V40,TRANSPOSE(K$4:K$23-$W$4:$W$23))/SUMPRODUCT((TRANSPOSE(1-ISBLANK(K$4:K$23))),ABS($C40:$V40))</f>
        <v>2.4317426130478772</v>
      </c>
      <c r="L63" s="3">
        <f t="array" aca="1" ref="L63" ca="1">$W17 + SUMPRODUCT((TRANSPOSE(1-ISBLANK(L$4:L$23))),$C40:$V40,TRANSPOSE(L$4:L$23-$W$4:$W$23))/SUMPRODUCT((TRANSPOSE(1-ISBLANK(L$4:L$23))),ABS($C40:$V40))</f>
        <v>3.7615543044024102</v>
      </c>
      <c r="M63" s="3">
        <f t="array" aca="1" ref="M63" ca="1">$W17 + SUMPRODUCT((TRANSPOSE(1-ISBLANK(M$4:M$23))),$C40:$V40,TRANSPOSE(M$4:M$23-$W$4:$W$23))/SUMPRODUCT((TRANSPOSE(1-ISBLANK(M$4:M$23))),ABS($C40:$V40))</f>
        <v>2.8684019787971629</v>
      </c>
      <c r="N63" s="3">
        <f t="array" aca="1" ref="N63" ca="1">$W17 + SUMPRODUCT((TRANSPOSE(1-ISBLANK(N$4:N$23))),$C40:$V40,TRANSPOSE(N$4:N$23-$W$4:$W$23))/SUMPRODUCT((TRANSPOSE(1-ISBLANK(N$4:N$23))),ABS($C40:$V40))</f>
        <v>1.9806092215703235</v>
      </c>
      <c r="O63" s="3">
        <f t="array" aca="1" ref="O63" ca="1">$W17 + SUMPRODUCT((TRANSPOSE(1-ISBLANK(O$4:O$23))),$C40:$V40,TRANSPOSE(O$4:O$23-$W$4:$W$23))/SUMPRODUCT((TRANSPOSE(1-ISBLANK(O$4:O$23))),ABS($C40:$V40))</f>
        <v>3.012867742526868</v>
      </c>
      <c r="P63" s="3">
        <f t="array" aca="1" ref="P63" ca="1">$W17 + SUMPRODUCT((TRANSPOSE(1-ISBLANK(P$4:P$23))),$C40:$V40,TRANSPOSE(P$4:P$23-$W$4:$W$23))/SUMPRODUCT((TRANSPOSE(1-ISBLANK(P$4:P$23))),ABS($C40:$V40))</f>
        <v>1.9449155580747228</v>
      </c>
      <c r="Q63" s="3">
        <f t="array" aca="1" ref="Q63" ca="1">$W17 + SUMPRODUCT((TRANSPOSE(1-ISBLANK(Q$4:Q$23))),$C40:$V40,TRANSPOSE(Q$4:Q$23-$W$4:$W$23))/SUMPRODUCT((TRANSPOSE(1-ISBLANK(Q$4:Q$23))),ABS($C40:$V40))</f>
        <v>2.147990616884274</v>
      </c>
      <c r="R63" s="3">
        <f t="array" aca="1" ref="R63" ca="1">$W17 + SUMPRODUCT((TRANSPOSE(1-ISBLANK(R$4:R$23))),$C40:$V40,TRANSPOSE(R$4:R$23-$W$4:$W$23))/SUMPRODUCT((TRANSPOSE(1-ISBLANK(R$4:R$23))),ABS($C40:$V40))</f>
        <v>3.8341789809877103</v>
      </c>
      <c r="S63" s="3">
        <f t="array" aca="1" ref="S63" ca="1">$W17 + SUMPRODUCT((TRANSPOSE(1-ISBLANK(S$4:S$23))),$C40:$V40,TRANSPOSE(S$4:S$23-$W$4:$W$23))/SUMPRODUCT((TRANSPOSE(1-ISBLANK(S$4:S$23))),ABS($C40:$V40))</f>
        <v>1.5417099482761498</v>
      </c>
      <c r="T63" s="3">
        <f t="array" aca="1" ref="T63" ca="1">$W17 + SUMPRODUCT((TRANSPOSE(1-ISBLANK(T$4:T$23))),$C40:$V40,TRANSPOSE(T$4:T$23-$W$4:$W$23))/SUMPRODUCT((TRANSPOSE(1-ISBLANK(T$4:T$23))),ABS($C40:$V40))</f>
        <v>2.7954759734590562</v>
      </c>
      <c r="U63" s="3">
        <f t="array" aca="1" ref="U63" ca="1">$W17 + SUMPRODUCT((TRANSPOSE(1-ISBLANK(U$4:U$23))),$C40:$V40,TRANSPOSE(U$4:U$23-$W$4:$W$23))/SUMPRODUCT((TRANSPOSE(1-ISBLANK(U$4:U$23))),ABS($C40:$V40))</f>
        <v>3.171458957088678</v>
      </c>
      <c r="V63" s="3">
        <f t="array" aca="1" ref="V63" ca="1">$W17 + SUMPRODUCT((TRANSPOSE(1-ISBLANK(V$4:V$23))),$C40:$V40,TRANSPOSE(V$4:V$23-$W$4:$W$23))/SUMPRODUCT((TRANSPOSE(1-ISBLANK(V$4:V$23))),ABS($C40:$V40))</f>
        <v>2.2309897314141751</v>
      </c>
    </row>
    <row r="64" spans="2:22" x14ac:dyDescent="0.25">
      <c r="B64">
        <v>15</v>
      </c>
      <c r="C64" s="3">
        <f t="array" aca="1" ref="C64" ca="1">$W18 + SUMPRODUCT((TRANSPOSE(1-ISBLANK(C$4:C$23))),$C41:$V41,TRANSPOSE(C$4:C$23-$W$4:$W$23))/SUMPRODUCT((TRANSPOSE(1-ISBLANK(C$4:C$23))),ABS($C41:$V41))</f>
        <v>3.1642211821199377</v>
      </c>
      <c r="D64" s="3">
        <f t="array" aca="1" ref="D64" ca="1">$W18 + SUMPRODUCT((TRANSPOSE(1-ISBLANK(D$4:D$23))),$C41:$V41,TRANSPOSE(D$4:D$23-$W$4:$W$23))/SUMPRODUCT((TRANSPOSE(1-ISBLANK(D$4:D$23))),ABS($C41:$V41))</f>
        <v>3.5020961483428703</v>
      </c>
      <c r="E64" s="3">
        <f t="array" aca="1" ref="E64" ca="1">$W18 + SUMPRODUCT((TRANSPOSE(1-ISBLANK(E$4:E$23))),$C41:$V41,TRANSPOSE(E$4:E$23-$W$4:$W$23))/SUMPRODUCT((TRANSPOSE(1-ISBLANK(E$4:E$23))),ABS($C41:$V41))</f>
        <v>3.8866421376718887</v>
      </c>
      <c r="F64" s="3">
        <f t="array" aca="1" ref="F64" ca="1">$W18 + SUMPRODUCT((TRANSPOSE(1-ISBLANK(F$4:F$23))),$C41:$V41,TRANSPOSE(F$4:F$23-$W$4:$W$23))/SUMPRODUCT((TRANSPOSE(1-ISBLANK(F$4:F$23))),ABS($C41:$V41))</f>
        <v>2.3583525932839415</v>
      </c>
      <c r="G64" s="3">
        <f t="array" aca="1" ref="G64" ca="1">$W18 + SUMPRODUCT((TRANSPOSE(1-ISBLANK(G$4:G$23))),$C41:$V41,TRANSPOSE(G$4:G$23-$W$4:$W$23))/SUMPRODUCT((TRANSPOSE(1-ISBLANK(G$4:G$23))),ABS($C41:$V41))</f>
        <v>3.7426483388953651</v>
      </c>
      <c r="H64" s="3">
        <f t="array" aca="1" ref="H64" ca="1">$W18 + SUMPRODUCT((TRANSPOSE(1-ISBLANK(H$4:H$23))),$C41:$V41,TRANSPOSE(H$4:H$23-$W$4:$W$23))/SUMPRODUCT((TRANSPOSE(1-ISBLANK(H$4:H$23))),ABS($C41:$V41))</f>
        <v>3.7338950937402613</v>
      </c>
      <c r="I64" s="3">
        <f t="array" aca="1" ref="I64" ca="1">$W18 + SUMPRODUCT((TRANSPOSE(1-ISBLANK(I$4:I$23))),$C41:$V41,TRANSPOSE(I$4:I$23-$W$4:$W$23))/SUMPRODUCT((TRANSPOSE(1-ISBLANK(I$4:I$23))),ABS($C41:$V41))</f>
        <v>2.5051908504544897</v>
      </c>
      <c r="J64" s="3">
        <f t="array" aca="1" ref="J64" ca="1">$W18 + SUMPRODUCT((TRANSPOSE(1-ISBLANK(J$4:J$23))),$C41:$V41,TRANSPOSE(J$4:J$23-$W$4:$W$23))/SUMPRODUCT((TRANSPOSE(1-ISBLANK(J$4:J$23))),ABS($C41:$V41))</f>
        <v>2.6618227998548716</v>
      </c>
      <c r="K64" s="3">
        <f t="array" aca="1" ref="K64" ca="1">$W18 + SUMPRODUCT((TRANSPOSE(1-ISBLANK(K$4:K$23))),$C41:$V41,TRANSPOSE(K$4:K$23-$W$4:$W$23))/SUMPRODUCT((TRANSPOSE(1-ISBLANK(K$4:K$23))),ABS($C41:$V41))</f>
        <v>2.576639618894903</v>
      </c>
      <c r="L64" s="3">
        <f t="array" aca="1" ref="L64" ca="1">$W18 + SUMPRODUCT((TRANSPOSE(1-ISBLANK(L$4:L$23))),$C41:$V41,TRANSPOSE(L$4:L$23-$W$4:$W$23))/SUMPRODUCT((TRANSPOSE(1-ISBLANK(L$4:L$23))),ABS($C41:$V41))</f>
        <v>4.3327971561399785</v>
      </c>
      <c r="M64" s="3">
        <f t="array" aca="1" ref="M64" ca="1">$W18 + SUMPRODUCT((TRANSPOSE(1-ISBLANK(M$4:M$23))),$C41:$V41,TRANSPOSE(M$4:M$23-$W$4:$W$23))/SUMPRODUCT((TRANSPOSE(1-ISBLANK(M$4:M$23))),ABS($C41:$V41))</f>
        <v>3.0952913184184596</v>
      </c>
      <c r="N64" s="3">
        <f t="array" aca="1" ref="N64" ca="1">$W18 + SUMPRODUCT((TRANSPOSE(1-ISBLANK(N$4:N$23))),$C41:$V41,TRANSPOSE(N$4:N$23-$W$4:$W$23))/SUMPRODUCT((TRANSPOSE(1-ISBLANK(N$4:N$23))),ABS($C41:$V41))</f>
        <v>2.2490896684065866</v>
      </c>
      <c r="O64" s="3">
        <f t="array" aca="1" ref="O64" ca="1">$W18 + SUMPRODUCT((TRANSPOSE(1-ISBLANK(O$4:O$23))),$C41:$V41,TRANSPOSE(O$4:O$23-$W$4:$W$23))/SUMPRODUCT((TRANSPOSE(1-ISBLANK(O$4:O$23))),ABS($C41:$V41))</f>
        <v>3.7564289518018308</v>
      </c>
      <c r="P64" s="3">
        <f t="array" aca="1" ref="P64" ca="1">$W18 + SUMPRODUCT((TRANSPOSE(1-ISBLANK(P$4:P$23))),$C41:$V41,TRANSPOSE(P$4:P$23-$W$4:$W$23))/SUMPRODUCT((TRANSPOSE(1-ISBLANK(P$4:P$23))),ABS($C41:$V41))</f>
        <v>2.3320302882544532</v>
      </c>
      <c r="Q64" s="3">
        <f t="array" aca="1" ref="Q64" ca="1">$W18 + SUMPRODUCT((TRANSPOSE(1-ISBLANK(Q$4:Q$23))),$C41:$V41,TRANSPOSE(Q$4:Q$23-$W$4:$W$23))/SUMPRODUCT((TRANSPOSE(1-ISBLANK(Q$4:Q$23))),ABS($C41:$V41))</f>
        <v>1.9297990895616752</v>
      </c>
      <c r="R64" s="3">
        <f t="array" aca="1" ref="R64" ca="1">$W18 + SUMPRODUCT((TRANSPOSE(1-ISBLANK(R$4:R$23))),$C41:$V41,TRANSPOSE(R$4:R$23-$W$4:$W$23))/SUMPRODUCT((TRANSPOSE(1-ISBLANK(R$4:R$23))),ABS($C41:$V41))</f>
        <v>4.2025463169110511</v>
      </c>
      <c r="S64" s="3">
        <f t="array" aca="1" ref="S64" ca="1">$W18 + SUMPRODUCT((TRANSPOSE(1-ISBLANK(S$4:S$23))),$C41:$V41,TRANSPOSE(S$4:S$23-$W$4:$W$23))/SUMPRODUCT((TRANSPOSE(1-ISBLANK(S$4:S$23))),ABS($C41:$V41))</f>
        <v>3.1633496429662893</v>
      </c>
      <c r="T64" s="3">
        <f t="array" aca="1" ref="T64" ca="1">$W18 + SUMPRODUCT((TRANSPOSE(1-ISBLANK(T$4:T$23))),$C41:$V41,TRANSPOSE(T$4:T$23-$W$4:$W$23))/SUMPRODUCT((TRANSPOSE(1-ISBLANK(T$4:T$23))),ABS($C41:$V41))</f>
        <v>3.4668697049788673</v>
      </c>
      <c r="U64" s="3">
        <f t="array" aca="1" ref="U64" ca="1">$W18 + SUMPRODUCT((TRANSPOSE(1-ISBLANK(U$4:U$23))),$C41:$V41,TRANSPOSE(U$4:U$23-$W$4:$W$23))/SUMPRODUCT((TRANSPOSE(1-ISBLANK(U$4:U$23))),ABS($C41:$V41))</f>
        <v>3.9394573783272824</v>
      </c>
      <c r="V64" s="3">
        <f t="array" aca="1" ref="V64" ca="1">$W18 + SUMPRODUCT((TRANSPOSE(1-ISBLANK(V$4:V$23))),$C41:$V41,TRANSPOSE(V$4:V$23-$W$4:$W$23))/SUMPRODUCT((TRANSPOSE(1-ISBLANK(V$4:V$23))),ABS($C41:$V41))</f>
        <v>2.0387424378010595</v>
      </c>
    </row>
    <row r="65" spans="1:22" x14ac:dyDescent="0.25">
      <c r="B65">
        <v>16</v>
      </c>
      <c r="C65" s="3">
        <f t="array" aca="1" ref="C65" ca="1">$W19 + SUMPRODUCT((TRANSPOSE(1-ISBLANK(C$4:C$23))),$C42:$V42,TRANSPOSE(C$4:C$23-$W$4:$W$23))/SUMPRODUCT((TRANSPOSE(1-ISBLANK(C$4:C$23))),ABS($C42:$V42))</f>
        <v>3.006902365780713</v>
      </c>
      <c r="D65" s="3">
        <f t="array" aca="1" ref="D65" ca="1">$W19 + SUMPRODUCT((TRANSPOSE(1-ISBLANK(D$4:D$23))),$C42:$V42,TRANSPOSE(D$4:D$23-$W$4:$W$23))/SUMPRODUCT((TRANSPOSE(1-ISBLANK(D$4:D$23))),ABS($C42:$V42))</f>
        <v>2.9249754252956719</v>
      </c>
      <c r="E65" s="3">
        <f t="array" aca="1" ref="E65" ca="1">$W19 + SUMPRODUCT((TRANSPOSE(1-ISBLANK(E$4:E$23))),$C42:$V42,TRANSPOSE(E$4:E$23-$W$4:$W$23))/SUMPRODUCT((TRANSPOSE(1-ISBLANK(E$4:E$23))),ABS($C42:$V42))</f>
        <v>2.1178667098047961</v>
      </c>
      <c r="F65" s="3">
        <f t="array" aca="1" ref="F65" ca="1">$W19 + SUMPRODUCT((TRANSPOSE(1-ISBLANK(F$4:F$23))),$C42:$V42,TRANSPOSE(F$4:F$23-$W$4:$W$23))/SUMPRODUCT((TRANSPOSE(1-ISBLANK(F$4:F$23))),ABS($C42:$V42))</f>
        <v>2.7795682520601219</v>
      </c>
      <c r="G65" s="3">
        <f t="array" aca="1" ref="G65" ca="1">$W19 + SUMPRODUCT((TRANSPOSE(1-ISBLANK(G$4:G$23))),$C42:$V42,TRANSPOSE(G$4:G$23-$W$4:$W$23))/SUMPRODUCT((TRANSPOSE(1-ISBLANK(G$4:G$23))),ABS($C42:$V42))</f>
        <v>2.4818344906359298</v>
      </c>
      <c r="H65" s="3">
        <f t="array" aca="1" ref="H65" ca="1">$W19 + SUMPRODUCT((TRANSPOSE(1-ISBLANK(H$4:H$23))),$C42:$V42,TRANSPOSE(H$4:H$23-$W$4:$W$23))/SUMPRODUCT((TRANSPOSE(1-ISBLANK(H$4:H$23))),ABS($C42:$V42))</f>
        <v>1.81207196797215</v>
      </c>
      <c r="I65" s="3">
        <f t="array" aca="1" ref="I65" ca="1">$W19 + SUMPRODUCT((TRANSPOSE(1-ISBLANK(I$4:I$23))),$C42:$V42,TRANSPOSE(I$4:I$23-$W$4:$W$23))/SUMPRODUCT((TRANSPOSE(1-ISBLANK(I$4:I$23))),ABS($C42:$V42))</f>
        <v>3.0071216868166935</v>
      </c>
      <c r="J65" s="3">
        <f t="array" aca="1" ref="J65" ca="1">$W19 + SUMPRODUCT((TRANSPOSE(1-ISBLANK(J$4:J$23))),$C42:$V42,TRANSPOSE(J$4:J$23-$W$4:$W$23))/SUMPRODUCT((TRANSPOSE(1-ISBLANK(J$4:J$23))),ABS($C42:$V42))</f>
        <v>2.4863610791953459</v>
      </c>
      <c r="K65" s="3">
        <f t="array" aca="1" ref="K65" ca="1">$W19 + SUMPRODUCT((TRANSPOSE(1-ISBLANK(K$4:K$23))),$C42:$V42,TRANSPOSE(K$4:K$23-$W$4:$W$23))/SUMPRODUCT((TRANSPOSE(1-ISBLANK(K$4:K$23))),ABS($C42:$V42))</f>
        <v>3.1979549025975063</v>
      </c>
      <c r="L65" s="3">
        <f t="array" aca="1" ref="L65" ca="1">$W19 + SUMPRODUCT((TRANSPOSE(1-ISBLANK(L$4:L$23))),$C42:$V42,TRANSPOSE(L$4:L$23-$W$4:$W$23))/SUMPRODUCT((TRANSPOSE(1-ISBLANK(L$4:L$23))),ABS($C42:$V42))</f>
        <v>1.3416469339973622</v>
      </c>
      <c r="M65" s="3">
        <f t="array" aca="1" ref="M65" ca="1">$W19 + SUMPRODUCT((TRANSPOSE(1-ISBLANK(M$4:M$23))),$C42:$V42,TRANSPOSE(M$4:M$23-$W$4:$W$23))/SUMPRODUCT((TRANSPOSE(1-ISBLANK(M$4:M$23))),ABS($C42:$V42))</f>
        <v>3.0165960250725652</v>
      </c>
      <c r="N65" s="3">
        <f t="array" aca="1" ref="N65" ca="1">$W19 + SUMPRODUCT((TRANSPOSE(1-ISBLANK(N$4:N$23))),$C42:$V42,TRANSPOSE(N$4:N$23-$W$4:$W$23))/SUMPRODUCT((TRANSPOSE(1-ISBLANK(N$4:N$23))),ABS($C42:$V42))</f>
        <v>3.1394516451024295</v>
      </c>
      <c r="O65" s="3">
        <f t="array" aca="1" ref="O65" ca="1">$W19 + SUMPRODUCT((TRANSPOSE(1-ISBLANK(O$4:O$23))),$C42:$V42,TRANSPOSE(O$4:O$23-$W$4:$W$23))/SUMPRODUCT((TRANSPOSE(1-ISBLANK(O$4:O$23))),ABS($C42:$V42))</f>
        <v>3.0669369810830007</v>
      </c>
      <c r="P65" s="3">
        <f t="array" aca="1" ref="P65" ca="1">$W19 + SUMPRODUCT((TRANSPOSE(1-ISBLANK(P$4:P$23))),$C42:$V42,TRANSPOSE(P$4:P$23-$W$4:$W$23))/SUMPRODUCT((TRANSPOSE(1-ISBLANK(P$4:P$23))),ABS($C42:$V42))</f>
        <v>3.2287899905937789</v>
      </c>
      <c r="Q65" s="3">
        <f t="array" aca="1" ref="Q65" ca="1">$W19 + SUMPRODUCT((TRANSPOSE(1-ISBLANK(Q$4:Q$23))),$C42:$V42,TRANSPOSE(Q$4:Q$23-$W$4:$W$23))/SUMPRODUCT((TRANSPOSE(1-ISBLANK(Q$4:Q$23))),ABS($C42:$V42))</f>
        <v>3.7278065376275196</v>
      </c>
      <c r="R65" s="3">
        <f t="array" aca="1" ref="R65" ca="1">$W19 + SUMPRODUCT((TRANSPOSE(1-ISBLANK(R$4:R$23))),$C42:$V42,TRANSPOSE(R$4:R$23-$W$4:$W$23))/SUMPRODUCT((TRANSPOSE(1-ISBLANK(R$4:R$23))),ABS($C42:$V42))</f>
        <v>2.7556349815313887</v>
      </c>
      <c r="S65" s="3">
        <f t="array" aca="1" ref="S65" ca="1">$W19 + SUMPRODUCT((TRANSPOSE(1-ISBLANK(S$4:S$23))),$C42:$V42,TRANSPOSE(S$4:S$23-$W$4:$W$23))/SUMPRODUCT((TRANSPOSE(1-ISBLANK(S$4:S$23))),ABS($C42:$V42))</f>
        <v>2.2701642648029119</v>
      </c>
      <c r="T65" s="3">
        <f t="array" aca="1" ref="T65" ca="1">$W19 + SUMPRODUCT((TRANSPOSE(1-ISBLANK(T$4:T$23))),$C42:$V42,TRANSPOSE(T$4:T$23-$W$4:$W$23))/SUMPRODUCT((TRANSPOSE(1-ISBLANK(T$4:T$23))),ABS($C42:$V42))</f>
        <v>3.6992323225940931</v>
      </c>
      <c r="U65" s="3">
        <f t="array" aca="1" ref="U65" ca="1">$W19 + SUMPRODUCT((TRANSPOSE(1-ISBLANK(U$4:U$23))),$C42:$V42,TRANSPOSE(U$4:U$23-$W$4:$W$23))/SUMPRODUCT((TRANSPOSE(1-ISBLANK(U$4:U$23))),ABS($C42:$V42))</f>
        <v>2.5194073205129559</v>
      </c>
      <c r="V65" s="3">
        <f t="array" aca="1" ref="V65" ca="1">$W19 + SUMPRODUCT((TRANSPOSE(1-ISBLANK(V$4:V$23))),$C42:$V42,TRANSPOSE(V$4:V$23-$W$4:$W$23))/SUMPRODUCT((TRANSPOSE(1-ISBLANK(V$4:V$23))),ABS($C42:$V42))</f>
        <v>3.9127256710286318</v>
      </c>
    </row>
    <row r="66" spans="1:22" x14ac:dyDescent="0.25">
      <c r="B66">
        <v>17</v>
      </c>
      <c r="C66" s="3">
        <f t="array" aca="1" ref="C66" ca="1">$W20 + SUMPRODUCT((TRANSPOSE(1-ISBLANK(C$4:C$23))),$C43:$V43,TRANSPOSE(C$4:C$23-$W$4:$W$23))/SUMPRODUCT((TRANSPOSE(1-ISBLANK(C$4:C$23))),ABS($C43:$V43))</f>
        <v>2.3243753713991362</v>
      </c>
      <c r="D66" s="3">
        <f t="array" aca="1" ref="D66" ca="1">$W20 + SUMPRODUCT((TRANSPOSE(1-ISBLANK(D$4:D$23))),$C43:$V43,TRANSPOSE(D$4:D$23-$W$4:$W$23))/SUMPRODUCT((TRANSPOSE(1-ISBLANK(D$4:D$23))),ABS($C43:$V43))</f>
        <v>3.4958699757216767</v>
      </c>
      <c r="E66" s="3">
        <f t="array" aca="1" ref="E66" ca="1">$W20 + SUMPRODUCT((TRANSPOSE(1-ISBLANK(E$4:E$23))),$C43:$V43,TRANSPOSE(E$4:E$23-$W$4:$W$23))/SUMPRODUCT((TRANSPOSE(1-ISBLANK(E$4:E$23))),ABS($C43:$V43))</f>
        <v>2.5474601344608141</v>
      </c>
      <c r="F66" s="3">
        <f t="array" aca="1" ref="F66" ca="1">$W20 + SUMPRODUCT((TRANSPOSE(1-ISBLANK(F$4:F$23))),$C43:$V43,TRANSPOSE(F$4:F$23-$W$4:$W$23))/SUMPRODUCT((TRANSPOSE(1-ISBLANK(F$4:F$23))),ABS($C43:$V43))</f>
        <v>2.3000377675216006</v>
      </c>
      <c r="G66" s="3">
        <f t="array" aca="1" ref="G66" ca="1">$W20 + SUMPRODUCT((TRANSPOSE(1-ISBLANK(G$4:G$23))),$C43:$V43,TRANSPOSE(G$4:G$23-$W$4:$W$23))/SUMPRODUCT((TRANSPOSE(1-ISBLANK(G$4:G$23))),ABS($C43:$V43))</f>
        <v>3.5782950174750905</v>
      </c>
      <c r="H66" s="3">
        <f t="array" aca="1" ref="H66" ca="1">$W20 + SUMPRODUCT((TRANSPOSE(1-ISBLANK(H$4:H$23))),$C43:$V43,TRANSPOSE(H$4:H$23-$W$4:$W$23))/SUMPRODUCT((TRANSPOSE(1-ISBLANK(H$4:H$23))),ABS($C43:$V43))</f>
        <v>3.0399949282903505</v>
      </c>
      <c r="I66" s="3">
        <f t="array" aca="1" ref="I66" ca="1">$W20 + SUMPRODUCT((TRANSPOSE(1-ISBLANK(I$4:I$23))),$C43:$V43,TRANSPOSE(I$4:I$23-$W$4:$W$23))/SUMPRODUCT((TRANSPOSE(1-ISBLANK(I$4:I$23))),ABS($C43:$V43))</f>
        <v>1.7089862639668751</v>
      </c>
      <c r="J66" s="3">
        <f t="array" aca="1" ref="J66" ca="1">$W20 + SUMPRODUCT((TRANSPOSE(1-ISBLANK(J$4:J$23))),$C43:$V43,TRANSPOSE(J$4:J$23-$W$4:$W$23))/SUMPRODUCT((TRANSPOSE(1-ISBLANK(J$4:J$23))),ABS($C43:$V43))</f>
        <v>2.5096890332817403</v>
      </c>
      <c r="K66" s="3">
        <f t="array" aca="1" ref="K66" ca="1">$W20 + SUMPRODUCT((TRANSPOSE(1-ISBLANK(K$4:K$23))),$C43:$V43,TRANSPOSE(K$4:K$23-$W$4:$W$23))/SUMPRODUCT((TRANSPOSE(1-ISBLANK(K$4:K$23))),ABS($C43:$V43))</f>
        <v>2.0313695724232663</v>
      </c>
      <c r="L66" s="3">
        <f t="array" aca="1" ref="L66" ca="1">$W20 + SUMPRODUCT((TRANSPOSE(1-ISBLANK(L$4:L$23))),$C43:$V43,TRANSPOSE(L$4:L$23-$W$4:$W$23))/SUMPRODUCT((TRANSPOSE(1-ISBLANK(L$4:L$23))),ABS($C43:$V43))</f>
        <v>3.7996008287878009</v>
      </c>
      <c r="M66" s="3">
        <f t="array" aca="1" ref="M66" ca="1">$W20 + SUMPRODUCT((TRANSPOSE(1-ISBLANK(M$4:M$23))),$C43:$V43,TRANSPOSE(M$4:M$23-$W$4:$W$23))/SUMPRODUCT((TRANSPOSE(1-ISBLANK(M$4:M$23))),ABS($C43:$V43))</f>
        <v>2.0362742276237533</v>
      </c>
      <c r="N66" s="3">
        <f t="array" aca="1" ref="N66" ca="1">$W20 + SUMPRODUCT((TRANSPOSE(1-ISBLANK(N$4:N$23))),$C43:$V43,TRANSPOSE(N$4:N$23-$W$4:$W$23))/SUMPRODUCT((TRANSPOSE(1-ISBLANK(N$4:N$23))),ABS($C43:$V43))</f>
        <v>2.9122526186563125</v>
      </c>
      <c r="O66" s="3">
        <f t="array" aca="1" ref="O66" ca="1">$W20 + SUMPRODUCT((TRANSPOSE(1-ISBLANK(O$4:O$23))),$C43:$V43,TRANSPOSE(O$4:O$23-$W$4:$W$23))/SUMPRODUCT((TRANSPOSE(1-ISBLANK(O$4:O$23))),ABS($C43:$V43))</f>
        <v>3.1859996054616442</v>
      </c>
      <c r="P66" s="3">
        <f t="array" aca="1" ref="P66" ca="1">$W20 + SUMPRODUCT((TRANSPOSE(1-ISBLANK(P$4:P$23))),$C43:$V43,TRANSPOSE(P$4:P$23-$W$4:$W$23))/SUMPRODUCT((TRANSPOSE(1-ISBLANK(P$4:P$23))),ABS($C43:$V43))</f>
        <v>2.2874975350455591</v>
      </c>
      <c r="Q66" s="3">
        <f t="array" aca="1" ref="Q66" ca="1">$W20 + SUMPRODUCT((TRANSPOSE(1-ISBLANK(Q$4:Q$23))),$C43:$V43,TRANSPOSE(Q$4:Q$23-$W$4:$W$23))/SUMPRODUCT((TRANSPOSE(1-ISBLANK(Q$4:Q$23))),ABS($C43:$V43))</f>
        <v>2.6107732877092338</v>
      </c>
      <c r="R66" s="3">
        <f t="array" aca="1" ref="R66" ca="1">$W20 + SUMPRODUCT((TRANSPOSE(1-ISBLANK(R$4:R$23))),$C43:$V43,TRANSPOSE(R$4:R$23-$W$4:$W$23))/SUMPRODUCT((TRANSPOSE(1-ISBLANK(R$4:R$23))),ABS($C43:$V43))</f>
        <v>3.9676976487345943</v>
      </c>
      <c r="S66" s="3">
        <f t="array" aca="1" ref="S66" ca="1">$W20 + SUMPRODUCT((TRANSPOSE(1-ISBLANK(S$4:S$23))),$C43:$V43,TRANSPOSE(S$4:S$23-$W$4:$W$23))/SUMPRODUCT((TRANSPOSE(1-ISBLANK(S$4:S$23))),ABS($C43:$V43))</f>
        <v>2.6048000143547254</v>
      </c>
      <c r="T66" s="3">
        <f t="array" aca="1" ref="T66" ca="1">$W20 + SUMPRODUCT((TRANSPOSE(1-ISBLANK(T$4:T$23))),$C43:$V43,TRANSPOSE(T$4:T$23-$W$4:$W$23))/SUMPRODUCT((TRANSPOSE(1-ISBLANK(T$4:T$23))),ABS($C43:$V43))</f>
        <v>3.2690104428308873</v>
      </c>
      <c r="U66" s="3">
        <f t="array" aca="1" ref="U66" ca="1">$W20 + SUMPRODUCT((TRANSPOSE(1-ISBLANK(U$4:U$23))),$C43:$V43,TRANSPOSE(U$4:U$23-$W$4:$W$23))/SUMPRODUCT((TRANSPOSE(1-ISBLANK(U$4:U$23))),ABS($C43:$V43))</f>
        <v>3.2893597187725261</v>
      </c>
      <c r="V66" s="3">
        <f t="array" aca="1" ref="V66" ca="1">$W20 + SUMPRODUCT((TRANSPOSE(1-ISBLANK(V$4:V$23))),$C43:$V43,TRANSPOSE(V$4:V$23-$W$4:$W$23))/SUMPRODUCT((TRANSPOSE(1-ISBLANK(V$4:V$23))),ABS($C43:$V43))</f>
        <v>1.6019176806462256</v>
      </c>
    </row>
    <row r="67" spans="1:22" x14ac:dyDescent="0.25">
      <c r="B67">
        <v>18</v>
      </c>
      <c r="C67" s="3">
        <f t="array" aca="1" ref="C67" ca="1">$W21 + SUMPRODUCT((TRANSPOSE(1-ISBLANK(C$4:C$23))),$C44:$V44,TRANSPOSE(C$4:C$23-$W$4:$W$23))/SUMPRODUCT((TRANSPOSE(1-ISBLANK(C$4:C$23))),ABS($C44:$V44))</f>
        <v>3.2942141933862814</v>
      </c>
      <c r="D67" s="3">
        <f t="array" aca="1" ref="D67" ca="1">$W21 + SUMPRODUCT((TRANSPOSE(1-ISBLANK(D$4:D$23))),$C44:$V44,TRANSPOSE(D$4:D$23-$W$4:$W$23))/SUMPRODUCT((TRANSPOSE(1-ISBLANK(D$4:D$23))),ABS($C44:$V44))</f>
        <v>3.2381114181444359</v>
      </c>
      <c r="E67" s="3">
        <f t="array" aca="1" ref="E67" ca="1">$W21 + SUMPRODUCT((TRANSPOSE(1-ISBLANK(E$4:E$23))),$C44:$V44,TRANSPOSE(E$4:E$23-$W$4:$W$23))/SUMPRODUCT((TRANSPOSE(1-ISBLANK(E$4:E$23))),ABS($C44:$V44))</f>
        <v>2.6004743963793717</v>
      </c>
      <c r="F67" s="3">
        <f t="array" aca="1" ref="F67" ca="1">$W21 + SUMPRODUCT((TRANSPOSE(1-ISBLANK(F$4:F$23))),$C44:$V44,TRANSPOSE(F$4:F$23-$W$4:$W$23))/SUMPRODUCT((TRANSPOSE(1-ISBLANK(F$4:F$23))),ABS($C44:$V44))</f>
        <v>4.2898545406543462</v>
      </c>
      <c r="G67" s="3">
        <f t="array" aca="1" ref="G67" ca="1">$W21 + SUMPRODUCT((TRANSPOSE(1-ISBLANK(G$4:G$23))),$C44:$V44,TRANSPOSE(G$4:G$23-$W$4:$W$23))/SUMPRODUCT((TRANSPOSE(1-ISBLANK(G$4:G$23))),ABS($C44:$V44))</f>
        <v>2.3915728822885813</v>
      </c>
      <c r="H67" s="3">
        <f t="array" aca="1" ref="H67" ca="1">$W21 + SUMPRODUCT((TRANSPOSE(1-ISBLANK(H$4:H$23))),$C44:$V44,TRANSPOSE(H$4:H$23-$W$4:$W$23))/SUMPRODUCT((TRANSPOSE(1-ISBLANK(H$4:H$23))),ABS($C44:$V44))</f>
        <v>2.0595695392427844</v>
      </c>
      <c r="I67" s="3">
        <f t="array" aca="1" ref="I67" ca="1">$W21 + SUMPRODUCT((TRANSPOSE(1-ISBLANK(I$4:I$23))),$C44:$V44,TRANSPOSE(I$4:I$23-$W$4:$W$23))/SUMPRODUCT((TRANSPOSE(1-ISBLANK(I$4:I$23))),ABS($C44:$V44))</f>
        <v>3.6327765047583593</v>
      </c>
      <c r="J67" s="3">
        <f t="array" aca="1" ref="J67" ca="1">$W21 + SUMPRODUCT((TRANSPOSE(1-ISBLANK(J$4:J$23))),$C44:$V44,TRANSPOSE(J$4:J$23-$W$4:$W$23))/SUMPRODUCT((TRANSPOSE(1-ISBLANK(J$4:J$23))),ABS($C44:$V44))</f>
        <v>2.8787573488577749</v>
      </c>
      <c r="K67" s="3">
        <f t="array" aca="1" ref="K67" ca="1">$W21 + SUMPRODUCT((TRANSPOSE(1-ISBLANK(K$4:K$23))),$C44:$V44,TRANSPOSE(K$4:K$23-$W$4:$W$23))/SUMPRODUCT((TRANSPOSE(1-ISBLANK(K$4:K$23))),ABS($C44:$V44))</f>
        <v>3.4967097273699563</v>
      </c>
      <c r="L67" s="3">
        <f t="array" aca="1" ref="L67" ca="1">$W21 + SUMPRODUCT((TRANSPOSE(1-ISBLANK(L$4:L$23))),$C44:$V44,TRANSPOSE(L$4:L$23-$W$4:$W$23))/SUMPRODUCT((TRANSPOSE(1-ISBLANK(L$4:L$23))),ABS($C44:$V44))</f>
        <v>2.4792104136358635</v>
      </c>
      <c r="M67" s="3">
        <f t="array" aca="1" ref="M67" ca="1">$W21 + SUMPRODUCT((TRANSPOSE(1-ISBLANK(M$4:M$23))),$C44:$V44,TRANSPOSE(M$4:M$23-$W$4:$W$23))/SUMPRODUCT((TRANSPOSE(1-ISBLANK(M$4:M$23))),ABS($C44:$V44))</f>
        <v>3.7450251885420274</v>
      </c>
      <c r="N67" s="3">
        <f t="array" aca="1" ref="N67" ca="1">$W21 + SUMPRODUCT((TRANSPOSE(1-ISBLANK(N$4:N$23))),$C44:$V44,TRANSPOSE(N$4:N$23-$W$4:$W$23))/SUMPRODUCT((TRANSPOSE(1-ISBLANK(N$4:N$23))),ABS($C44:$V44))</f>
        <v>3.6915562034011065</v>
      </c>
      <c r="O67" s="3">
        <f t="array" aca="1" ref="O67" ca="1">$W21 + SUMPRODUCT((TRANSPOSE(1-ISBLANK(O$4:O$23))),$C44:$V44,TRANSPOSE(O$4:O$23-$W$4:$W$23))/SUMPRODUCT((TRANSPOSE(1-ISBLANK(O$4:O$23))),ABS($C44:$V44))</f>
        <v>2.8413750325672247</v>
      </c>
      <c r="P67" s="3">
        <f t="array" aca="1" ref="P67" ca="1">$W21 + SUMPRODUCT((TRANSPOSE(1-ISBLANK(P$4:P$23))),$C44:$V44,TRANSPOSE(P$4:P$23-$W$4:$W$23))/SUMPRODUCT((TRANSPOSE(1-ISBLANK(P$4:P$23))),ABS($C44:$V44))</f>
        <v>3.130645864804936</v>
      </c>
      <c r="Q67" s="3">
        <f t="array" aca="1" ref="Q67" ca="1">$W21 + SUMPRODUCT((TRANSPOSE(1-ISBLANK(Q$4:Q$23))),$C44:$V44,TRANSPOSE(Q$4:Q$23-$W$4:$W$23))/SUMPRODUCT((TRANSPOSE(1-ISBLANK(Q$4:Q$23))),ABS($C44:$V44))</f>
        <v>3.4874056748093123</v>
      </c>
      <c r="R67" s="3">
        <f t="array" aca="1" ref="R67" ca="1">$W21 + SUMPRODUCT((TRANSPOSE(1-ISBLANK(R$4:R$23))),$C44:$V44,TRANSPOSE(R$4:R$23-$W$4:$W$23))/SUMPRODUCT((TRANSPOSE(1-ISBLANK(R$4:R$23))),ABS($C44:$V44))</f>
        <v>2.8611345203121998</v>
      </c>
      <c r="S67" s="3">
        <f t="array" aca="1" ref="S67" ca="1">$W21 + SUMPRODUCT((TRANSPOSE(1-ISBLANK(S$4:S$23))),$C44:$V44,TRANSPOSE(S$4:S$23-$W$4:$W$23))/SUMPRODUCT((TRANSPOSE(1-ISBLANK(S$4:S$23))),ABS($C44:$V44))</f>
        <v>3.1375995921610804</v>
      </c>
      <c r="T67" s="3">
        <f t="array" aca="1" ref="T67" ca="1">$W21 + SUMPRODUCT((TRANSPOSE(1-ISBLANK(T$4:T$23))),$C44:$V44,TRANSPOSE(T$4:T$23-$W$4:$W$23))/SUMPRODUCT((TRANSPOSE(1-ISBLANK(T$4:T$23))),ABS($C44:$V44))</f>
        <v>2.4159138754007721</v>
      </c>
      <c r="U67" s="3">
        <f t="array" aca="1" ref="U67" ca="1">$W21 + SUMPRODUCT((TRANSPOSE(1-ISBLANK(U$4:U$23))),$C44:$V44,TRANSPOSE(U$4:U$23-$W$4:$W$23))/SUMPRODUCT((TRANSPOSE(1-ISBLANK(U$4:U$23))),ABS($C44:$V44))</f>
        <v>2.3650424465099222</v>
      </c>
      <c r="V67" s="3">
        <f t="array" aca="1" ref="V67" ca="1">$W21 + SUMPRODUCT((TRANSPOSE(1-ISBLANK(V$4:V$23))),$C44:$V44,TRANSPOSE(V$4:V$23-$W$4:$W$23))/SUMPRODUCT((TRANSPOSE(1-ISBLANK(V$4:V$23))),ABS($C44:$V44))</f>
        <v>3.7122157627352972</v>
      </c>
    </row>
    <row r="68" spans="1:22" x14ac:dyDescent="0.25">
      <c r="B68">
        <v>19</v>
      </c>
      <c r="C68" s="3">
        <f t="array" aca="1" ref="C68" ca="1">$W22 + SUMPRODUCT((TRANSPOSE(1-ISBLANK(C$4:C$23))),$C45:$V45,TRANSPOSE(C$4:C$23-$W$4:$W$23))/SUMPRODUCT((TRANSPOSE(1-ISBLANK(C$4:C$23))),ABS($C45:$V45))</f>
        <v>3.4683668257757039</v>
      </c>
      <c r="D68" s="3">
        <f t="array" aca="1" ref="D68" ca="1">$W22 + SUMPRODUCT((TRANSPOSE(1-ISBLANK(D$4:D$23))),$C45:$V45,TRANSPOSE(D$4:D$23-$W$4:$W$23))/SUMPRODUCT((TRANSPOSE(1-ISBLANK(D$4:D$23))),ABS($C45:$V45))</f>
        <v>1.942937005089677</v>
      </c>
      <c r="E68" s="3">
        <f t="array" aca="1" ref="E68" ca="1">$W22 + SUMPRODUCT((TRANSPOSE(1-ISBLANK(E$4:E$23))),$C45:$V45,TRANSPOSE(E$4:E$23-$W$4:$W$23))/SUMPRODUCT((TRANSPOSE(1-ISBLANK(E$4:E$23))),ABS($C45:$V45))</f>
        <v>3.4675348081947148</v>
      </c>
      <c r="F68" s="3">
        <f t="array" aca="1" ref="F68" ca="1">$W22 + SUMPRODUCT((TRANSPOSE(1-ISBLANK(F$4:F$23))),$C45:$V45,TRANSPOSE(F$4:F$23-$W$4:$W$23))/SUMPRODUCT((TRANSPOSE(1-ISBLANK(F$4:F$23))),ABS($C45:$V45))</f>
        <v>2.3159754927025831</v>
      </c>
      <c r="G68" s="3">
        <f t="array" aca="1" ref="G68" ca="1">$W22 + SUMPRODUCT((TRANSPOSE(1-ISBLANK(G$4:G$23))),$C45:$V45,TRANSPOSE(G$4:G$23-$W$4:$W$23))/SUMPRODUCT((TRANSPOSE(1-ISBLANK(G$4:G$23))),ABS($C45:$V45))</f>
        <v>2.575119829764565</v>
      </c>
      <c r="H68" s="3">
        <f t="array" aca="1" ref="H68" ca="1">$W22 + SUMPRODUCT((TRANSPOSE(1-ISBLANK(H$4:H$23))),$C45:$V45,TRANSPOSE(H$4:H$23-$W$4:$W$23))/SUMPRODUCT((TRANSPOSE(1-ISBLANK(H$4:H$23))),ABS($C45:$V45))</f>
        <v>2.9367342204877658</v>
      </c>
      <c r="I68" s="3">
        <f t="array" aca="1" ref="I68" ca="1">$W22 + SUMPRODUCT((TRANSPOSE(1-ISBLANK(I$4:I$23))),$C45:$V45,TRANSPOSE(I$4:I$23-$W$4:$W$23))/SUMPRODUCT((TRANSPOSE(1-ISBLANK(I$4:I$23))),ABS($C45:$V45))</f>
        <v>2.616287259312609</v>
      </c>
      <c r="J68" s="3">
        <f t="array" aca="1" ref="J68" ca="1">$W22 + SUMPRODUCT((TRANSPOSE(1-ISBLANK(J$4:J$23))),$C45:$V45,TRANSPOSE(J$4:J$23-$W$4:$W$23))/SUMPRODUCT((TRANSPOSE(1-ISBLANK(J$4:J$23))),ABS($C45:$V45))</f>
        <v>2.2043417332692843</v>
      </c>
      <c r="K68" s="3">
        <f t="array" aca="1" ref="K68" ca="1">$W22 + SUMPRODUCT((TRANSPOSE(1-ISBLANK(K$4:K$23))),$C45:$V45,TRANSPOSE(K$4:K$23-$W$4:$W$23))/SUMPRODUCT((TRANSPOSE(1-ISBLANK(K$4:K$23))),ABS($C45:$V45))</f>
        <v>2.7125495944890825</v>
      </c>
      <c r="L68" s="3">
        <f t="array" aca="1" ref="L68" ca="1">$W22 + SUMPRODUCT((TRANSPOSE(1-ISBLANK(L$4:L$23))),$C45:$V45,TRANSPOSE(L$4:L$23-$W$4:$W$23))/SUMPRODUCT((TRANSPOSE(1-ISBLANK(L$4:L$23))),ABS($C45:$V45))</f>
        <v>3.073534408358698</v>
      </c>
      <c r="M68" s="3">
        <f t="array" aca="1" ref="M68" ca="1">$W22 + SUMPRODUCT((TRANSPOSE(1-ISBLANK(M$4:M$23))),$C45:$V45,TRANSPOSE(M$4:M$23-$W$4:$W$23))/SUMPRODUCT((TRANSPOSE(1-ISBLANK(M$4:M$23))),ABS($C45:$V45))</f>
        <v>3.288227754439855</v>
      </c>
      <c r="N68" s="3">
        <f t="array" aca="1" ref="N68" ca="1">$W22 + SUMPRODUCT((TRANSPOSE(1-ISBLANK(N$4:N$23))),$C45:$V45,TRANSPOSE(N$4:N$23-$W$4:$W$23))/SUMPRODUCT((TRANSPOSE(1-ISBLANK(N$4:N$23))),ABS($C45:$V45))</f>
        <v>1.7359524262850186</v>
      </c>
      <c r="O68" s="3">
        <f t="array" aca="1" ref="O68" ca="1">$W22 + SUMPRODUCT((TRANSPOSE(1-ISBLANK(O$4:O$23))),$C45:$V45,TRANSPOSE(O$4:O$23-$W$4:$W$23))/SUMPRODUCT((TRANSPOSE(1-ISBLANK(O$4:O$23))),ABS($C45:$V45))</f>
        <v>2.0803276250475018</v>
      </c>
      <c r="P68" s="3">
        <f t="array" aca="1" ref="P68" ca="1">$W22 + SUMPRODUCT((TRANSPOSE(1-ISBLANK(P$4:P$23))),$C45:$V45,TRANSPOSE(P$4:P$23-$W$4:$W$23))/SUMPRODUCT((TRANSPOSE(1-ISBLANK(P$4:P$23))),ABS($C45:$V45))</f>
        <v>1.8404666030632586</v>
      </c>
      <c r="Q68" s="3">
        <f t="array" aca="1" ref="Q68" ca="1">$W22 + SUMPRODUCT((TRANSPOSE(1-ISBLANK(Q$4:Q$23))),$C45:$V45,TRANSPOSE(Q$4:Q$23-$W$4:$W$23))/SUMPRODUCT((TRANSPOSE(1-ISBLANK(Q$4:Q$23))),ABS($C45:$V45))</f>
        <v>2.1989556011904963</v>
      </c>
      <c r="R68" s="3">
        <f t="array" aca="1" ref="R68" ca="1">$W22 + SUMPRODUCT((TRANSPOSE(1-ISBLANK(R$4:R$23))),$C45:$V45,TRANSPOSE(R$4:R$23-$W$4:$W$23))/SUMPRODUCT((TRANSPOSE(1-ISBLANK(R$4:R$23))),ABS($C45:$V45))</f>
        <v>1.6755340615868404</v>
      </c>
      <c r="S68" s="3">
        <f t="array" aca="1" ref="S68" ca="1">$W22 + SUMPRODUCT((TRANSPOSE(1-ISBLANK(S$4:S$23))),$C45:$V45,TRANSPOSE(S$4:S$23-$W$4:$W$23))/SUMPRODUCT((TRANSPOSE(1-ISBLANK(S$4:S$23))),ABS($C45:$V45))</f>
        <v>2.5615857743965891</v>
      </c>
      <c r="T68" s="3">
        <f t="array" aca="1" ref="T68" ca="1">$W22 + SUMPRODUCT((TRANSPOSE(1-ISBLANK(T$4:T$23))),$C45:$V45,TRANSPOSE(T$4:T$23-$W$4:$W$23))/SUMPRODUCT((TRANSPOSE(1-ISBLANK(T$4:T$23))),ABS($C45:$V45))</f>
        <v>2.0036683966840085</v>
      </c>
      <c r="U68" s="3">
        <f t="array" aca="1" ref="U68" ca="1">$W22 + SUMPRODUCT((TRANSPOSE(1-ISBLANK(U$4:U$23))),$C45:$V45,TRANSPOSE(U$4:U$23-$W$4:$W$23))/SUMPRODUCT((TRANSPOSE(1-ISBLANK(U$4:U$23))),ABS($C45:$V45))</f>
        <v>2.8398787042497826</v>
      </c>
      <c r="V68" s="3">
        <f t="array" aca="1" ref="V68" ca="1">$W22 + SUMPRODUCT((TRANSPOSE(1-ISBLANK(V$4:V$23))),$C45:$V45,TRANSPOSE(V$4:V$23-$W$4:$W$23))/SUMPRODUCT((TRANSPOSE(1-ISBLANK(V$4:V$23))),ABS($C45:$V45))</f>
        <v>2.3489549451457203</v>
      </c>
    </row>
    <row r="69" spans="1:22" x14ac:dyDescent="0.25">
      <c r="B69">
        <v>20</v>
      </c>
      <c r="C69" s="3">
        <f t="array" aca="1" ref="C69" ca="1">$W23 + SUMPRODUCT((TRANSPOSE(1-ISBLANK(C$4:C$23))),$C46:$V46,TRANSPOSE(C$4:C$23-$W$4:$W$23))/SUMPRODUCT((TRANSPOSE(1-ISBLANK(C$4:C$23))),ABS($C46:$V46))</f>
        <v>2.1313594649653482</v>
      </c>
      <c r="D69" s="3">
        <f t="array" aca="1" ref="D69" ca="1">$W23 + SUMPRODUCT((TRANSPOSE(1-ISBLANK(D$4:D$23))),$C46:$V46,TRANSPOSE(D$4:D$23-$W$4:$W$23))/SUMPRODUCT((TRANSPOSE(1-ISBLANK(D$4:D$23))),ABS($C46:$V46))</f>
        <v>3.2970079432394654</v>
      </c>
      <c r="E69" s="3">
        <f t="array" aca="1" ref="E69" ca="1">$W23 + SUMPRODUCT((TRANSPOSE(1-ISBLANK(E$4:E$23))),$C46:$V46,TRANSPOSE(E$4:E$23-$W$4:$W$23))/SUMPRODUCT((TRANSPOSE(1-ISBLANK(E$4:E$23))),ABS($C46:$V46))</f>
        <v>2.3936412812914769</v>
      </c>
      <c r="F69" s="3">
        <f t="array" aca="1" ref="F69" ca="1">$W23 + SUMPRODUCT((TRANSPOSE(1-ISBLANK(F$4:F$23))),$C46:$V46,TRANSPOSE(F$4:F$23-$W$4:$W$23))/SUMPRODUCT((TRANSPOSE(1-ISBLANK(F$4:F$23))),ABS($C46:$V46))</f>
        <v>2.8547044465446634</v>
      </c>
      <c r="G69" s="3">
        <f t="array" aca="1" ref="G69" ca="1">$W23 + SUMPRODUCT((TRANSPOSE(1-ISBLANK(G$4:G$23))),$C46:$V46,TRANSPOSE(G$4:G$23-$W$4:$W$23))/SUMPRODUCT((TRANSPOSE(1-ISBLANK(G$4:G$23))),ABS($C46:$V46))</f>
        <v>3.5581711952414072</v>
      </c>
      <c r="H69" s="3">
        <f t="array" aca="1" ref="H69" ca="1">$W23 + SUMPRODUCT((TRANSPOSE(1-ISBLANK(H$4:H$23))),$C46:$V46,TRANSPOSE(H$4:H$23-$W$4:$W$23))/SUMPRODUCT((TRANSPOSE(1-ISBLANK(H$4:H$23))),ABS($C46:$V46))</f>
        <v>2.8880060823783764</v>
      </c>
      <c r="I69" s="3">
        <f t="array" aca="1" ref="I69" ca="1">$W23 + SUMPRODUCT((TRANSPOSE(1-ISBLANK(I$4:I$23))),$C46:$V46,TRANSPOSE(I$4:I$23-$W$4:$W$23))/SUMPRODUCT((TRANSPOSE(1-ISBLANK(I$4:I$23))),ABS($C46:$V46))</f>
        <v>2.8357937673072913</v>
      </c>
      <c r="J69" s="3">
        <f t="array" aca="1" ref="J69" ca="1">$W23 + SUMPRODUCT((TRANSPOSE(1-ISBLANK(J$4:J$23))),$C46:$V46,TRANSPOSE(J$4:J$23-$W$4:$W$23))/SUMPRODUCT((TRANSPOSE(1-ISBLANK(J$4:J$23))),ABS($C46:$V46))</f>
        <v>3.5853062300926895</v>
      </c>
      <c r="K69" s="3">
        <f t="array" aca="1" ref="K69" ca="1">$W23 + SUMPRODUCT((TRANSPOSE(1-ISBLANK(K$4:K$23))),$C46:$V46,TRANSPOSE(K$4:K$23-$W$4:$W$23))/SUMPRODUCT((TRANSPOSE(1-ISBLANK(K$4:K$23))),ABS($C46:$V46))</f>
        <v>2.2824745699017295</v>
      </c>
      <c r="L69" s="3">
        <f t="array" aca="1" ref="L69" ca="1">$W23 + SUMPRODUCT((TRANSPOSE(1-ISBLANK(L$4:L$23))),$C46:$V46,TRANSPOSE(L$4:L$23-$W$4:$W$23))/SUMPRODUCT((TRANSPOSE(1-ISBLANK(L$4:L$23))),ABS($C46:$V46))</f>
        <v>2.0644123710590772</v>
      </c>
      <c r="M69" s="3">
        <f t="array" aca="1" ref="M69" ca="1">$W23 + SUMPRODUCT((TRANSPOSE(1-ISBLANK(M$4:M$23))),$C46:$V46,TRANSPOSE(M$4:M$23-$W$4:$W$23))/SUMPRODUCT((TRANSPOSE(1-ISBLANK(M$4:M$23))),ABS($C46:$V46))</f>
        <v>2.5153580824357853</v>
      </c>
      <c r="N69" s="3">
        <f t="array" aca="1" ref="N69" ca="1">$W23 + SUMPRODUCT((TRANSPOSE(1-ISBLANK(N$4:N$23))),$C46:$V46,TRANSPOSE(N$4:N$23-$W$4:$W$23))/SUMPRODUCT((TRANSPOSE(1-ISBLANK(N$4:N$23))),ABS($C46:$V46))</f>
        <v>3.5338065616747061</v>
      </c>
      <c r="O69" s="3">
        <f t="array" aca="1" ref="O69" ca="1">$W23 + SUMPRODUCT((TRANSPOSE(1-ISBLANK(O$4:O$23))),$C46:$V46,TRANSPOSE(O$4:O$23-$W$4:$W$23))/SUMPRODUCT((TRANSPOSE(1-ISBLANK(O$4:O$23))),ABS($C46:$V46))</f>
        <v>3.5499584649743179</v>
      </c>
      <c r="P69" s="3">
        <f t="array" aca="1" ref="P69" ca="1">$W23 + SUMPRODUCT((TRANSPOSE(1-ISBLANK(P$4:P$23))),$C46:$V46,TRANSPOSE(P$4:P$23-$W$4:$W$23))/SUMPRODUCT((TRANSPOSE(1-ISBLANK(P$4:P$23))),ABS($C46:$V46))</f>
        <v>2.647615918967916</v>
      </c>
      <c r="Q69" s="3">
        <f t="array" aca="1" ref="Q69" ca="1">$W23 + SUMPRODUCT((TRANSPOSE(1-ISBLANK(Q$4:Q$23))),$C46:$V46,TRANSPOSE(Q$4:Q$23-$W$4:$W$23))/SUMPRODUCT((TRANSPOSE(1-ISBLANK(Q$4:Q$23))),ABS($C46:$V46))</f>
        <v>3.894996396051253</v>
      </c>
      <c r="R69" s="3">
        <f t="array" aca="1" ref="R69" ca="1">$W23 + SUMPRODUCT((TRANSPOSE(1-ISBLANK(R$4:R$23))),$C46:$V46,TRANSPOSE(R$4:R$23-$W$4:$W$23))/SUMPRODUCT((TRANSPOSE(1-ISBLANK(R$4:R$23))),ABS($C46:$V46))</f>
        <v>3.681272500769309</v>
      </c>
      <c r="S69" s="3">
        <f t="array" aca="1" ref="S69" ca="1">$W23 + SUMPRODUCT((TRANSPOSE(1-ISBLANK(S$4:S$23))),$C46:$V46,TRANSPOSE(S$4:S$23-$W$4:$W$23))/SUMPRODUCT((TRANSPOSE(1-ISBLANK(S$4:S$23))),ABS($C46:$V46))</f>
        <v>2.4507437502544001</v>
      </c>
      <c r="T69" s="3">
        <f t="array" aca="1" ref="T69" ca="1">$W23 + SUMPRODUCT((TRANSPOSE(1-ISBLANK(T$4:T$23))),$C46:$V46,TRANSPOSE(T$4:T$23-$W$4:$W$23))/SUMPRODUCT((TRANSPOSE(1-ISBLANK(T$4:T$23))),ABS($C46:$V46))</f>
        <v>4.433131159534307</v>
      </c>
      <c r="U69" s="3">
        <f t="array" aca="1" ref="U69" ca="1">$W23 + SUMPRODUCT((TRANSPOSE(1-ISBLANK(U$4:U$23))),$C46:$V46,TRANSPOSE(U$4:U$23-$W$4:$W$23))/SUMPRODUCT((TRANSPOSE(1-ISBLANK(U$4:U$23))),ABS($C46:$V46))</f>
        <v>3.5044919758974094</v>
      </c>
      <c r="V69" s="3">
        <f t="array" aca="1" ref="V69" ca="1">$W23 + SUMPRODUCT((TRANSPOSE(1-ISBLANK(V$4:V$23))),$C46:$V46,TRANSPOSE(V$4:V$23-$W$4:$W$23))/SUMPRODUCT((TRANSPOSE(1-ISBLANK(V$4:V$23))),ABS($C46:$V46))</f>
        <v>3.270193125126637</v>
      </c>
    </row>
    <row r="71" spans="1:22" x14ac:dyDescent="0.25">
      <c r="A71" s="1" t="s">
        <v>33</v>
      </c>
      <c r="B71" s="1"/>
      <c r="C71" s="1">
        <f t="array" aca="1" ref="C71" ca="1">SUMPRODUCT(1-(ISBLANK(C4:V23)),(C50:V69-C4:V23),(C50:V69-C4:V23))</f>
        <v>180.00869519226185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workbookViewId="0">
      <selection activeCell="D25" sqref="D25"/>
    </sheetView>
  </sheetViews>
  <sheetFormatPr defaultRowHeight="15" x14ac:dyDescent="0.25"/>
  <cols>
    <col min="1" max="1" width="12.5703125" customWidth="1"/>
    <col min="2" max="2" width="8.85546875" customWidth="1"/>
  </cols>
  <sheetData>
    <row r="1" spans="1:39" x14ac:dyDescent="0.25">
      <c r="A1" s="7" t="s">
        <v>5</v>
      </c>
      <c r="B1" s="7"/>
      <c r="C1" t="s">
        <v>3</v>
      </c>
      <c r="D1">
        <v>1.288919516508364</v>
      </c>
      <c r="E1">
        <v>1.1887328208719197</v>
      </c>
      <c r="F1">
        <v>1.1262047166198417</v>
      </c>
      <c r="G1">
        <v>1.4475931419655266</v>
      </c>
      <c r="H1">
        <v>1.2691220489623392</v>
      </c>
      <c r="I1">
        <v>1.2057623558994974</v>
      </c>
      <c r="J1">
        <v>1.1645452970648076</v>
      </c>
      <c r="K1">
        <v>1.2077254728833555</v>
      </c>
      <c r="L1">
        <v>1.2775546838985119</v>
      </c>
      <c r="M1">
        <v>1.0791406154502809</v>
      </c>
      <c r="N1">
        <v>1.2296829383191903</v>
      </c>
      <c r="O1">
        <v>0.77380953700403521</v>
      </c>
      <c r="P1">
        <v>1.1271821808087374</v>
      </c>
      <c r="Q1">
        <v>1.3763313704848805</v>
      </c>
      <c r="R1">
        <v>1.2911593638927941</v>
      </c>
      <c r="S1">
        <v>1.2170953060169771</v>
      </c>
      <c r="T1">
        <v>1.2488450471925499</v>
      </c>
      <c r="U1">
        <v>1.1771792632049753</v>
      </c>
      <c r="V1">
        <v>1.2141468331162328</v>
      </c>
      <c r="W1">
        <v>1.272247293690729</v>
      </c>
    </row>
    <row r="2" spans="1:39" x14ac:dyDescent="0.25">
      <c r="C2" t="s">
        <v>4</v>
      </c>
      <c r="D2">
        <v>1.2889195164631686</v>
      </c>
      <c r="E2">
        <v>1.1887328208719194</v>
      </c>
      <c r="F2">
        <v>1.1262047166198417</v>
      </c>
      <c r="G2">
        <v>1.4475931419655266</v>
      </c>
      <c r="H2">
        <v>1.2691220489623389</v>
      </c>
      <c r="I2">
        <v>1.2057623558994974</v>
      </c>
      <c r="J2">
        <v>1.1645452970648076</v>
      </c>
      <c r="K2">
        <v>1.2077254728833555</v>
      </c>
      <c r="L2">
        <v>1.2775546838985119</v>
      </c>
      <c r="M2">
        <v>1.0791406148993845</v>
      </c>
      <c r="N2">
        <v>1.2296829383191901</v>
      </c>
      <c r="O2">
        <v>0.77380953716691947</v>
      </c>
      <c r="P2">
        <v>1.1271821808087374</v>
      </c>
      <c r="Q2">
        <v>1.3763313704848805</v>
      </c>
      <c r="R2">
        <v>1.2911593645586024</v>
      </c>
      <c r="S2">
        <v>1.2170953060169771</v>
      </c>
      <c r="T2">
        <v>1.2488450471925499</v>
      </c>
      <c r="U2">
        <v>1.1771792630684401</v>
      </c>
      <c r="V2">
        <v>1.214146833245582</v>
      </c>
      <c r="W2">
        <v>1.272247293690729</v>
      </c>
      <c r="Z2" t="s">
        <v>9</v>
      </c>
    </row>
    <row r="3" spans="1:39" x14ac:dyDescent="0.25">
      <c r="A3" t="s">
        <v>1</v>
      </c>
      <c r="B3" t="s">
        <v>2</v>
      </c>
      <c r="C3" t="s">
        <v>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</row>
    <row r="4" spans="1:39" x14ac:dyDescent="0.25">
      <c r="A4">
        <v>1.2558178571877934</v>
      </c>
      <c r="B4">
        <v>1.2558178571877934</v>
      </c>
      <c r="C4">
        <v>1</v>
      </c>
      <c r="D4" s="3">
        <v>1</v>
      </c>
      <c r="E4" s="3">
        <v>5</v>
      </c>
      <c r="F4" s="3">
        <v>2</v>
      </c>
      <c r="G4" s="3"/>
      <c r="H4" s="3">
        <v>4</v>
      </c>
      <c r="I4" s="3">
        <v>4</v>
      </c>
      <c r="J4" s="3">
        <v>2</v>
      </c>
      <c r="K4" s="3">
        <v>2</v>
      </c>
      <c r="L4" s="3"/>
      <c r="M4" s="3">
        <v>3</v>
      </c>
      <c r="N4" s="3">
        <v>2</v>
      </c>
      <c r="O4" s="3"/>
      <c r="P4" s="3">
        <v>5</v>
      </c>
      <c r="Q4" s="3">
        <v>2</v>
      </c>
      <c r="R4" s="3"/>
      <c r="S4" s="3">
        <v>4</v>
      </c>
      <c r="T4" s="3">
        <v>2</v>
      </c>
      <c r="U4" s="3">
        <v>5</v>
      </c>
      <c r="V4" s="3"/>
      <c r="W4" s="3"/>
      <c r="Z4">
        <f t="array" ref="Z4">SUMPRODUCT(D$1:D$2,TRANSPOSE($A4:$B4))</f>
        <v>3.2372962905613636</v>
      </c>
      <c r="AA4">
        <f t="array" ref="AA4">SUMPRODUCT(E$1:E$2,TRANSPOSE($A4:$B4))</f>
        <v>2.9856638077523501</v>
      </c>
      <c r="AB4">
        <f t="array" ref="AB4">SUMPRODUCT(F$1:F$2,TRANSPOSE($A4:$B4))</f>
        <v>2.8286159879606312</v>
      </c>
      <c r="AC4">
        <f t="array" ref="AC4">SUMPRODUCT(G$1:G$2,TRANSPOSE($A4:$B4))</f>
        <v>3.6358266352457855</v>
      </c>
      <c r="AD4">
        <f t="array" ref="AD4">SUMPRODUCT(H$1:H$2,TRANSPOSE($A4:$B4))</f>
        <v>3.1875722640753326</v>
      </c>
      <c r="AE4">
        <f t="array" ref="AE4">SUMPRODUCT(I$1:I$2,TRANSPOSE($A4:$B4))</f>
        <v>3.0284357961268249</v>
      </c>
      <c r="AF4">
        <f t="array" ref="AF4">SUMPRODUCT(J$1:J$2,TRANSPOSE($A4:$B4))</f>
        <v>2.924913559116098</v>
      </c>
      <c r="AG4">
        <f t="array" ref="AG4">SUMPRODUCT(K$1:K$2,TRANSPOSE($A4:$B4))</f>
        <v>3.0333664308549801</v>
      </c>
      <c r="AH4">
        <f t="array" ref="AH4">SUMPRODUCT(L$1:L$2,TRANSPOSE($A4:$B4))</f>
        <v>3.2087519711473158</v>
      </c>
      <c r="AI4">
        <f t="array" ref="AI4">SUMPRODUCT(M$1:M$2,TRANSPOSE($A4:$B4))</f>
        <v>2.7104081099063508</v>
      </c>
      <c r="AJ4">
        <f t="array" ref="AJ4">SUMPRODUCT(N$1:N$2,TRANSPOSE($A4:$B4))</f>
        <v>3.0885155852407902</v>
      </c>
      <c r="AK4">
        <f t="array" ref="AK4">SUMPRODUCT(O$1:O$2,TRANSPOSE($A4:$B4))</f>
        <v>1.9435276694683248</v>
      </c>
      <c r="AL4">
        <f t="array" ref="AL4">SUMPRODUCT(P$1:P$2,TRANSPOSE($A4:$B4))</f>
        <v>2.8310710219269852</v>
      </c>
      <c r="AM4">
        <f t="array" ref="AM4">SUMPRODUCT(Q$1:Q$2,TRANSPOSE($A4:$B4))</f>
        <v>3.4568430249253232</v>
      </c>
    </row>
    <row r="5" spans="1:39" x14ac:dyDescent="0.25">
      <c r="A5">
        <v>1.1623426961294259</v>
      </c>
      <c r="B5">
        <v>1.1623426961294259</v>
      </c>
      <c r="C5">
        <f>C4+1</f>
        <v>2</v>
      </c>
      <c r="D5" s="3">
        <v>5</v>
      </c>
      <c r="E5" s="3">
        <v>3</v>
      </c>
      <c r="F5" s="3"/>
      <c r="G5" s="3">
        <v>2</v>
      </c>
      <c r="H5" s="3">
        <v>4</v>
      </c>
      <c r="I5" s="3">
        <v>2</v>
      </c>
      <c r="J5" s="3">
        <v>1</v>
      </c>
      <c r="K5" s="3"/>
      <c r="L5" s="3"/>
      <c r="M5" s="3">
        <v>4</v>
      </c>
      <c r="N5" s="3">
        <v>3</v>
      </c>
      <c r="O5" s="3">
        <v>2</v>
      </c>
      <c r="P5" s="3">
        <v>2</v>
      </c>
      <c r="Q5" s="3"/>
      <c r="R5" s="3">
        <v>2</v>
      </c>
      <c r="S5" s="3"/>
      <c r="T5" s="3">
        <v>5</v>
      </c>
      <c r="U5" s="3">
        <v>1</v>
      </c>
      <c r="V5" s="3">
        <v>3</v>
      </c>
      <c r="W5" s="3"/>
      <c r="Z5">
        <f t="array" ref="Z5">SUMPRODUCT(D$1:D$2,TRANSPOSE($A5:$B5))</f>
        <v>2.9963323717718033</v>
      </c>
      <c r="AA5">
        <f t="array" ref="AA5">SUMPRODUCT(E$1:E$2,TRANSPOSE($A5:$B5))</f>
        <v>2.7634298239796093</v>
      </c>
      <c r="AB5">
        <f t="array" ref="AB5">SUMPRODUCT(F$1:F$2,TRANSPOSE($A5:$B5))</f>
        <v>2.6180716534191655</v>
      </c>
      <c r="AC5">
        <f t="array" ref="AC5">SUMPRODUCT(G$1:G$2,TRANSPOSE($A5:$B5))</f>
        <v>3.3651986310613538</v>
      </c>
      <c r="AD5">
        <f t="array" ref="AD5">SUMPRODUCT(H$1:H$2,TRANSPOSE($A5:$B5))</f>
        <v>2.950309488216373</v>
      </c>
      <c r="AE5">
        <f t="array" ref="AE5">SUMPRODUCT(I$1:I$2,TRANSPOSE($A5:$B5))</f>
        <v>2.8030181352951802</v>
      </c>
      <c r="AF5">
        <f t="array" ref="AF5">SUMPRODUCT(J$1:J$2,TRANSPOSE($A5:$B5))</f>
        <v>2.7072014407103033</v>
      </c>
      <c r="AG5">
        <f t="array" ref="AG5">SUMPRODUCT(K$1:K$2,TRANSPOSE($A5:$B5))</f>
        <v>2.8075817646708505</v>
      </c>
      <c r="AH5">
        <f t="array" ref="AH5">SUMPRODUCT(L$1:L$2,TRANSPOSE($A5:$B5))</f>
        <v>2.9699127114707453</v>
      </c>
      <c r="AI5">
        <f t="array" ref="AI5">SUMPRODUCT(M$1:M$2,TRANSPOSE($A5:$B5))</f>
        <v>2.5086624242901645</v>
      </c>
      <c r="AJ5">
        <f t="array" ref="AJ5">SUMPRODUCT(N$1:N$2,TRANSPOSE($A5:$B5))</f>
        <v>2.8586259638205638</v>
      </c>
      <c r="AK5">
        <f t="array" ref="AK5">SUMPRODUCT(O$1:O$2,TRANSPOSE($A5:$B5))</f>
        <v>1.7988637272531935</v>
      </c>
      <c r="AL5">
        <f t="array" ref="AL5">SUMPRODUCT(P$1:P$2,TRANSPOSE($A5:$B5))</f>
        <v>2.6203439501405477</v>
      </c>
      <c r="AM5">
        <f t="array" ref="AM5">SUMPRODUCT(Q$1:Q$2,TRANSPOSE($A5:$B5))</f>
        <v>3.1995374318738077</v>
      </c>
    </row>
    <row r="6" spans="1:39" x14ac:dyDescent="0.25">
      <c r="A6">
        <v>1.0395720689295092</v>
      </c>
      <c r="B6">
        <v>1.0395720688204984</v>
      </c>
      <c r="C6">
        <f t="shared" ref="C6:C23" si="0">C5+1</f>
        <v>3</v>
      </c>
      <c r="D6" s="3"/>
      <c r="E6" s="3"/>
      <c r="F6" s="3"/>
      <c r="G6" s="3">
        <v>5</v>
      </c>
      <c r="H6" s="3">
        <v>2</v>
      </c>
      <c r="I6" s="3"/>
      <c r="J6" s="3">
        <v>4</v>
      </c>
      <c r="K6" s="3"/>
      <c r="L6" s="3"/>
      <c r="M6" s="3">
        <v>1</v>
      </c>
      <c r="N6" s="3"/>
      <c r="O6" s="3">
        <v>1</v>
      </c>
      <c r="P6" s="3">
        <v>4</v>
      </c>
      <c r="Q6" s="3">
        <v>4</v>
      </c>
      <c r="R6" s="3">
        <v>1</v>
      </c>
      <c r="S6" s="3">
        <v>1</v>
      </c>
      <c r="T6" s="3">
        <v>2</v>
      </c>
      <c r="U6" s="3">
        <v>3</v>
      </c>
      <c r="V6" s="3">
        <v>1</v>
      </c>
      <c r="W6" s="3">
        <v>3</v>
      </c>
      <c r="Z6">
        <f t="array" ref="Z6">SUMPRODUCT(D$1:D$2,TRANSPOSE($A6:$B6))</f>
        <v>2.6798494567329554</v>
      </c>
      <c r="AA6">
        <f t="array" ref="AA6">SUMPRODUCT(E$1:E$2,TRANSPOSE($A6:$B6))</f>
        <v>2.4715468758668813</v>
      </c>
      <c r="AB6">
        <f t="array" ref="AB6">SUMPRODUCT(F$1:F$2,TRANSPOSE($A6:$B6))</f>
        <v>2.3415419344665525</v>
      </c>
      <c r="AC6">
        <f t="array" ref="AC6">SUMPRODUCT(G$1:G$2,TRANSPOSE($A6:$B6))</f>
        <v>3.009754794964739</v>
      </c>
      <c r="AD6">
        <f t="array" ref="AD6">SUMPRODUCT(H$1:H$2,TRANSPOSE($A6:$B6))</f>
        <v>2.6386876681893252</v>
      </c>
      <c r="AE6">
        <f t="array" ref="AE6">SUMPRODUCT(I$1:I$2,TRANSPOSE($A6:$B6))</f>
        <v>2.5069537337880785</v>
      </c>
      <c r="AF6">
        <f t="array" ref="AF6">SUMPRODUCT(J$1:J$2,TRANSPOSE($A6:$B6))</f>
        <v>2.4212575275366355</v>
      </c>
      <c r="AG6">
        <f t="array" ref="AG6">SUMPRODUCT(K$1:K$2,TRANSPOSE($A6:$B6))</f>
        <v>2.5110353369567844</v>
      </c>
      <c r="AH6">
        <f t="array" ref="AH6">SUMPRODUCT(L$1:L$2,TRANSPOSE($A6:$B6))</f>
        <v>2.6562203316826549</v>
      </c>
      <c r="AI6">
        <f t="array" ref="AI6">SUMPRODUCT(M$1:M$2,TRANSPOSE($A6:$B6))</f>
        <v>2.2436888838486904</v>
      </c>
      <c r="AJ6">
        <f t="array" ref="AJ6">SUMPRODUCT(N$1:N$2,TRANSPOSE($A6:$B6))</f>
        <v>2.5566880724975487</v>
      </c>
      <c r="AK6">
        <f t="array" ref="AK6">SUMPRODUCT(O$1:O$2,TRANSPOSE($A6:$B6))</f>
        <v>1.6088615627663172</v>
      </c>
      <c r="AL6">
        <f t="array" ref="AL6">SUMPRODUCT(P$1:P$2,TRANSPOSE($A6:$B6))</f>
        <v>2.3435742234047554</v>
      </c>
      <c r="AM6">
        <f t="array" ref="AM6">SUMPRODUCT(Q$1:Q$2,TRANSPOSE($A6:$B6))</f>
        <v>2.861591300545073</v>
      </c>
    </row>
    <row r="7" spans="1:39" x14ac:dyDescent="0.25">
      <c r="A7">
        <v>1.1132584268084307</v>
      </c>
      <c r="B7">
        <v>1.1132584273593273</v>
      </c>
      <c r="C7">
        <f t="shared" si="0"/>
        <v>4</v>
      </c>
      <c r="D7" s="3"/>
      <c r="E7" s="3">
        <v>3</v>
      </c>
      <c r="F7" s="3"/>
      <c r="G7" s="3"/>
      <c r="H7" s="3"/>
      <c r="I7" s="3">
        <v>1</v>
      </c>
      <c r="J7" s="3">
        <v>2</v>
      </c>
      <c r="K7" s="3">
        <v>3</v>
      </c>
      <c r="L7" s="3">
        <v>4</v>
      </c>
      <c r="M7" s="3"/>
      <c r="N7" s="3"/>
      <c r="O7" s="3">
        <v>4</v>
      </c>
      <c r="P7" s="3">
        <v>1</v>
      </c>
      <c r="Q7" s="3">
        <v>3</v>
      </c>
      <c r="R7" s="3">
        <v>5</v>
      </c>
      <c r="S7" s="3"/>
      <c r="T7" s="3">
        <v>5</v>
      </c>
      <c r="U7" s="3">
        <v>1</v>
      </c>
      <c r="V7" s="3">
        <v>1</v>
      </c>
      <c r="W7" s="3">
        <v>2</v>
      </c>
      <c r="Z7">
        <f t="array" ref="Z7">SUMPRODUCT(D$1:D$2,TRANSPOSE($A7:$B7))</f>
        <v>2.8698010271213161</v>
      </c>
      <c r="AA7">
        <f t="array" ref="AA7">SUMPRODUCT(E$1:E$2,TRANSPOSE($A7:$B7))</f>
        <v>2.6467336607737115</v>
      </c>
      <c r="AB7">
        <f t="array" ref="AB7">SUMPRODUCT(F$1:F$2,TRANSPOSE($A7:$B7))</f>
        <v>2.5075137827973011</v>
      </c>
      <c r="AC7">
        <f t="array" ref="AC7">SUMPRODUCT(G$1:G$2,TRANSPOSE($A7:$B7))</f>
        <v>3.2230905285639047</v>
      </c>
      <c r="AD7">
        <f t="array" ref="AD7">SUMPRODUCT(H$1:H$2,TRANSPOSE($A7:$B7))</f>
        <v>2.8257216320105663</v>
      </c>
      <c r="AE7">
        <f t="array" ref="AE7">SUMPRODUCT(I$1:I$2,TRANSPOSE($A7:$B7))</f>
        <v>2.6846502075312535</v>
      </c>
      <c r="AF7">
        <f t="array" ref="AF7">SUMPRODUCT(J$1:J$2,TRANSPOSE($A7:$B7))</f>
        <v>2.5928797313565926</v>
      </c>
      <c r="AG7">
        <f t="array" ref="AG7">SUMPRODUCT(K$1:K$2,TRANSPOSE($A7:$B7))</f>
        <v>2.6890211205825167</v>
      </c>
      <c r="AH7">
        <f t="array" ref="AH7">SUMPRODUCT(L$1:L$2,TRANSPOSE($A7:$B7))</f>
        <v>2.8444970358209991</v>
      </c>
      <c r="AI7">
        <f t="array" ref="AI7">SUMPRODUCT(M$1:M$2,TRANSPOSE($A7:$B7))</f>
        <v>2.4027247677037278</v>
      </c>
      <c r="AJ7">
        <f t="array" ref="AJ7">SUMPRODUCT(N$1:N$2,TRANSPOSE($A7:$B7))</f>
        <v>2.7379097874502083</v>
      </c>
      <c r="AK7">
        <f t="array" ref="AK7">SUMPRODUCT(O$1:O$2,TRANSPOSE($A7:$B7))</f>
        <v>1.7228999762365662</v>
      </c>
      <c r="AL7">
        <f t="array" ref="AL7">SUMPRODUCT(P$1:P$2,TRANSPOSE($A7:$B7))</f>
        <v>2.5096901232882232</v>
      </c>
      <c r="AM7">
        <f t="array" ref="AM7">SUMPRODUCT(Q$1:Q$2,TRANSPOSE($A7:$B7))</f>
        <v>3.064424993304395</v>
      </c>
    </row>
    <row r="8" spans="1:39" x14ac:dyDescent="0.25">
      <c r="A8">
        <v>1.3394799834995728</v>
      </c>
      <c r="B8">
        <v>1.339479983499573</v>
      </c>
      <c r="C8">
        <f t="shared" si="0"/>
        <v>5</v>
      </c>
      <c r="D8" s="3">
        <v>4</v>
      </c>
      <c r="E8" s="3">
        <v>3</v>
      </c>
      <c r="F8" s="3">
        <v>4</v>
      </c>
      <c r="G8" s="3">
        <v>1</v>
      </c>
      <c r="H8" s="3">
        <v>4</v>
      </c>
      <c r="I8" s="3">
        <v>1</v>
      </c>
      <c r="J8" s="3"/>
      <c r="K8" s="3">
        <v>4</v>
      </c>
      <c r="L8" s="3"/>
      <c r="M8" s="3">
        <v>1</v>
      </c>
      <c r="N8" s="3">
        <v>5</v>
      </c>
      <c r="O8" s="3">
        <v>1</v>
      </c>
      <c r="P8" s="3"/>
      <c r="Q8" s="3">
        <v>4</v>
      </c>
      <c r="R8" s="3"/>
      <c r="S8" s="3">
        <v>3</v>
      </c>
      <c r="T8" s="3">
        <v>5</v>
      </c>
      <c r="U8" s="3">
        <v>5</v>
      </c>
      <c r="V8" s="3"/>
      <c r="W8" s="3"/>
      <c r="Z8">
        <f t="array" ref="Z8">SUMPRODUCT(D$1:D$2,TRANSPOSE($A8:$B8))</f>
        <v>3.4529637853492634</v>
      </c>
      <c r="AA8">
        <f t="array" ref="AA8">SUMPRODUCT(E$1:E$2,TRANSPOSE($A8:$B8))</f>
        <v>3.1845676385738391</v>
      </c>
      <c r="AB8">
        <f t="array" ref="AB8">SUMPRODUCT(F$1:F$2,TRANSPOSE($A8:$B8))</f>
        <v>3.0170573504701732</v>
      </c>
      <c r="AC8">
        <f t="array" ref="AC8">SUMPRODUCT(G$1:G$2,TRANSPOSE($A8:$B8))</f>
        <v>3.8780440758281567</v>
      </c>
      <c r="AD8">
        <f t="array" ref="AD8">SUMPRODUCT(H$1:H$2,TRANSPOSE($A8:$B8))</f>
        <v>3.3999271624060361</v>
      </c>
      <c r="AE8">
        <f t="array" ref="AE8">SUMPRODUCT(I$1:I$2,TRANSPOSE($A8:$B8))</f>
        <v>3.2301890811693301</v>
      </c>
      <c r="AF8">
        <f t="array" ref="AF8">SUMPRODUCT(J$1:J$2,TRANSPOSE($A8:$B8))</f>
        <v>3.1197702305937476</v>
      </c>
      <c r="AG8">
        <f t="array" ref="AG8">SUMPRODUCT(K$1:K$2,TRANSPOSE($A8:$B8))</f>
        <v>3.2354481929796215</v>
      </c>
      <c r="AH8">
        <f t="array" ref="AH8">SUMPRODUCT(L$1:L$2,TRANSPOSE($A8:$B8))</f>
        <v>3.4225178538163616</v>
      </c>
      <c r="AI8">
        <f t="array" ref="AI8">SUMPRODUCT(M$1:M$2,TRANSPOSE($A8:$B8))</f>
        <v>2.8909745068162076</v>
      </c>
      <c r="AJ8">
        <f t="array" ref="AJ8">SUMPRODUCT(N$1:N$2,TRANSPOSE($A8:$B8))</f>
        <v>3.2942713638589902</v>
      </c>
      <c r="AK8">
        <f t="array" ref="AK8">SUMPRODUCT(O$1:O$2,TRANSPOSE($A8:$B8))</f>
        <v>2.0730047719341345</v>
      </c>
      <c r="AL8">
        <f t="array" ref="AL8">SUMPRODUCT(P$1:P$2,TRANSPOSE($A8:$B8))</f>
        <v>3.0196759379014004</v>
      </c>
      <c r="AM8">
        <f t="array" ref="AM8">SUMPRODUCT(Q$1:Q$2,TRANSPOSE($A8:$B8))</f>
        <v>3.6871366428540648</v>
      </c>
    </row>
    <row r="9" spans="1:39" x14ac:dyDescent="0.25">
      <c r="A9">
        <v>1.2765082582500147</v>
      </c>
      <c r="B9">
        <v>1.2765082582500147</v>
      </c>
      <c r="C9">
        <f t="shared" si="0"/>
        <v>6</v>
      </c>
      <c r="D9" s="3">
        <v>2</v>
      </c>
      <c r="E9" s="3">
        <v>4</v>
      </c>
      <c r="F9" s="3">
        <v>4</v>
      </c>
      <c r="G9" s="3">
        <v>4</v>
      </c>
      <c r="H9" s="3"/>
      <c r="I9" s="3"/>
      <c r="J9" s="3">
        <v>3</v>
      </c>
      <c r="K9" s="3">
        <v>1</v>
      </c>
      <c r="L9" s="3">
        <v>4</v>
      </c>
      <c r="M9" s="3">
        <v>4</v>
      </c>
      <c r="N9" s="3">
        <v>5</v>
      </c>
      <c r="O9" s="3">
        <v>2</v>
      </c>
      <c r="P9" s="3">
        <v>4</v>
      </c>
      <c r="Q9" s="3"/>
      <c r="R9" s="3">
        <v>1</v>
      </c>
      <c r="S9" s="3"/>
      <c r="T9" s="3"/>
      <c r="U9" s="3">
        <v>3</v>
      </c>
      <c r="V9" s="3"/>
      <c r="W9" s="3">
        <v>2</v>
      </c>
      <c r="Z9">
        <f t="array" ref="Z9">SUMPRODUCT(D$1:D$2,TRANSPOSE($A9:$B9))</f>
        <v>3.2906328140273935</v>
      </c>
      <c r="AA9">
        <f t="array" ref="AA9">SUMPRODUCT(E$1:E$2,TRANSPOSE($A9:$B9))</f>
        <v>3.0348545253916814</v>
      </c>
      <c r="AB9">
        <f t="array" ref="AB9">SUMPRODUCT(F$1:F$2,TRANSPOSE($A9:$B9))</f>
        <v>2.8752192424906911</v>
      </c>
      <c r="AC9">
        <f t="array" ref="AC9">SUMPRODUCT(G$1:G$2,TRANSPOSE($A9:$B9))</f>
        <v>3.695729200610161</v>
      </c>
      <c r="AD9">
        <f t="array" ref="AD9">SUMPRODUCT(H$1:H$2,TRANSPOSE($A9:$B9))</f>
        <v>3.2400895524552107</v>
      </c>
      <c r="AE9">
        <f t="array" ref="AE9">SUMPRODUCT(I$1:I$2,TRANSPOSE($A9:$B9))</f>
        <v>3.0783312095854036</v>
      </c>
      <c r="AF9">
        <f t="array" ref="AF9">SUMPRODUCT(J$1:J$2,TRANSPOSE($A9:$B9))</f>
        <v>2.9731033776188869</v>
      </c>
      <c r="AG9">
        <f t="array" ref="AG9">SUMPRODUCT(K$1:K$2,TRANSPOSE($A9:$B9))</f>
        <v>3.0833430796690151</v>
      </c>
      <c r="AH9">
        <f t="array" ref="AH9">SUMPRODUCT(L$1:L$2,TRANSPOSE($A9:$B9))</f>
        <v>3.2616182087248751</v>
      </c>
      <c r="AI9">
        <f t="array" ref="AI9">SUMPRODUCT(M$1:M$2,TRANSPOSE($A9:$B9))</f>
        <v>2.7550638141673502</v>
      </c>
      <c r="AJ9">
        <f t="array" ref="AJ9">SUMPRODUCT(N$1:N$2,TRANSPOSE($A9:$B9))</f>
        <v>3.1394008515871796</v>
      </c>
      <c r="AK9">
        <f t="array" ref="AK9">SUMPRODUCT(O$1:O$2,TRANSPOSE($A9:$B9))</f>
        <v>1.9755485288044656</v>
      </c>
      <c r="AL9">
        <f t="array" ref="AL9">SUMPRODUCT(P$1:P$2,TRANSPOSE($A9:$B9))</f>
        <v>2.8777147247092292</v>
      </c>
      <c r="AM9">
        <f t="array" ref="AM9">SUMPRODUCT(Q$1:Q$2,TRANSPOSE($A9:$B9))</f>
        <v>3.5137967210250212</v>
      </c>
    </row>
    <row r="10" spans="1:39" x14ac:dyDescent="0.25">
      <c r="A10">
        <v>0.99162976930973978</v>
      </c>
      <c r="B10">
        <v>0.99162976930973978</v>
      </c>
      <c r="C10">
        <f t="shared" si="0"/>
        <v>7</v>
      </c>
      <c r="D10" s="3"/>
      <c r="E10" s="3"/>
      <c r="F10" s="3">
        <v>3</v>
      </c>
      <c r="G10" s="3">
        <v>1</v>
      </c>
      <c r="H10" s="3">
        <v>1</v>
      </c>
      <c r="I10" s="3">
        <v>4</v>
      </c>
      <c r="J10" s="3"/>
      <c r="K10" s="3">
        <v>5</v>
      </c>
      <c r="L10" s="3">
        <v>2</v>
      </c>
      <c r="M10" s="3"/>
      <c r="N10" s="3">
        <v>1</v>
      </c>
      <c r="O10" s="3"/>
      <c r="P10" s="3"/>
      <c r="Q10" s="3">
        <v>3</v>
      </c>
      <c r="R10" s="3"/>
      <c r="S10" s="3">
        <v>1</v>
      </c>
      <c r="T10" s="3"/>
      <c r="U10" s="3"/>
      <c r="V10" s="3">
        <v>5</v>
      </c>
      <c r="W10" s="3">
        <v>2</v>
      </c>
      <c r="Z10">
        <f t="array" ref="Z10">SUMPRODUCT(D$1:D$2,TRANSPOSE($A10:$B10))</f>
        <v>2.5562619255832035</v>
      </c>
      <c r="AA10">
        <f t="array" ref="AA10">SUMPRODUCT(E$1:E$2,TRANSPOSE($A10:$B10))</f>
        <v>2.3575657058642756</v>
      </c>
      <c r="AB10">
        <f t="array" ref="AB10">SUMPRODUCT(F$1:F$2,TRANSPOSE($A10:$B10))</f>
        <v>2.2335562466745489</v>
      </c>
      <c r="AC10">
        <f t="array" ref="AC10">SUMPRODUCT(G$1:G$2,TRANSPOSE($A10:$B10))</f>
        <v>2.8709529068432729</v>
      </c>
      <c r="AD10">
        <f t="array" ref="AD10">SUMPRODUCT(H$1:H$2,TRANSPOSE($A10:$B10))</f>
        <v>2.5169984092768569</v>
      </c>
      <c r="AE10">
        <f t="array" ref="AE10">SUMPRODUCT(I$1:I$2,TRANSPOSE($A10:$B10))</f>
        <v>2.3913396936459739</v>
      </c>
      <c r="AF10">
        <f t="array" ref="AF10">SUMPRODUCT(J$1:J$2,TRANSPOSE($A10:$B10))</f>
        <v>2.309595568558235</v>
      </c>
      <c r="AG10">
        <f t="array" ref="AG10">SUMPRODUCT(K$1:K$2,TRANSPOSE($A10:$B10))</f>
        <v>2.3952330641296364</v>
      </c>
      <c r="AH10">
        <f t="array" ref="AH10">SUMPRODUCT(L$1:L$2,TRANSPOSE($A10:$B10))</f>
        <v>2.5337225129497178</v>
      </c>
      <c r="AI10">
        <f t="array" ref="AI10">SUMPRODUCT(M$1:M$2,TRANSPOSE($A10:$B10))</f>
        <v>2.1402159185571801</v>
      </c>
      <c r="AJ10">
        <f t="array" ref="AJ10">SUMPRODUCT(N$1:N$2,TRANSPOSE($A10:$B10))</f>
        <v>2.4387804168991627</v>
      </c>
      <c r="AK10">
        <f t="array" ref="AK10">SUMPRODUCT(O$1:O$2,TRANSPOSE($A10:$B10))</f>
        <v>1.5346651454994968</v>
      </c>
      <c r="AL10">
        <f t="array" ref="AL10">SUMPRODUCT(P$1:P$2,TRANSPOSE($A10:$B10))</f>
        <v>2.2354948118508355</v>
      </c>
      <c r="AM10">
        <f t="array" ref="AM10">SUMPRODUCT(Q$1:Q$2,TRANSPOSE($A10:$B10))</f>
        <v>2.7296223188153603</v>
      </c>
    </row>
    <row r="11" spans="1:39" x14ac:dyDescent="0.25">
      <c r="A11">
        <v>1.1737366333109998</v>
      </c>
      <c r="B11">
        <v>1.17373663382517</v>
      </c>
      <c r="C11">
        <f t="shared" si="0"/>
        <v>8</v>
      </c>
      <c r="D11" s="3">
        <v>4</v>
      </c>
      <c r="E11" s="3"/>
      <c r="F11" s="3"/>
      <c r="G11" s="3"/>
      <c r="H11" s="3">
        <v>3</v>
      </c>
      <c r="I11" s="3">
        <v>2</v>
      </c>
      <c r="J11" s="3">
        <v>2</v>
      </c>
      <c r="K11" s="3"/>
      <c r="L11" s="3">
        <v>3</v>
      </c>
      <c r="M11" s="3"/>
      <c r="N11" s="3"/>
      <c r="O11" s="3">
        <v>2</v>
      </c>
      <c r="P11" s="3">
        <v>3</v>
      </c>
      <c r="Q11" s="3">
        <v>2</v>
      </c>
      <c r="R11" s="3">
        <v>4</v>
      </c>
      <c r="S11" s="3"/>
      <c r="T11" s="3">
        <v>1</v>
      </c>
      <c r="U11" s="3">
        <v>3</v>
      </c>
      <c r="V11" s="3">
        <v>5</v>
      </c>
      <c r="W11" s="3"/>
      <c r="Z11">
        <f t="array" ref="Z11">SUMPRODUCT(D$1:D$2,TRANSPOSE($A11:$B11))</f>
        <v>3.0257041084404142</v>
      </c>
      <c r="AA11">
        <f t="array" ref="AA11">SUMPRODUCT(E$1:E$2,TRANSPOSE($A11:$B11))</f>
        <v>2.7905185187642001</v>
      </c>
      <c r="AB11">
        <f t="array" ref="AB11">SUMPRODUCT(F$1:F$2,TRANSPOSE($A11:$B11))</f>
        <v>2.6437354655877439</v>
      </c>
      <c r="AC11">
        <f t="array" ref="AC11">SUMPRODUCT(G$1:G$2,TRANSPOSE($A11:$B11))</f>
        <v>3.3981862024537279</v>
      </c>
      <c r="AD11">
        <f t="array" ref="AD11">SUMPRODUCT(H$1:H$2,TRANSPOSE($A11:$B11))</f>
        <v>2.979230082672172</v>
      </c>
      <c r="AE11">
        <f t="array" ref="AE11">SUMPRODUCT(I$1:I$2,TRANSPOSE($A11:$B11))</f>
        <v>2.8304948969931982</v>
      </c>
      <c r="AF11">
        <f t="array" ref="AF11">SUMPRODUCT(J$1:J$2,TRANSPOSE($A11:$B11))</f>
        <v>2.7337389532287855</v>
      </c>
      <c r="AG11">
        <f t="array" ref="AG11">SUMPRODUCT(K$1:K$2,TRANSPOSE($A11:$B11))</f>
        <v>2.8351032616330665</v>
      </c>
      <c r="AH11">
        <f t="array" ref="AH11">SUMPRODUCT(L$1:L$2,TRANSPOSE($A11:$B11))</f>
        <v>2.9990254677563564</v>
      </c>
      <c r="AI11">
        <f t="array" ref="AI11">SUMPRODUCT(M$1:M$2,TRANSPOSE($A11:$B11))</f>
        <v>2.5332537456038007</v>
      </c>
      <c r="AJ11">
        <f t="array" ref="AJ11">SUMPRODUCT(N$1:N$2,TRANSPOSE($A11:$B11))</f>
        <v>2.8866478247577545</v>
      </c>
      <c r="AK11">
        <f t="array" ref="AK11">SUMPRODUCT(O$1:O$2,TRANSPOSE($A11:$B11))</f>
        <v>1.8164972021631727</v>
      </c>
      <c r="AL11">
        <f t="array" ref="AL11">SUMPRODUCT(P$1:P$2,TRANSPOSE($A11:$B11))</f>
        <v>2.6460300366407599</v>
      </c>
      <c r="AM11">
        <f t="array" ref="AM11">SUMPRODUCT(Q$1:Q$2,TRANSPOSE($A11:$B11))</f>
        <v>3.2309010989341447</v>
      </c>
    </row>
    <row r="12" spans="1:39" x14ac:dyDescent="0.25">
      <c r="A12">
        <v>1.3260846366611574</v>
      </c>
      <c r="B12">
        <v>1.3260846365793992</v>
      </c>
      <c r="C12">
        <f t="shared" si="0"/>
        <v>9</v>
      </c>
      <c r="D12" s="3">
        <v>5</v>
      </c>
      <c r="E12" s="3">
        <v>1</v>
      </c>
      <c r="F12" s="3"/>
      <c r="G12" s="3">
        <v>4</v>
      </c>
      <c r="H12" s="3">
        <v>2</v>
      </c>
      <c r="I12" s="3">
        <v>4</v>
      </c>
      <c r="J12" s="3">
        <v>4</v>
      </c>
      <c r="K12" s="3">
        <v>4</v>
      </c>
      <c r="L12" s="3"/>
      <c r="M12" s="3">
        <v>1</v>
      </c>
      <c r="N12" s="3">
        <v>2</v>
      </c>
      <c r="O12" s="3">
        <v>3</v>
      </c>
      <c r="P12" s="3">
        <v>1</v>
      </c>
      <c r="Q12" s="3"/>
      <c r="R12" s="3">
        <v>5</v>
      </c>
      <c r="S12" s="3"/>
      <c r="T12" s="3"/>
      <c r="U12" s="3"/>
      <c r="V12" s="3"/>
      <c r="W12" s="3">
        <v>5</v>
      </c>
      <c r="Z12">
        <f t="array" ref="Z12">SUMPRODUCT(D$1:D$2,TRANSPOSE($A12:$B12))</f>
        <v>3.4184327373036245</v>
      </c>
      <c r="AA12">
        <f t="array" ref="AA12">SUMPRODUCT(E$1:E$2,TRANSPOSE($A12:$B12))</f>
        <v>3.1527206616090755</v>
      </c>
      <c r="AB12">
        <f t="array" ref="AB12">SUMPRODUCT(F$1:F$2,TRANSPOSE($A12:$B12))</f>
        <v>2.9868855447977323</v>
      </c>
      <c r="AC12">
        <f t="array" ref="AC12">SUMPRODUCT(G$1:G$2,TRANSPOSE($A12:$B12))</f>
        <v>3.8392620512747246</v>
      </c>
      <c r="AD12">
        <f t="array" ref="AD12">SUMPRODUCT(H$1:H$2,TRANSPOSE($A12:$B12))</f>
        <v>3.3659265022500131</v>
      </c>
      <c r="AE12">
        <f t="array" ref="AE12">SUMPRODUCT(I$1:I$2,TRANSPOSE($A12:$B12))</f>
        <v>3.1978858711467915</v>
      </c>
      <c r="AF12">
        <f t="array" ref="AF12">SUMPRODUCT(J$1:J$2,TRANSPOSE($A12:$B12))</f>
        <v>3.0885712541720789</v>
      </c>
      <c r="AG12">
        <f t="array" ref="AG12">SUMPRODUCT(K$1:K$2,TRANSPOSE($A12:$B12))</f>
        <v>3.2030923896911565</v>
      </c>
      <c r="AH12">
        <f t="array" ref="AH12">SUMPRODUCT(L$1:L$2,TRANSPOSE($A12:$B12))</f>
        <v>3.3882912775201852</v>
      </c>
      <c r="AI12">
        <f t="array" ref="AI12">SUMPRODUCT(M$1:M$2,TRANSPOSE($A12:$B12))</f>
        <v>2.8620635810726034</v>
      </c>
      <c r="AJ12">
        <f t="array" ref="AJ12">SUMPRODUCT(N$1:N$2,TRANSPOSE($A12:$B12))</f>
        <v>3.2613273048383187</v>
      </c>
      <c r="AK12">
        <f t="array" ref="AK12">SUMPRODUCT(O$1:O$2,TRANSPOSE($A12:$B12))</f>
        <v>2.0522738775986022</v>
      </c>
      <c r="AL12">
        <f t="array" ref="AL12">SUMPRODUCT(P$1:P$2,TRANSPOSE($A12:$B12))</f>
        <v>2.9894779452852145</v>
      </c>
      <c r="AM12">
        <f t="array" ref="AM12">SUMPRODUCT(Q$1:Q$2,TRANSPOSE($A12:$B12))</f>
        <v>3.6502637705970651</v>
      </c>
    </row>
    <row r="13" spans="1:39" x14ac:dyDescent="0.25">
      <c r="A13">
        <v>1.3022167715368527</v>
      </c>
      <c r="B13">
        <v>1.3022167715368527</v>
      </c>
      <c r="C13">
        <f t="shared" si="0"/>
        <v>10</v>
      </c>
      <c r="D13" s="3">
        <v>4</v>
      </c>
      <c r="E13" s="3">
        <v>2</v>
      </c>
      <c r="F13" s="3"/>
      <c r="G13" s="3">
        <v>5</v>
      </c>
      <c r="H13" s="3">
        <v>3</v>
      </c>
      <c r="I13" s="3"/>
      <c r="J13" s="3">
        <v>4</v>
      </c>
      <c r="K13" s="3">
        <v>3</v>
      </c>
      <c r="L13" s="3">
        <v>4</v>
      </c>
      <c r="M13" s="3"/>
      <c r="N13" s="3"/>
      <c r="O13" s="3"/>
      <c r="P13" s="3">
        <v>2</v>
      </c>
      <c r="Q13" s="3"/>
      <c r="R13" s="3"/>
      <c r="S13" s="3">
        <v>2</v>
      </c>
      <c r="T13" s="3">
        <v>5</v>
      </c>
      <c r="U13" s="3">
        <v>1</v>
      </c>
      <c r="V13" s="3"/>
      <c r="W13" s="3"/>
      <c r="Z13">
        <f t="array" ref="Z13">SUMPRODUCT(D$1:D$2,TRANSPOSE($A13:$B13))</f>
        <v>3.3569052230578715</v>
      </c>
      <c r="AA13">
        <f t="array" ref="AA13">SUMPRODUCT(E$1:E$2,TRANSPOSE($A13:$B13))</f>
        <v>3.095975632431454</v>
      </c>
      <c r="AB13">
        <f t="array" ref="AB13">SUMPRODUCT(F$1:F$2,TRANSPOSE($A13:$B13))</f>
        <v>2.9331253403325324</v>
      </c>
      <c r="AC13">
        <f t="array" ref="AC13">SUMPRODUCT(G$1:G$2,TRANSPOSE($A13:$B13))</f>
        <v>3.7701601356584735</v>
      </c>
      <c r="AD13">
        <f t="array" ref="AD13">SUMPRODUCT(H$1:H$2,TRANSPOSE($A13:$B13))</f>
        <v>3.3053440345719451</v>
      </c>
      <c r="AE13">
        <f t="array" ref="AE13">SUMPRODUCT(I$1:I$2,TRANSPOSE($A13:$B13))</f>
        <v>3.1403279246802263</v>
      </c>
      <c r="AF13">
        <f t="array" ref="AF13">SUMPRODUCT(J$1:J$2,TRANSPOSE($A13:$B13))</f>
        <v>3.0329808341043174</v>
      </c>
      <c r="AG13">
        <f t="array" ref="AG13">SUMPRODUCT(K$1:K$2,TRANSPOSE($A13:$B13))</f>
        <v>3.1454407324019638</v>
      </c>
      <c r="AH13">
        <f t="array" ref="AH13">SUMPRODUCT(L$1:L$2,TRANSPOSE($A13:$B13))</f>
        <v>3.3273062718562092</v>
      </c>
      <c r="AI13">
        <f t="array" ref="AI13">SUMPRODUCT(M$1:M$2,TRANSPOSE($A13:$B13))</f>
        <v>2.8105500158545276</v>
      </c>
      <c r="AJ13">
        <f t="array" ref="AJ13">SUMPRODUCT(N$1:N$2,TRANSPOSE($A13:$B13))</f>
        <v>3.2026274919039333</v>
      </c>
      <c r="AK13">
        <f t="array" ref="AK13">SUMPRODUCT(O$1:O$2,TRANSPOSE($A13:$B13))</f>
        <v>2.0153355143357539</v>
      </c>
      <c r="AL13">
        <f t="array" ref="AL13">SUMPRODUCT(P$1:P$2,TRANSPOSE($A13:$B13))</f>
        <v>2.935671080853246</v>
      </c>
      <c r="AM13">
        <f t="array" ref="AM13">SUMPRODUCT(Q$1:Q$2,TRANSPOSE($A13:$B13))</f>
        <v>3.5845635876754258</v>
      </c>
    </row>
    <row r="14" spans="1:39" x14ac:dyDescent="0.25">
      <c r="A14">
        <v>1.1913052165711997</v>
      </c>
      <c r="B14">
        <v>1.1913052165711997</v>
      </c>
      <c r="C14">
        <f t="shared" si="0"/>
        <v>11</v>
      </c>
      <c r="D14" s="3">
        <v>2</v>
      </c>
      <c r="E14" s="3">
        <v>1</v>
      </c>
      <c r="F14" s="3">
        <v>5</v>
      </c>
      <c r="G14" s="3"/>
      <c r="H14" s="3"/>
      <c r="I14" s="3">
        <v>5</v>
      </c>
      <c r="J14" s="3">
        <v>5</v>
      </c>
      <c r="K14" s="3"/>
      <c r="L14" s="3"/>
      <c r="M14" s="3"/>
      <c r="N14" s="3"/>
      <c r="O14" s="3">
        <v>3</v>
      </c>
      <c r="P14" s="3">
        <v>2</v>
      </c>
      <c r="Q14" s="3"/>
      <c r="R14" s="3"/>
      <c r="S14" s="3">
        <v>1</v>
      </c>
      <c r="T14" s="3"/>
      <c r="U14" s="3">
        <v>2</v>
      </c>
      <c r="V14" s="3">
        <v>1</v>
      </c>
      <c r="W14" s="3">
        <v>4</v>
      </c>
      <c r="Z14">
        <f t="array" ref="Z14">SUMPRODUCT(D$1:D$2,TRANSPOSE($A14:$B14))</f>
        <v>3.0709930874598435</v>
      </c>
      <c r="AA14">
        <f t="array" ref="AA14">SUMPRODUCT(E$1:E$2,TRANSPOSE($A14:$B14))</f>
        <v>2.8322872212282304</v>
      </c>
      <c r="AB14">
        <f t="array" ref="AB14">SUMPRODUCT(F$1:F$2,TRANSPOSE($A14:$B14))</f>
        <v>2.683307107672614</v>
      </c>
      <c r="AC14">
        <f t="array" ref="AC14">SUMPRODUCT(G$1:G$2,TRANSPOSE($A14:$B14))</f>
        <v>3.44905052299245</v>
      </c>
      <c r="AD14">
        <f t="array" ref="AD14">SUMPRODUCT(H$1:H$2,TRANSPOSE($A14:$B14))</f>
        <v>3.0238234347887278</v>
      </c>
      <c r="AE14">
        <f t="array" ref="AE14">SUMPRODUCT(I$1:I$2,TRANSPOSE($A14:$B14))</f>
        <v>2.8728619690565016</v>
      </c>
      <c r="AF14">
        <f t="array" ref="AF14">SUMPRODUCT(J$1:J$2,TRANSPOSE($A14:$B14))</f>
        <v>2.7746577746535253</v>
      </c>
      <c r="AG14">
        <f t="array" ref="AG14">SUMPRODUCT(K$1:K$2,TRANSPOSE($A14:$B14))</f>
        <v>2.8775393120637207</v>
      </c>
      <c r="AH14">
        <f t="array" ref="AH14">SUMPRODUCT(L$1:L$2,TRANSPOSE($A14:$B14))</f>
        <v>3.0439151187665345</v>
      </c>
      <c r="AI14">
        <f t="array" ref="AI14">SUMPRODUCT(M$1:M$2,TRANSPOSE($A14:$B14))</f>
        <v>2.5711716885432638</v>
      </c>
      <c r="AJ14">
        <f t="array" ref="AJ14">SUMPRODUCT(N$1:N$2,TRANSPOSE($A14:$B14))</f>
        <v>2.9298553982965041</v>
      </c>
      <c r="AK14">
        <f t="array" ref="AK14">SUMPRODUCT(O$1:O$2,TRANSPOSE($A14:$B14))</f>
        <v>1.8436866763249489</v>
      </c>
      <c r="AL14">
        <f t="array" ref="AL14">SUMPRODUCT(P$1:P$2,TRANSPOSE($A14:$B14))</f>
        <v>2.6856360240471004</v>
      </c>
      <c r="AM14">
        <f t="array" ref="AM14">SUMPRODUCT(Q$1:Q$2,TRANSPOSE($A14:$B14))</f>
        <v>3.2792614827784532</v>
      </c>
    </row>
    <row r="15" spans="1:39" x14ac:dyDescent="0.25">
      <c r="A15">
        <v>1.1062527208079531</v>
      </c>
      <c r="B15">
        <v>1.1062527208079531</v>
      </c>
      <c r="C15">
        <f t="shared" si="0"/>
        <v>12</v>
      </c>
      <c r="D15" s="3">
        <v>3</v>
      </c>
      <c r="E15" s="3">
        <v>5</v>
      </c>
      <c r="F15" s="3">
        <v>2</v>
      </c>
      <c r="G15" s="3"/>
      <c r="H15" s="3">
        <v>2</v>
      </c>
      <c r="I15" s="3"/>
      <c r="J15" s="3">
        <v>2</v>
      </c>
      <c r="K15" s="3"/>
      <c r="L15" s="3">
        <v>1</v>
      </c>
      <c r="M15" s="3"/>
      <c r="N15" s="3">
        <v>3</v>
      </c>
      <c r="O15" s="3"/>
      <c r="P15" s="3">
        <v>3</v>
      </c>
      <c r="Q15" s="3"/>
      <c r="R15" s="3">
        <v>2</v>
      </c>
      <c r="S15" s="3">
        <v>5</v>
      </c>
      <c r="T15" s="3"/>
      <c r="U15" s="3"/>
      <c r="V15" s="3"/>
      <c r="W15" s="3">
        <v>2</v>
      </c>
      <c r="Z15">
        <f t="array" ref="Z15">SUMPRODUCT(D$1:D$2,TRANSPOSE($A15:$B15))</f>
        <v>2.8517414440297006</v>
      </c>
      <c r="AA15">
        <f t="array" ref="AA15">SUMPRODUCT(E$1:E$2,TRANSPOSE($A15:$B15))</f>
        <v>2.6300778348065483</v>
      </c>
      <c r="AB15">
        <f t="array" ref="AB15">SUMPRODUCT(F$1:F$2,TRANSPOSE($A15:$B15))</f>
        <v>2.4917340638948993</v>
      </c>
      <c r="AC15">
        <f t="array" ref="AC15">SUMPRODUCT(G$1:G$2,TRANSPOSE($A15:$B15))</f>
        <v>3.2028077038445946</v>
      </c>
      <c r="AD15">
        <f t="array" ref="AD15">SUMPRODUCT(H$1:H$2,TRANSPOSE($A15:$B15))</f>
        <v>2.8079394394039037</v>
      </c>
      <c r="AE15">
        <f t="array" ref="AE15">SUMPRODUCT(I$1:I$2,TRANSPOSE($A15:$B15))</f>
        <v>2.6677557737232531</v>
      </c>
      <c r="AF15">
        <f t="array" ref="AF15">SUMPRODUCT(J$1:J$2,TRANSPOSE($A15:$B15))</f>
        <v>2.5765628067640987</v>
      </c>
      <c r="AG15">
        <f t="array" ref="AG15">SUMPRODUCT(K$1:K$2,TRANSPOSE($A15:$B15))</f>
        <v>2.6720991807325678</v>
      </c>
      <c r="AH15">
        <f t="array" ref="AH15">SUMPRODUCT(L$1:L$2,TRANSPOSE($A15:$B15))</f>
        <v>2.8265966900873467</v>
      </c>
      <c r="AI15">
        <f t="array" ref="AI15">SUMPRODUCT(M$1:M$2,TRANSPOSE($A15:$B15))</f>
        <v>2.3876044833430541</v>
      </c>
      <c r="AJ15">
        <f t="array" ref="AJ15">SUMPRODUCT(N$1:N$2,TRANSPOSE($A15:$B15))</f>
        <v>2.7206801924934449</v>
      </c>
      <c r="AK15">
        <f t="array" ref="AK15">SUMPRODUCT(O$1:O$2,TRANSPOSE($A15:$B15))</f>
        <v>1.712057811575904</v>
      </c>
      <c r="AL15">
        <f t="array" ref="AL15">SUMPRODUCT(P$1:P$2,TRANSPOSE($A15:$B15))</f>
        <v>2.4938967087318158</v>
      </c>
      <c r="AM15">
        <f t="array" ref="AM15">SUMPRODUCT(Q$1:Q$2,TRANSPOSE($A15:$B15))</f>
        <v>3.0451406466644761</v>
      </c>
    </row>
    <row r="16" spans="1:39" x14ac:dyDescent="0.25">
      <c r="A16">
        <v>1.5457845562179684</v>
      </c>
      <c r="B16">
        <v>1.5457845562179682</v>
      </c>
      <c r="C16">
        <f t="shared" si="0"/>
        <v>13</v>
      </c>
      <c r="D16" s="3">
        <v>2</v>
      </c>
      <c r="E16" s="3">
        <v>3</v>
      </c>
      <c r="F16" s="3"/>
      <c r="G16" s="3">
        <v>5</v>
      </c>
      <c r="H16" s="3">
        <v>4</v>
      </c>
      <c r="I16" s="3"/>
      <c r="J16" s="3">
        <v>4</v>
      </c>
      <c r="K16" s="3">
        <v>5</v>
      </c>
      <c r="L16" s="3"/>
      <c r="M16" s="3"/>
      <c r="N16" s="3"/>
      <c r="O16" s="3">
        <v>2</v>
      </c>
      <c r="P16" s="3">
        <v>4</v>
      </c>
      <c r="Q16" s="3"/>
      <c r="R16" s="3">
        <v>3</v>
      </c>
      <c r="S16" s="3"/>
      <c r="T16" s="3"/>
      <c r="U16" s="3"/>
      <c r="V16" s="3">
        <v>5</v>
      </c>
      <c r="W16" s="3"/>
      <c r="Z16">
        <f t="array" ref="Z16">SUMPRODUCT(D$1:D$2,TRANSPOSE($A16:$B16))</f>
        <v>3.984783765583257</v>
      </c>
      <c r="AA16">
        <f t="array" ref="AA16">SUMPRODUCT(E$1:E$2,TRANSPOSE($A16:$B16))</f>
        <v>3.6750496719464678</v>
      </c>
      <c r="AB16">
        <f t="array" ref="AB16">SUMPRODUCT(F$1:F$2,TRANSPOSE($A16:$B16))</f>
        <v>3.4817397161815693</v>
      </c>
      <c r="AC16">
        <f t="array" ref="AC16">SUMPRODUCT(G$1:G$2,TRANSPOSE($A16:$B16))</f>
        <v>4.4753342450747118</v>
      </c>
      <c r="AD16">
        <f t="array" ref="AD16">SUMPRODUCT(H$1:H$2,TRANSPOSE($A16:$B16))</f>
        <v>3.923578526483376</v>
      </c>
      <c r="AE16">
        <f t="array" ref="AE16">SUMPRODUCT(I$1:I$2,TRANSPOSE($A16:$B16))</f>
        <v>3.7276976564368729</v>
      </c>
      <c r="AF16">
        <f t="array" ref="AF16">SUMPRODUCT(J$1:J$2,TRANSPOSE($A16:$B16))</f>
        <v>3.6002722704380909</v>
      </c>
      <c r="AG16">
        <f t="array" ref="AG16">SUMPRODUCT(K$1:K$2,TRANSPOSE($A16:$B16))</f>
        <v>3.7337667682682669</v>
      </c>
      <c r="AH16">
        <f t="array" ref="AH16">SUMPRODUCT(L$1:L$2,TRANSPOSE($A16:$B16))</f>
        <v>3.9496486001884961</v>
      </c>
      <c r="AI16">
        <f t="array" ref="AI16">SUMPRODUCT(M$1:M$2,TRANSPOSE($A16:$B16))</f>
        <v>3.3362377938496284</v>
      </c>
      <c r="AJ16">
        <f t="array" ref="AJ16">SUMPRODUCT(N$1:N$2,TRANSPOSE($A16:$B16))</f>
        <v>3.8016497901970734</v>
      </c>
      <c r="AK16">
        <f t="array" ref="AK16">SUMPRODUCT(O$1:O$2,TRANSPOSE($A16:$B16))</f>
        <v>2.392285663761812</v>
      </c>
      <c r="AL16">
        <f t="array" ref="AL16">SUMPRODUCT(P$1:P$2,TRANSPOSE($A16:$B16))</f>
        <v>3.4847616142764721</v>
      </c>
      <c r="AM16">
        <f t="array" ref="AM16">SUMPRODUCT(Q$1:Q$2,TRANSPOSE($A16:$B16))</f>
        <v>4.2550235534676784</v>
      </c>
    </row>
    <row r="17" spans="1:39" x14ac:dyDescent="0.25">
      <c r="A17">
        <v>1.1131750457160527</v>
      </c>
      <c r="B17">
        <v>1.1131750457160527</v>
      </c>
      <c r="C17">
        <f t="shared" si="0"/>
        <v>14</v>
      </c>
      <c r="D17" s="3">
        <v>3</v>
      </c>
      <c r="E17" s="3"/>
      <c r="F17" s="3">
        <v>3</v>
      </c>
      <c r="G17" s="3"/>
      <c r="H17" s="3">
        <v>2</v>
      </c>
      <c r="I17" s="3"/>
      <c r="J17" s="3">
        <v>3</v>
      </c>
      <c r="K17" s="3"/>
      <c r="L17" s="3"/>
      <c r="M17" s="3">
        <v>4</v>
      </c>
      <c r="N17" s="3"/>
      <c r="O17" s="3">
        <v>1</v>
      </c>
      <c r="P17" s="3">
        <v>2</v>
      </c>
      <c r="Q17" s="3">
        <v>2</v>
      </c>
      <c r="R17" s="3">
        <v>3</v>
      </c>
      <c r="S17" s="3">
        <v>5</v>
      </c>
      <c r="T17" s="3">
        <v>1</v>
      </c>
      <c r="U17" s="3"/>
      <c r="V17" s="3"/>
      <c r="W17" s="3"/>
      <c r="Z17">
        <f t="array" ref="Z17">SUMPRODUCT(D$1:D$2,TRANSPOSE($A17:$B17))</f>
        <v>2.8695860833767108</v>
      </c>
      <c r="AA17">
        <f t="array" ref="AA17">SUMPRODUCT(E$1:E$2,TRANSPOSE($A17:$B17))</f>
        <v>2.6465354244365429</v>
      </c>
      <c r="AB17">
        <f t="array" ref="AB17">SUMPRODUCT(F$1:F$2,TRANSPOSE($A17:$B17))</f>
        <v>2.5073259738178528</v>
      </c>
      <c r="AC17">
        <f t="array" ref="AC17">SUMPRODUCT(G$1:G$2,TRANSPOSE($A17:$B17))</f>
        <v>3.222849123971439</v>
      </c>
      <c r="AD17">
        <f t="array" ref="AD17">SUMPRODUCT(H$1:H$2,TRANSPOSE($A17:$B17))</f>
        <v>2.8255099897458047</v>
      </c>
      <c r="AE17">
        <f t="array" ref="AE17">SUMPRODUCT(I$1:I$2,TRANSPOSE($A17:$B17))</f>
        <v>2.6844491313022369</v>
      </c>
      <c r="AF17">
        <f t="array" ref="AF17">SUMPRODUCT(J$1:J$2,TRANSPOSE($A17:$B17))</f>
        <v>2.5926855285970629</v>
      </c>
      <c r="AG17">
        <f t="array" ref="AG17">SUMPRODUCT(K$1:K$2,TRANSPOSE($A17:$B17))</f>
        <v>2.6888197169787413</v>
      </c>
      <c r="AH17">
        <f t="array" ref="AH17">SUMPRODUCT(L$1:L$2,TRANSPOSE($A17:$B17))</f>
        <v>2.8442839873069667</v>
      </c>
      <c r="AI17">
        <f t="array" ref="AI17">SUMPRODUCT(M$1:M$2,TRANSPOSE($A17:$B17))</f>
        <v>2.4025448072625872</v>
      </c>
      <c r="AJ17">
        <f t="array" ref="AJ17">SUMPRODUCT(N$1:N$2,TRANSPOSE($A17:$B17))</f>
        <v>2.7377047221594291</v>
      </c>
      <c r="AK17">
        <f t="array" ref="AK17">SUMPRODUCT(O$1:O$2,TRANSPOSE($A17:$B17))</f>
        <v>1.7227709336412877</v>
      </c>
      <c r="AL17">
        <f t="array" ref="AL17">SUMPRODUCT(P$1:P$2,TRANSPOSE($A17:$B17))</f>
        <v>2.5095021513041726</v>
      </c>
      <c r="AM17">
        <f t="array" ref="AM17">SUMPRODUCT(Q$1:Q$2,TRANSPOSE($A17:$B17))</f>
        <v>3.0641954725198888</v>
      </c>
    </row>
    <row r="18" spans="1:39" x14ac:dyDescent="0.25">
      <c r="A18">
        <v>1.3321821426371487</v>
      </c>
      <c r="B18">
        <v>1.3321821423850799</v>
      </c>
      <c r="C18">
        <f t="shared" si="0"/>
        <v>15</v>
      </c>
      <c r="D18" s="3">
        <v>4</v>
      </c>
      <c r="E18" s="3">
        <v>4</v>
      </c>
      <c r="F18" s="3"/>
      <c r="G18" s="3"/>
      <c r="H18" s="3">
        <v>5</v>
      </c>
      <c r="I18" s="3">
        <v>5</v>
      </c>
      <c r="J18" s="3">
        <v>2</v>
      </c>
      <c r="K18" s="3"/>
      <c r="L18" s="3">
        <v>3</v>
      </c>
      <c r="M18" s="3">
        <v>5</v>
      </c>
      <c r="N18" s="3"/>
      <c r="O18" s="3">
        <v>1</v>
      </c>
      <c r="P18" s="3">
        <v>3</v>
      </c>
      <c r="Q18" s="3"/>
      <c r="R18" s="3">
        <v>2</v>
      </c>
      <c r="S18" s="3"/>
      <c r="T18" s="3">
        <v>3</v>
      </c>
      <c r="U18" s="3"/>
      <c r="V18" s="3">
        <v>3</v>
      </c>
      <c r="W18" s="3">
        <v>1</v>
      </c>
      <c r="Z18">
        <f t="array" ref="Z18">SUMPRODUCT(D$1:D$2,TRANSPOSE($A18:$B18))</f>
        <v>3.4341511259927957</v>
      </c>
      <c r="AA18">
        <f t="array" ref="AA18">SUMPRODUCT(E$1:E$2,TRANSPOSE($A18:$B18))</f>
        <v>3.1672172723648693</v>
      </c>
      <c r="AB18">
        <f t="array" ref="AB18">SUMPRODUCT(F$1:F$2,TRANSPOSE($A18:$B18))</f>
        <v>3.0006196245854859</v>
      </c>
      <c r="AC18">
        <f t="array" ref="AC18">SUMPRODUCT(G$1:G$2,TRANSPOSE($A18:$B18))</f>
        <v>3.8569154666960617</v>
      </c>
      <c r="AD18">
        <f t="array" ref="AD18">SUMPRODUCT(H$1:H$2,TRANSPOSE($A18:$B18))</f>
        <v>3.3814034605894885</v>
      </c>
      <c r="AE18">
        <f t="array" ref="AE18">SUMPRODUCT(I$1:I$2,TRANSPOSE($A18:$B18))</f>
        <v>3.2125901572828823</v>
      </c>
      <c r="AF18">
        <f t="array" ref="AF18">SUMPRODUCT(J$1:J$2,TRANSPOSE($A18:$B18))</f>
        <v>3.102772897790075</v>
      </c>
      <c r="AG18">
        <f t="array" ref="AG18">SUMPRODUCT(K$1:K$2,TRANSPOSE($A18:$B18))</f>
        <v>3.2178206160619944</v>
      </c>
      <c r="AH18">
        <f t="array" ref="AH18">SUMPRODUCT(L$1:L$2,TRANSPOSE($A18:$B18))</f>
        <v>3.4038710719420582</v>
      </c>
      <c r="AI18">
        <f t="array" ref="AI18">SUMPRODUCT(M$1:M$2,TRANSPOSE($A18:$B18))</f>
        <v>2.8752237135887411</v>
      </c>
      <c r="AJ18">
        <f t="array" ref="AJ18">SUMPRODUCT(N$1:N$2,TRANSPOSE($A18:$B18))</f>
        <v>3.2763233027588425</v>
      </c>
      <c r="AK18">
        <f t="array" ref="AK18">SUMPRODUCT(O$1:O$2,TRANSPOSE($A18:$B18))</f>
        <v>2.0617104940201294</v>
      </c>
      <c r="AL18">
        <f t="array" ref="AL18">SUMPRODUCT(P$1:P$2,TRANSPOSE($A18:$B18))</f>
        <v>3.0032239452602685</v>
      </c>
      <c r="AM18">
        <f t="array" ref="AM18">SUMPRODUCT(Q$1:Q$2,TRANSPOSE($A18:$B18))</f>
        <v>3.6670481478756125</v>
      </c>
    </row>
    <row r="19" spans="1:39" x14ac:dyDescent="0.25">
      <c r="A19">
        <v>1.18424386779444</v>
      </c>
      <c r="B19">
        <v>1.18424386779444</v>
      </c>
      <c r="C19">
        <f t="shared" si="0"/>
        <v>16</v>
      </c>
      <c r="D19" s="3"/>
      <c r="E19" s="3"/>
      <c r="F19" s="3">
        <v>1</v>
      </c>
      <c r="G19" s="3"/>
      <c r="H19" s="3">
        <v>3</v>
      </c>
      <c r="I19" s="3">
        <v>2</v>
      </c>
      <c r="J19" s="3"/>
      <c r="K19" s="3">
        <v>2</v>
      </c>
      <c r="L19" s="3"/>
      <c r="M19" s="3">
        <v>1</v>
      </c>
      <c r="N19" s="3">
        <v>5</v>
      </c>
      <c r="O19" s="3"/>
      <c r="P19" s="3"/>
      <c r="Q19" s="3"/>
      <c r="R19" s="3">
        <v>5</v>
      </c>
      <c r="S19" s="3">
        <v>2</v>
      </c>
      <c r="T19" s="3">
        <v>2</v>
      </c>
      <c r="U19" s="3">
        <v>4</v>
      </c>
      <c r="V19" s="3">
        <v>3</v>
      </c>
      <c r="W19" s="3">
        <v>4</v>
      </c>
      <c r="Z19">
        <f t="array" ref="Z19">SUMPRODUCT(D$1:D$2,TRANSPOSE($A19:$B19))</f>
        <v>3.0527900669576868</v>
      </c>
      <c r="AA19">
        <f t="array" ref="AA19">SUMPRODUCT(E$1:E$2,TRANSPOSE($A19:$B19))</f>
        <v>2.8154991071271143</v>
      </c>
      <c r="AB19">
        <f t="array" ref="AB19">SUMPRODUCT(F$1:F$2,TRANSPOSE($A19:$B19))</f>
        <v>2.6674020590764451</v>
      </c>
      <c r="AC19">
        <f t="array" ref="AC19">SUMPRODUCT(G$1:G$2,TRANSPOSE($A19:$B19))</f>
        <v>3.4286066028679221</v>
      </c>
      <c r="AD19">
        <f t="array" ref="AD19">SUMPRODUCT(H$1:H$2,TRANSPOSE($A19:$B19))</f>
        <v>3.0059000079327305</v>
      </c>
      <c r="AE19">
        <f t="array" ref="AE19">SUMPRODUCT(I$1:I$2,TRANSPOSE($A19:$B19))</f>
        <v>2.8558333519827142</v>
      </c>
      <c r="AF19">
        <f t="array" ref="AF19">SUMPRODUCT(J$1:J$2,TRANSPOSE($A19:$B19))</f>
        <v>2.758211253635706</v>
      </c>
      <c r="AG19">
        <f t="array" ref="AG19">SUMPRODUCT(K$1:K$2,TRANSPOSE($A19:$B19))</f>
        <v>2.8604829704825079</v>
      </c>
      <c r="AH19">
        <f t="array" ref="AH19">SUMPRODUCT(L$1:L$2,TRANSPOSE($A19:$B19))</f>
        <v>3.0258726003577538</v>
      </c>
      <c r="AI19">
        <f t="array" ref="AI19">SUMPRODUCT(M$1:M$2,TRANSPOSE($A19:$B19))</f>
        <v>2.5559313120174307</v>
      </c>
      <c r="AJ19">
        <f t="array" ref="AJ19">SUMPRODUCT(N$1:N$2,TRANSPOSE($A19:$B19))</f>
        <v>2.9124889580718989</v>
      </c>
      <c r="AK19">
        <f t="array" ref="AK19">SUMPRODUCT(O$1:O$2,TRANSPOSE($A19:$B19))</f>
        <v>1.8327583982686617</v>
      </c>
      <c r="AL19">
        <f t="array" ref="AL19">SUMPRODUCT(P$1:P$2,TRANSPOSE($A19:$B19))</f>
        <v>2.6697171710198222</v>
      </c>
      <c r="AM19">
        <f t="array" ref="AM19">SUMPRODUCT(Q$1:Q$2,TRANSPOSE($A19:$B19))</f>
        <v>3.2598239710996748</v>
      </c>
    </row>
    <row r="20" spans="1:39" x14ac:dyDescent="0.25">
      <c r="A20">
        <v>1.1377437252095974</v>
      </c>
      <c r="B20">
        <v>1.1377437252095974</v>
      </c>
      <c r="C20">
        <f t="shared" si="0"/>
        <v>17</v>
      </c>
      <c r="D20" s="3"/>
      <c r="E20" s="3"/>
      <c r="F20" s="3"/>
      <c r="G20" s="3"/>
      <c r="H20" s="3">
        <v>4</v>
      </c>
      <c r="I20" s="3"/>
      <c r="J20" s="3">
        <v>2</v>
      </c>
      <c r="K20" s="3"/>
      <c r="L20" s="3">
        <v>2</v>
      </c>
      <c r="M20" s="3"/>
      <c r="N20" s="3">
        <v>2</v>
      </c>
      <c r="O20" s="3"/>
      <c r="P20" s="3"/>
      <c r="Q20" s="3"/>
      <c r="R20" s="3"/>
      <c r="S20" s="3">
        <v>4</v>
      </c>
      <c r="T20" s="3"/>
      <c r="U20" s="3"/>
      <c r="V20" s="3"/>
      <c r="W20" s="3"/>
      <c r="Z20">
        <f t="array" ref="Z20">SUMPRODUCT(D$1:D$2,TRANSPOSE($A20:$B20))</f>
        <v>2.9329201843637378</v>
      </c>
      <c r="AA20">
        <f t="array" ref="AA20">SUMPRODUCT(E$1:E$2,TRANSPOSE($A20:$B20))</f>
        <v>2.7049466157954614</v>
      </c>
      <c r="AB20">
        <f t="array" ref="AB20">SUMPRODUCT(F$1:F$2,TRANSPOSE($A20:$B20))</f>
        <v>2.5626646992713553</v>
      </c>
      <c r="AC20">
        <f t="array" ref="AC20">SUMPRODUCT(G$1:G$2,TRANSPOSE($A20:$B20))</f>
        <v>3.2939800278554476</v>
      </c>
      <c r="AD20">
        <f t="array" ref="AD20">SUMPRODUCT(H$1:H$2,TRANSPOSE($A20:$B20))</f>
        <v>2.8878712954640973</v>
      </c>
      <c r="AE20">
        <f t="array" ref="AE20">SUMPRODUCT(I$1:I$2,TRANSPOSE($A20:$B20))</f>
        <v>2.7436971090371891</v>
      </c>
      <c r="AF20">
        <f t="array" ref="AF20">SUMPRODUCT(J$1:J$2,TRANSPOSE($A20:$B20))</f>
        <v>2.6499082089156629</v>
      </c>
      <c r="AG20">
        <f t="array" ref="AG20">SUMPRODUCT(K$1:K$2,TRANSPOSE($A20:$B20))</f>
        <v>2.7481641570976629</v>
      </c>
      <c r="AH20">
        <f t="array" ref="AH20">SUMPRODUCT(L$1:L$2,TRANSPOSE($A20:$B20))</f>
        <v>2.9070596504353254</v>
      </c>
      <c r="AI20">
        <f t="array" ref="AI20">SUMPRODUCT(M$1:M$2,TRANSPOSE($A20:$B20))</f>
        <v>2.4555709270679817</v>
      </c>
      <c r="AJ20">
        <f t="array" ref="AJ20">SUMPRODUCT(N$1:N$2,TRANSPOSE($A20:$B20))</f>
        <v>2.7981280941399183</v>
      </c>
      <c r="AK20">
        <f t="array" ref="AK20">SUMPRODUCT(O$1:O$2,TRANSPOSE($A20:$B20))</f>
        <v>1.7607938906526903</v>
      </c>
      <c r="AL20">
        <f t="array" ref="AL20">SUMPRODUCT(P$1:P$2,TRANSPOSE($A20:$B20))</f>
        <v>2.5648889067664218</v>
      </c>
      <c r="AM20">
        <f t="array" ref="AM20">SUMPRODUCT(Q$1:Q$2,TRANSPOSE($A20:$B20))</f>
        <v>3.1318247611565972</v>
      </c>
    </row>
    <row r="21" spans="1:39" x14ac:dyDescent="0.25">
      <c r="A21">
        <v>1.2474088565912387</v>
      </c>
      <c r="B21">
        <v>1.2474088565912385</v>
      </c>
      <c r="C21">
        <f t="shared" si="0"/>
        <v>18</v>
      </c>
      <c r="D21" s="3">
        <v>4</v>
      </c>
      <c r="E21" s="3">
        <v>5</v>
      </c>
      <c r="F21" s="3">
        <v>1</v>
      </c>
      <c r="G21" s="3">
        <v>5</v>
      </c>
      <c r="H21" s="3">
        <v>1</v>
      </c>
      <c r="I21" s="3">
        <v>1</v>
      </c>
      <c r="J21" s="3">
        <v>4</v>
      </c>
      <c r="K21" s="3"/>
      <c r="L21" s="3">
        <v>5</v>
      </c>
      <c r="M21" s="3"/>
      <c r="N21" s="3"/>
      <c r="O21" s="3"/>
      <c r="P21" s="3"/>
      <c r="Q21" s="3">
        <v>4</v>
      </c>
      <c r="R21" s="3"/>
      <c r="S21" s="3"/>
      <c r="T21" s="3">
        <v>2</v>
      </c>
      <c r="U21" s="3">
        <v>1</v>
      </c>
      <c r="V21" s="3">
        <v>2</v>
      </c>
      <c r="W21" s="3">
        <v>5</v>
      </c>
      <c r="Z21">
        <f t="array" ref="Z21">SUMPRODUCT(D$1:D$2,TRANSPOSE($A21:$B21))</f>
        <v>3.2156192405952835</v>
      </c>
      <c r="AA21">
        <f t="array" ref="AA21">SUMPRODUCT(E$1:E$2,TRANSPOSE($A21:$B21))</f>
        <v>2.9656716977526374</v>
      </c>
      <c r="AB21">
        <f t="array" ref="AB21">SUMPRODUCT(F$1:F$2,TRANSPOSE($A21:$B21))</f>
        <v>2.809675475692833</v>
      </c>
      <c r="AC21">
        <f t="array" ref="AC21">SUMPRODUCT(G$1:G$2,TRANSPOSE($A21:$B21))</f>
        <v>3.6114810120570722</v>
      </c>
      <c r="AD21">
        <f t="array" ref="AD21">SUMPRODUCT(H$1:H$2,TRANSPOSE($A21:$B21))</f>
        <v>3.1662281679416822</v>
      </c>
      <c r="AE21">
        <f t="array" ref="AE21">SUMPRODUCT(I$1:I$2,TRANSPOSE($A21:$B21))</f>
        <v>3.0081572833867005</v>
      </c>
      <c r="AF21">
        <f t="array" ref="AF21">SUMPRODUCT(J$1:J$2,TRANSPOSE($A21:$B21))</f>
        <v>2.9053282349206317</v>
      </c>
      <c r="AG21">
        <f t="array" ref="AG21">SUMPRODUCT(K$1:K$2,TRANSPOSE($A21:$B21))</f>
        <v>3.0130549024110787</v>
      </c>
      <c r="AH21">
        <f t="array" ref="AH21">SUMPRODUCT(L$1:L$2,TRANSPOSE($A21:$B21))</f>
        <v>3.187266054949248</v>
      </c>
      <c r="AI21">
        <f t="array" ref="AI21">SUMPRODUCT(M$1:M$2,TRANSPOSE($A21:$B21))</f>
        <v>2.6922591217528078</v>
      </c>
      <c r="AJ21">
        <f t="array" ref="AJ21">SUMPRODUCT(N$1:N$2,TRANSPOSE($A21:$B21))</f>
        <v>3.0678347761169911</v>
      </c>
      <c r="AK21">
        <f t="array" ref="AK21">SUMPRODUCT(O$1:O$2,TRANSPOSE($A21:$B21))</f>
        <v>1.9305137397503818</v>
      </c>
      <c r="AL21">
        <f t="array" ref="AL21">SUMPRODUCT(P$1:P$2,TRANSPOSE($A21:$B21))</f>
        <v>2.8121140706652916</v>
      </c>
      <c r="AM21">
        <f t="array" ref="AM21">SUMPRODUCT(Q$1:Q$2,TRANSPOSE($A21:$B21))</f>
        <v>3.4336958822943942</v>
      </c>
    </row>
    <row r="22" spans="1:39" x14ac:dyDescent="0.25">
      <c r="A22">
        <v>1.0908474793411005</v>
      </c>
      <c r="B22">
        <v>1.0908474793411005</v>
      </c>
      <c r="C22">
        <f t="shared" si="0"/>
        <v>19</v>
      </c>
      <c r="D22" s="3">
        <v>5</v>
      </c>
      <c r="E22" s="3">
        <v>1</v>
      </c>
      <c r="F22" s="3"/>
      <c r="G22" s="3"/>
      <c r="H22" s="3"/>
      <c r="I22" s="3">
        <v>4</v>
      </c>
      <c r="J22" s="3">
        <v>2</v>
      </c>
      <c r="K22" s="3">
        <v>1</v>
      </c>
      <c r="L22" s="3">
        <v>3</v>
      </c>
      <c r="M22" s="3">
        <v>3</v>
      </c>
      <c r="N22" s="3">
        <v>3</v>
      </c>
      <c r="O22" s="3">
        <v>1</v>
      </c>
      <c r="P22" s="3"/>
      <c r="Q22" s="3"/>
      <c r="R22" s="3"/>
      <c r="S22" s="3">
        <v>2</v>
      </c>
      <c r="T22" s="3"/>
      <c r="U22" s="3"/>
      <c r="V22" s="3"/>
      <c r="W22" s="3"/>
      <c r="Z22">
        <f t="array" ref="Z22">SUMPRODUCT(D$1:D$2,TRANSPOSE($A22:$B22))</f>
        <v>2.8120292112640963</v>
      </c>
      <c r="AA22">
        <f t="array" ref="AA22">SUMPRODUCT(E$1:E$2,TRANSPOSE($A22:$B22))</f>
        <v>2.5934524025163386</v>
      </c>
      <c r="AB22">
        <f t="array" ref="AB22">SUMPRODUCT(F$1:F$2,TRANSPOSE($A22:$B22))</f>
        <v>2.4570351526936252</v>
      </c>
      <c r="AC22">
        <f t="array" ref="AC22">SUMPRODUCT(G$1:G$2,TRANSPOSE($A22:$B22))</f>
        <v>3.158206660049117</v>
      </c>
      <c r="AD22">
        <f t="array" ref="AD22">SUMPRODUCT(H$1:H$2,TRANSPOSE($A22:$B22))</f>
        <v>2.7688371761735606</v>
      </c>
      <c r="AE22">
        <f t="array" ref="AE22">SUMPRODUCT(I$1:I$2,TRANSPOSE($A22:$B22))</f>
        <v>2.6306056532347073</v>
      </c>
      <c r="AF22">
        <f t="array" ref="AF22">SUMPRODUCT(J$1:J$2,TRANSPOSE($A22:$B22))</f>
        <v>2.540682603763357</v>
      </c>
      <c r="AG22">
        <f t="array" ref="AG22">SUMPRODUCT(K$1:K$2,TRANSPOSE($A22:$B22))</f>
        <v>2.634888575661694</v>
      </c>
      <c r="AH22">
        <f t="array" ref="AH22">SUMPRODUCT(L$1:L$2,TRANSPOSE($A22:$B22))</f>
        <v>2.7872346133022163</v>
      </c>
      <c r="AI22">
        <f t="array" ref="AI22">SUMPRODUCT(M$1:M$2,TRANSPOSE($A22:$B22))</f>
        <v>2.3543556398361414</v>
      </c>
      <c r="AJ22">
        <f t="array" ref="AJ22">SUMPRODUCT(N$1:N$2,TRANSPOSE($A22:$B22))</f>
        <v>2.6827930673084932</v>
      </c>
      <c r="AK22">
        <f t="array" ref="AK22">SUMPRODUCT(O$1:O$2,TRANSPOSE($A22:$B22))</f>
        <v>1.6882163660395935</v>
      </c>
      <c r="AL22">
        <f t="array" ref="AL22">SUMPRODUCT(P$1:P$2,TRANSPOSE($A22:$B22))</f>
        <v>2.4591676813868317</v>
      </c>
      <c r="AM22">
        <f t="array" ref="AM22">SUMPRODUCT(Q$1:Q$2,TRANSPOSE($A22:$B22))</f>
        <v>3.0027352124630284</v>
      </c>
    </row>
    <row r="23" spans="1:39" x14ac:dyDescent="0.25">
      <c r="A23">
        <v>1.2468232969426909</v>
      </c>
      <c r="B23">
        <v>1.2468232969426909</v>
      </c>
      <c r="C23">
        <f t="shared" si="0"/>
        <v>20</v>
      </c>
      <c r="D23" s="3">
        <v>1</v>
      </c>
      <c r="E23" s="3">
        <v>2</v>
      </c>
      <c r="F23" s="3">
        <v>2</v>
      </c>
      <c r="G23" s="3">
        <v>4</v>
      </c>
      <c r="H23" s="3">
        <v>5</v>
      </c>
      <c r="I23" s="3"/>
      <c r="J23" s="3">
        <v>2</v>
      </c>
      <c r="K23" s="3">
        <v>3</v>
      </c>
      <c r="L23" s="3">
        <v>2</v>
      </c>
      <c r="M23" s="3">
        <v>2</v>
      </c>
      <c r="N23" s="3">
        <v>1</v>
      </c>
      <c r="O23" s="3"/>
      <c r="P23" s="3"/>
      <c r="Q23" s="3">
        <v>5</v>
      </c>
      <c r="R23" s="3">
        <v>5</v>
      </c>
      <c r="S23" s="3">
        <v>4</v>
      </c>
      <c r="T23" s="3">
        <v>3</v>
      </c>
      <c r="U23" s="3">
        <v>5</v>
      </c>
      <c r="V23" s="3">
        <v>3</v>
      </c>
      <c r="W23" s="3"/>
      <c r="Z23">
        <f t="array" ref="Z23">SUMPRODUCT(D$1:D$2,TRANSPOSE($A23:$B23))</f>
        <v>3.2141097620771246</v>
      </c>
      <c r="AA23">
        <f t="array" ref="AA23">SUMPRODUCT(E$1:E$2,TRANSPOSE($A23:$B23))</f>
        <v>2.9642795498070242</v>
      </c>
      <c r="AB23">
        <f t="array" ref="AB23">SUMPRODUCT(F$1:F$2,TRANSPOSE($A23:$B23))</f>
        <v>2.8083565556167196</v>
      </c>
      <c r="AC23">
        <f t="array" ref="AC23">SUMPRODUCT(G$1:G$2,TRANSPOSE($A23:$B23))</f>
        <v>3.6097857077941731</v>
      </c>
      <c r="AD23">
        <f t="array" ref="AD23">SUMPRODUCT(H$1:H$2,TRANSPOSE($A23:$B23))</f>
        <v>3.1647418746197733</v>
      </c>
      <c r="AE23">
        <f t="array" ref="AE23">SUMPRODUCT(I$1:I$2,TRANSPOSE($A23:$B23))</f>
        <v>3.0067451918239954</v>
      </c>
      <c r="AF23">
        <f t="array" ref="AF23">SUMPRODUCT(J$1:J$2,TRANSPOSE($A23:$B23))</f>
        <v>2.9039644134508977</v>
      </c>
      <c r="AG23">
        <f t="array" ref="AG23">SUMPRODUCT(K$1:K$2,TRANSPOSE($A23:$B23))</f>
        <v>3.0116405118041913</v>
      </c>
      <c r="AH23">
        <f t="array" ref="AH23">SUMPRODUCT(L$1:L$2,TRANSPOSE($A23:$B23))</f>
        <v>3.1857698860058399</v>
      </c>
      <c r="AI23">
        <f t="array" ref="AI23">SUMPRODUCT(M$1:M$2,TRANSPOSE($A23:$B23))</f>
        <v>2.690995319354097</v>
      </c>
      <c r="AJ23">
        <f t="array" ref="AJ23">SUMPRODUCT(N$1:N$2,TRANSPOSE($A23:$B23))</f>
        <v>3.0663946706986165</v>
      </c>
      <c r="AK23">
        <f t="array" ref="AK23">SUMPRODUCT(O$1:O$2,TRANSPOSE($A23:$B23))</f>
        <v>1.9296075164692246</v>
      </c>
      <c r="AL23">
        <f t="array" ref="AL23">SUMPRODUCT(P$1:P$2,TRANSPOSE($A23:$B23))</f>
        <v>2.8107940058620047</v>
      </c>
      <c r="AM23">
        <f t="array" ref="AM23">SUMPRODUCT(Q$1:Q$2,TRANSPOSE($A23:$B23))</f>
        <v>3.4320840340672216</v>
      </c>
    </row>
    <row r="25" spans="1:39" x14ac:dyDescent="0.25">
      <c r="C25" s="1" t="s">
        <v>8</v>
      </c>
      <c r="D25" s="1">
        <f>SUM(D26:W45)</f>
        <v>420.873944369127</v>
      </c>
    </row>
    <row r="26" spans="1:39" x14ac:dyDescent="0.25">
      <c r="D26" s="3">
        <f t="array" ref="D26">IF(ISBLANK(D4),,(SUMPRODUCT(D$1:D$2,TRANSPOSE($A4:$B4))-D4)^2)</f>
        <v>5.0054946917596377</v>
      </c>
      <c r="E26" s="3">
        <f t="array" ref="E26">IF(ISBLANK(E4),,(SUMPRODUCT(E$1:E$2,TRANSPOSE($A4:$B4))-E4)^2)</f>
        <v>4.0575502953987614</v>
      </c>
      <c r="F26" s="3">
        <f t="array" ref="F26">IF(ISBLANK(F4),,(SUMPRODUCT(F$1:F$2,TRANSPOSE($A4:$B4))-F4)^2)</f>
        <v>0.68660445550397287</v>
      </c>
      <c r="G26" s="3">
        <f t="array" ref="G26">IF(ISBLANK(G4),,(SUMPRODUCT(G$1:G$2,TRANSPOSE($A4:$B4))-G4)^2)</f>
        <v>0</v>
      </c>
      <c r="H26" s="3">
        <f t="array" ref="H26">IF(ISBLANK(H4),,(SUMPRODUCT(H$1:H$2,TRANSPOSE($A4:$B4))-H4)^2)</f>
        <v>0.66003882609968112</v>
      </c>
      <c r="I26" s="3">
        <f t="array" ref="I26">IF(ISBLANK(I4),,(SUMPRODUCT(I$1:I$2,TRANSPOSE($A4:$B4))-I4)^2)</f>
        <v>0.94393700224771659</v>
      </c>
      <c r="J26" s="3">
        <f t="array" ref="J26">IF(ISBLANK(J4),,(SUMPRODUCT(J$1:J$2,TRANSPOSE($A4:$B4))-J4)^2)</f>
        <v>0.85546509183680763</v>
      </c>
      <c r="K26" s="3">
        <f t="array" ref="K26">IF(ISBLANK(K4),,(SUMPRODUCT(K$1:K$2,TRANSPOSE($A4:$B4))-K4)^2)</f>
        <v>1.0678461804179604</v>
      </c>
      <c r="L26" s="3">
        <f t="array" ref="L26">IF(ISBLANK(L4),,(SUMPRODUCT(L$1:L$2,TRANSPOSE($A4:$B4))-L4)^2)</f>
        <v>0</v>
      </c>
      <c r="M26" s="3">
        <f t="array" ref="M26">IF(ISBLANK(M4),,(SUMPRODUCT(M$1:M$2,TRANSPOSE($A4:$B4))-M4)^2)</f>
        <v>8.3863462808012171E-2</v>
      </c>
      <c r="N26" s="3">
        <f t="array" ref="N26">IF(ISBLANK(N4),,(SUMPRODUCT(N$1:N$2,TRANSPOSE($A4:$B4))-N4)^2)</f>
        <v>1.1848661793121</v>
      </c>
      <c r="O26" s="3">
        <f t="array" ref="O26">IF(ISBLANK(O4),,(SUMPRODUCT(O$1:O$2,TRANSPOSE($A4:$B4))-O4)^2)</f>
        <v>0</v>
      </c>
      <c r="P26" s="3">
        <f t="array" ref="P26">IF(ISBLANK(P4),,(SUMPRODUCT(P$1:P$2,TRANSPOSE($A4:$B4))-P4)^2)</f>
        <v>4.7042529119248524</v>
      </c>
      <c r="Q26" s="3">
        <f t="array" ref="Q26">IF(ISBLANK(Q4),,(SUMPRODUCT(Q$1:Q$2,TRANSPOSE($A4:$B4))-Q4)^2)</f>
        <v>2.1223915992735658</v>
      </c>
      <c r="R26" s="3">
        <f t="array" ref="R26">IF(ISBLANK(R4),,(SUMPRODUCT(R$1:R$2,TRANSPOSE($A4:$B4))-R4)^2)</f>
        <v>0</v>
      </c>
      <c r="S26" s="3">
        <f t="array" ref="S26">IF(ISBLANK(S4),,(SUMPRODUCT(S$1:S$2,TRANSPOSE($A4:$B4))-S4)^2)</f>
        <v>0.88943753758666377</v>
      </c>
      <c r="T26" s="3">
        <f t="array" ref="T26">IF(ISBLANK(T4),,(SUMPRODUCT(T$1:T$2,TRANSPOSE($A4:$B4))-T4)^2)</f>
        <v>1.2919591786588018</v>
      </c>
      <c r="U26" s="3">
        <f t="array" ref="U26">IF(ISBLANK(U4),,(SUMPRODUCT(U$1:U$2,TRANSPOSE($A4:$B4))-U4)^2)</f>
        <v>4.1752976963803876</v>
      </c>
      <c r="V26" s="3">
        <f t="array" ref="V26">IF(ISBLANK(V4),,(SUMPRODUCT(V$1:V$2,TRANSPOSE($A4:$B4))-V4)^2)</f>
        <v>0</v>
      </c>
      <c r="W26" s="3">
        <f t="array" ref="W26">IF(ISBLANK(W4),,(SUMPRODUCT(W$1:W$2,TRANSPOSE($A4:$B4))-W4)^2)</f>
        <v>0</v>
      </c>
    </row>
    <row r="27" spans="1:39" x14ac:dyDescent="0.25">
      <c r="D27" s="3">
        <f t="array" ref="D27">IF(ISBLANK(D5),,(SUMPRODUCT(D$1:D$2,TRANSPOSE($A5:$B5))-D5)^2)</f>
        <v>4.0146839644096071</v>
      </c>
      <c r="E27" s="3">
        <f t="array" ref="E27">IF(ISBLANK(E5),,(SUMPRODUCT(E$1:E$2,TRANSPOSE($A5:$B5))-E5)^2)</f>
        <v>5.596544818231862E-2</v>
      </c>
      <c r="F27" s="3">
        <f t="array" ref="F27">IF(ISBLANK(F5),,(SUMPRODUCT(F$1:F$2,TRANSPOSE($A5:$B5))-F5)^2)</f>
        <v>0</v>
      </c>
      <c r="G27" s="3">
        <f t="array" ref="G27">IF(ISBLANK(G5),,(SUMPRODUCT(G$1:G$2,TRANSPOSE($A5:$B5))-G5)^2)</f>
        <v>1.8637673022517942</v>
      </c>
      <c r="H27" s="3">
        <f t="array" ref="H27">IF(ISBLANK(H5),,(SUMPRODUCT(H$1:H$2,TRANSPOSE($A5:$B5))-H5)^2)</f>
        <v>1.1018501705285728</v>
      </c>
      <c r="I27" s="3">
        <f t="array" ref="I27">IF(ISBLANK(I5),,(SUMPRODUCT(I$1:I$2,TRANSPOSE($A5:$B5))-I5)^2)</f>
        <v>0.64483812561294829</v>
      </c>
      <c r="J27" s="3">
        <f t="array" ref="J27">IF(ISBLANK(J5),,(SUMPRODUCT(J$1:J$2,TRANSPOSE($A5:$B5))-J5)^2)</f>
        <v>2.9145367591633353</v>
      </c>
      <c r="K27" s="3">
        <f t="array" ref="K27">IF(ISBLANK(K5),,(SUMPRODUCT(K$1:K$2,TRANSPOSE($A5:$B5))-K5)^2)</f>
        <v>0</v>
      </c>
      <c r="L27" s="3">
        <f t="array" ref="L27">IF(ISBLANK(L5),,(SUMPRODUCT(L$1:L$2,TRANSPOSE($A5:$B5))-L5)^2)</f>
        <v>0</v>
      </c>
      <c r="M27" s="3">
        <f t="array" ref="M27">IF(ISBLANK(M5),,(SUMPRODUCT(M$1:M$2,TRANSPOSE($A5:$B5))-M5)^2)</f>
        <v>2.2240877647240893</v>
      </c>
      <c r="N27" s="3">
        <f t="array" ref="N27">IF(ISBLANK(N5),,(SUMPRODUCT(N$1:N$2,TRANSPOSE($A5:$B5))-N5)^2)</f>
        <v>1.9986618105664544E-2</v>
      </c>
      <c r="O27" s="3">
        <f t="array" ref="O27">IF(ISBLANK(O5),,(SUMPRODUCT(O$1:O$2,TRANSPOSE($A5:$B5))-O5)^2)</f>
        <v>4.045580021447772E-2</v>
      </c>
      <c r="P27" s="3">
        <f t="array" ref="P27">IF(ISBLANK(P5),,(SUMPRODUCT(P$1:P$2,TRANSPOSE($A5:$B5))-P5)^2)</f>
        <v>0.38482661647597827</v>
      </c>
      <c r="Q27" s="3">
        <f t="array" ref="Q27">IF(ISBLANK(Q5),,(SUMPRODUCT(Q$1:Q$2,TRANSPOSE($A5:$B5))-Q5)^2)</f>
        <v>0</v>
      </c>
      <c r="R27" s="3">
        <f t="array" ref="R27">IF(ISBLANK(R5),,(SUMPRODUCT(R$1:R$2,TRANSPOSE($A5:$B5))-R5)^2)</f>
        <v>1.0030809956722138</v>
      </c>
      <c r="S27" s="3">
        <f t="array" ref="S27">IF(ISBLANK(S5),,(SUMPRODUCT(S$1:S$2,TRANSPOSE($A5:$B5))-S5)^2)</f>
        <v>0</v>
      </c>
      <c r="T27" s="3">
        <f t="array" ref="T27">IF(ISBLANK(T5),,(SUMPRODUCT(T$1:T$2,TRANSPOSE($A5:$B5))-T5)^2)</f>
        <v>4.3966883392648421</v>
      </c>
      <c r="U27" s="3">
        <f t="array" ref="U27">IF(ISBLANK(U5),,(SUMPRODUCT(U$1:U$2,TRANSPOSE($A5:$B5))-U5)^2)</f>
        <v>3.0156803560957939</v>
      </c>
      <c r="V27" s="3">
        <f t="array" ref="V27">IF(ISBLANK(V5),,(SUMPRODUCT(V$1:V$2,TRANSPOSE($A5:$B5))-V5)^2)</f>
        <v>3.1502910549179398E-2</v>
      </c>
      <c r="W27" s="3">
        <f t="array" ref="W27">IF(ISBLANK(W5),,(SUMPRODUCT(W$1:W$2,TRANSPOSE($A5:$B5))-W5)^2)</f>
        <v>0</v>
      </c>
    </row>
    <row r="28" spans="1:39" x14ac:dyDescent="0.25">
      <c r="D28" s="3">
        <f t="array" ref="D28">IF(ISBLANK(D6),,(SUMPRODUCT(D$1:D$2,TRANSPOSE($A6:$B6))-D6)^2)</f>
        <v>0</v>
      </c>
      <c r="E28" s="3">
        <f t="array" ref="E28">IF(ISBLANK(E6),,(SUMPRODUCT(E$1:E$2,TRANSPOSE($A6:$B6))-E6)^2)</f>
        <v>0</v>
      </c>
      <c r="F28" s="3">
        <f t="array" ref="F28">IF(ISBLANK(F6),,(SUMPRODUCT(F$1:F$2,TRANSPOSE($A6:$B6))-F6)^2)</f>
        <v>0</v>
      </c>
      <c r="G28" s="3">
        <f t="array" ref="G28">IF(ISBLANK(G6),,(SUMPRODUCT(G$1:G$2,TRANSPOSE($A6:$B6))-G6)^2)</f>
        <v>3.9610759761658483</v>
      </c>
      <c r="H28" s="3">
        <f t="array" ref="H28">IF(ISBLANK(H6),,(SUMPRODUCT(H$1:H$2,TRANSPOSE($A6:$B6))-H6)^2)</f>
        <v>0.40792193749711758</v>
      </c>
      <c r="I28" s="3">
        <f t="array" ref="I28">IF(ISBLANK(I6),,(SUMPRODUCT(I$1:I$2,TRANSPOSE($A6:$B6))-I6)^2)</f>
        <v>0</v>
      </c>
      <c r="J28" s="3">
        <f t="array" ref="J28">IF(ISBLANK(J6),,(SUMPRODUCT(J$1:J$2,TRANSPOSE($A6:$B6))-J6)^2)</f>
        <v>2.4924277943597373</v>
      </c>
      <c r="K28" s="3">
        <f t="array" ref="K28">IF(ISBLANK(K6),,(SUMPRODUCT(K$1:K$2,TRANSPOSE($A6:$B6))-K6)^2)</f>
        <v>0</v>
      </c>
      <c r="L28" s="3">
        <f t="array" ref="L28">IF(ISBLANK(L6),,(SUMPRODUCT(L$1:L$2,TRANSPOSE($A6:$B6))-L6)^2)</f>
        <v>0</v>
      </c>
      <c r="M28" s="3">
        <f t="array" ref="M28">IF(ISBLANK(M6),,(SUMPRODUCT(M$1:M$2,TRANSPOSE($A6:$B6))-M6)^2)</f>
        <v>1.5467620398088013</v>
      </c>
      <c r="N28" s="3">
        <f t="array" ref="N28">IF(ISBLANK(N6),,(SUMPRODUCT(N$1:N$2,TRANSPOSE($A6:$B6))-N6)^2)</f>
        <v>0</v>
      </c>
      <c r="O28" s="3">
        <f t="array" ref="O28">IF(ISBLANK(O6),,(SUMPRODUCT(O$1:O$2,TRANSPOSE($A6:$B6))-O6)^2)</f>
        <v>0.37071240261424204</v>
      </c>
      <c r="P28" s="3">
        <f t="array" ref="P28">IF(ISBLANK(P6),,(SUMPRODUCT(P$1:P$2,TRANSPOSE($A6:$B6))-P6)^2)</f>
        <v>2.7437463533691591</v>
      </c>
      <c r="Q28" s="3">
        <f t="array" ref="Q28">IF(ISBLANK(Q6),,(SUMPRODUCT(Q$1:Q$2,TRANSPOSE($A6:$B6))-Q6)^2)</f>
        <v>1.2959743669946582</v>
      </c>
      <c r="R28" s="3">
        <f t="array" ref="R28">IF(ISBLANK(R6),,(SUMPRODUCT(R$1:R$2,TRANSPOSE($A6:$B6))-R6)^2)</f>
        <v>2.8375618892323153</v>
      </c>
      <c r="S28" s="3">
        <f t="array" ref="S28">IF(ISBLANK(S6),,(SUMPRODUCT(S$1:S$2,TRANSPOSE($A6:$B6))-S6)^2)</f>
        <v>2.3424809728452161</v>
      </c>
      <c r="T28" s="3">
        <f t="array" ref="T28">IF(ISBLANK(T6),,(SUMPRODUCT(T$1:T$2,TRANSPOSE($A6:$B6))-T6)^2)</f>
        <v>0.35584667941525794</v>
      </c>
      <c r="U28" s="3">
        <f t="array" ref="U28">IF(ISBLANK(U6),,(SUMPRODUCT(U$1:U$2,TRANSPOSE($A6:$B6))-U6)^2)</f>
        <v>0.30522822338846106</v>
      </c>
      <c r="V28" s="3">
        <f t="array" ref="V28">IF(ISBLANK(V6),,(SUMPRODUCT(V$1:V$2,TRANSPOSE($A6:$B6))-V6)^2)</f>
        <v>2.3237535019200579</v>
      </c>
      <c r="W28" s="3">
        <f t="array" ref="W28">IF(ISBLANK(W6),,(SUMPRODUCT(W$1:W$2,TRANSPOSE($A6:$B6))-W6)^2)</f>
        <v>0.1258933276749295</v>
      </c>
    </row>
    <row r="29" spans="1:39" x14ac:dyDescent="0.25">
      <c r="D29" s="3">
        <f t="array" ref="D29">IF(ISBLANK(D7),,(SUMPRODUCT(D$1:D$2,TRANSPOSE($A7:$B7))-D7)^2)</f>
        <v>0</v>
      </c>
      <c r="E29" s="3">
        <f t="array" ref="E29">IF(ISBLANK(E7),,(SUMPRODUCT(E$1:E$2,TRANSPOSE($A7:$B7))-E7)^2)</f>
        <v>0.12479710643034313</v>
      </c>
      <c r="F29" s="3">
        <f t="array" ref="F29">IF(ISBLANK(F7),,(SUMPRODUCT(F$1:F$2,TRANSPOSE($A7:$B7))-F7)^2)</f>
        <v>0</v>
      </c>
      <c r="G29" s="3">
        <f t="array" ref="G29">IF(ISBLANK(G7),,(SUMPRODUCT(G$1:G$2,TRANSPOSE($A7:$B7))-G7)^2)</f>
        <v>0</v>
      </c>
      <c r="H29" s="3">
        <f t="array" ref="H29">IF(ISBLANK(H7),,(SUMPRODUCT(H$1:H$2,TRANSPOSE($A7:$B7))-H7)^2)</f>
        <v>0</v>
      </c>
      <c r="I29" s="3">
        <f t="array" ref="I29">IF(ISBLANK(I7),,(SUMPRODUCT(I$1:I$2,TRANSPOSE($A7:$B7))-I7)^2)</f>
        <v>2.8380463217350953</v>
      </c>
      <c r="J29" s="3">
        <f t="array" ref="J29">IF(ISBLANK(J7),,(SUMPRODUCT(J$1:J$2,TRANSPOSE($A7:$B7))-J7)^2)</f>
        <v>0.35150637585346534</v>
      </c>
      <c r="K29" s="3">
        <f t="array" ref="K29">IF(ISBLANK(K7),,(SUMPRODUCT(K$1:K$2,TRANSPOSE($A7:$B7))-K7)^2)</f>
        <v>9.6707863443753594E-2</v>
      </c>
      <c r="L29" s="3">
        <f t="array" ref="L29">IF(ISBLANK(L7),,(SUMPRODUCT(L$1:L$2,TRANSPOSE($A7:$B7))-L7)^2)</f>
        <v>1.3351871002264575</v>
      </c>
      <c r="M29" s="3">
        <f t="array" ref="M29">IF(ISBLANK(M7),,(SUMPRODUCT(M$1:M$2,TRANSPOSE($A7:$B7))-M7)^2)</f>
        <v>0</v>
      </c>
      <c r="N29" s="3">
        <f t="array" ref="N29">IF(ISBLANK(N7),,(SUMPRODUCT(N$1:N$2,TRANSPOSE($A7:$B7))-N7)^2)</f>
        <v>0</v>
      </c>
      <c r="O29" s="3">
        <f t="array" ref="O29">IF(ISBLANK(O7),,(SUMPRODUCT(O$1:O$2,TRANSPOSE($A7:$B7))-O7)^2)</f>
        <v>5.1851845182234308</v>
      </c>
      <c r="P29" s="3">
        <f t="array" ref="P29">IF(ISBLANK(P7),,(SUMPRODUCT(P$1:P$2,TRANSPOSE($A7:$B7))-P7)^2)</f>
        <v>2.2791642683540103</v>
      </c>
      <c r="Q29" s="3">
        <f t="array" ref="Q29">IF(ISBLANK(Q7),,(SUMPRODUCT(Q$1:Q$2,TRANSPOSE($A7:$B7))-Q7)^2)</f>
        <v>4.1505797622713395E-3</v>
      </c>
      <c r="R29" s="3">
        <f t="array" ref="R29">IF(ISBLANK(R7),,(SUMPRODUCT(R$1:R$2,TRANSPOSE($A7:$B7))-R7)^2)</f>
        <v>4.5165256799811635</v>
      </c>
      <c r="S29" s="3">
        <f t="array" ref="S29">IF(ISBLANK(S7),,(SUMPRODUCT(S$1:S$2,TRANSPOSE($A7:$B7))-S7)^2)</f>
        <v>0</v>
      </c>
      <c r="T29" s="3">
        <f t="array" ref="T29">IF(ISBLANK(T7),,(SUMPRODUCT(T$1:T$2,TRANSPOSE($A7:$B7))-T7)^2)</f>
        <v>4.9258493466703488</v>
      </c>
      <c r="U29" s="3">
        <f t="array" ref="U29">IF(ISBLANK(U7),,(SUMPRODUCT(U$1:U$2,TRANSPOSE($A7:$B7))-U7)^2)</f>
        <v>2.6276717010213217</v>
      </c>
      <c r="V29" s="3">
        <f t="array" ref="V29">IF(ISBLANK(V7),,(SUMPRODUCT(V$1:V$2,TRANSPOSE($A7:$B7))-V7)^2)</f>
        <v>2.9012935292354562</v>
      </c>
      <c r="W29" s="3">
        <f t="array" ref="W29">IF(ISBLANK(W7),,(SUMPRODUCT(W$1:W$2,TRANSPOSE($A7:$B7))-W7)^2)</f>
        <v>0.69335605246457055</v>
      </c>
    </row>
    <row r="30" spans="1:39" x14ac:dyDescent="0.25">
      <c r="D30" s="3">
        <f t="array" ref="D30">IF(ISBLANK(D8),,(SUMPRODUCT(D$1:D$2,TRANSPOSE($A8:$B8))-D8)^2)</f>
        <v>0.29924862013940678</v>
      </c>
      <c r="E30" s="3">
        <f t="array" ref="E30">IF(ISBLANK(E8),,(SUMPRODUCT(E$1:E$2,TRANSPOSE($A8:$B8))-E8)^2)</f>
        <v>3.4065213208723286E-2</v>
      </c>
      <c r="F30" s="3">
        <f t="array" ref="F30">IF(ISBLANK(F8),,(SUMPRODUCT(F$1:F$2,TRANSPOSE($A8:$B8))-F8)^2)</f>
        <v>0.96617625226471593</v>
      </c>
      <c r="G30" s="3">
        <f t="array" ref="G30">IF(ISBLANK(G8),,(SUMPRODUCT(G$1:G$2,TRANSPOSE($A8:$B8))-G8)^2)</f>
        <v>8.2831377024095492</v>
      </c>
      <c r="H30" s="3">
        <f t="array" ref="H30">IF(ISBLANK(H8),,(SUMPRODUCT(H$1:H$2,TRANSPOSE($A8:$B8))-H8)^2)</f>
        <v>0.3600874104180718</v>
      </c>
      <c r="I30" s="3">
        <f t="array" ref="I30">IF(ISBLANK(I8),,(SUMPRODUCT(I$1:I$2,TRANSPOSE($A8:$B8))-I8)^2)</f>
        <v>4.9737433377669014</v>
      </c>
      <c r="J30" s="3">
        <f t="array" ref="J30">IF(ISBLANK(J8),,(SUMPRODUCT(J$1:J$2,TRANSPOSE($A8:$B8))-J8)^2)</f>
        <v>0</v>
      </c>
      <c r="K30" s="3">
        <f t="array" ref="K30">IF(ISBLANK(K8),,(SUMPRODUCT(K$1:K$2,TRANSPOSE($A8:$B8))-K8)^2)</f>
        <v>0.58453946561812609</v>
      </c>
      <c r="L30" s="3">
        <f t="array" ref="L30">IF(ISBLANK(L8),,(SUMPRODUCT(L$1:L$2,TRANSPOSE($A8:$B8))-L8)^2)</f>
        <v>0</v>
      </c>
      <c r="M30" s="3">
        <f t="array" ref="M30">IF(ISBLANK(M8),,(SUMPRODUCT(M$1:M$2,TRANSPOSE($A8:$B8))-M8)^2)</f>
        <v>3.5757845854287997</v>
      </c>
      <c r="N30" s="3">
        <f t="array" ref="N30">IF(ISBLANK(N8),,(SUMPRODUCT(N$1:N$2,TRANSPOSE($A8:$B8))-N8)^2)</f>
        <v>2.9095101801514693</v>
      </c>
      <c r="O30" s="3">
        <f t="array" ref="O30">IF(ISBLANK(O8),,(SUMPRODUCT(O$1:O$2,TRANSPOSE($A8:$B8))-O8)^2)</f>
        <v>1.151339240593424</v>
      </c>
      <c r="P30" s="3">
        <f t="array" ref="P30">IF(ISBLANK(P8),,(SUMPRODUCT(P$1:P$2,TRANSPOSE($A8:$B8))-P8)^2)</f>
        <v>0</v>
      </c>
      <c r="Q30" s="3">
        <f t="array" ref="Q30">IF(ISBLANK(Q8),,(SUMPRODUCT(Q$1:Q$2,TRANSPOSE($A8:$B8))-Q8)^2)</f>
        <v>9.7883480244624982E-2</v>
      </c>
      <c r="R30" s="3">
        <f t="array" ref="R30">IF(ISBLANK(R8),,(SUMPRODUCT(R$1:R$2,TRANSPOSE($A8:$B8))-R8)^2)</f>
        <v>0</v>
      </c>
      <c r="S30" s="3">
        <f t="array" ref="S30">IF(ISBLANK(S8),,(SUMPRODUCT(S$1:S$2,TRANSPOSE($A8:$B8))-S8)^2)</f>
        <v>6.7886094498954844E-2</v>
      </c>
      <c r="T30" s="3">
        <f t="array" ref="T30">IF(ISBLANK(T8),,(SUMPRODUCT(T$1:T$2,TRANSPOSE($A8:$B8))-T8)^2)</f>
        <v>2.7370198830680068</v>
      </c>
      <c r="U30" s="3">
        <f t="array" ref="U30">IF(ISBLANK(U8),,(SUMPRODUCT(U$1:U$2,TRANSPOSE($A8:$B8))-U8)^2)</f>
        <v>3.4091334326015756</v>
      </c>
      <c r="V30" s="3">
        <f t="array" ref="V30">IF(ISBLANK(V8),,(SUMPRODUCT(V$1:V$2,TRANSPOSE($A8:$B8))-V8)^2)</f>
        <v>0</v>
      </c>
      <c r="W30" s="3">
        <f t="array" ref="W30">IF(ISBLANK(W8),,(SUMPRODUCT(W$1:W$2,TRANSPOSE($A8:$B8))-W8)^2)</f>
        <v>0</v>
      </c>
    </row>
    <row r="31" spans="1:39" x14ac:dyDescent="0.25">
      <c r="D31" s="3">
        <f t="array" ref="D31">IF(ISBLANK(D9),,(SUMPRODUCT(D$1:D$2,TRANSPOSE($A9:$B9))-D9)^2)</f>
        <v>1.6657330606442684</v>
      </c>
      <c r="E31" s="3">
        <f t="array" ref="E31">IF(ISBLANK(E9),,(SUMPRODUCT(E$1:E$2,TRANSPOSE($A9:$B9))-E9)^2)</f>
        <v>0.93150578715691645</v>
      </c>
      <c r="F31" s="3">
        <f t="array" ref="F31">IF(ISBLANK(F9),,(SUMPRODUCT(F$1:F$2,TRANSPOSE($A9:$B9))-F9)^2)</f>
        <v>1.2651317524632149</v>
      </c>
      <c r="G31" s="3">
        <f t="array" ref="G31">IF(ISBLANK(G9),,(SUMPRODUCT(G$1:G$2,TRANSPOSE($A9:$B9))-G9)^2)</f>
        <v>9.2580719361331665E-2</v>
      </c>
      <c r="H31" s="3">
        <f t="array" ref="H31">IF(ISBLANK(H9),,(SUMPRODUCT(H$1:H$2,TRANSPOSE($A9:$B9))-H9)^2)</f>
        <v>0</v>
      </c>
      <c r="I31" s="3">
        <f t="array" ref="I31">IF(ISBLANK(I9),,(SUMPRODUCT(I$1:I$2,TRANSPOSE($A9:$B9))-I9)^2)</f>
        <v>0</v>
      </c>
      <c r="J31" s="3">
        <f t="array" ref="J31">IF(ISBLANK(J9),,(SUMPRODUCT(J$1:J$2,TRANSPOSE($A9:$B9))-J9)^2)</f>
        <v>7.2342829551219536E-4</v>
      </c>
      <c r="K31" s="3">
        <f t="array" ref="K31">IF(ISBLANK(K9),,(SUMPRODUCT(K$1:K$2,TRANSPOSE($A9:$B9))-K9)^2)</f>
        <v>4.3403183876047766</v>
      </c>
      <c r="L31" s="3">
        <f t="array" ref="L31">IF(ISBLANK(L9),,(SUMPRODUCT(L$1:L$2,TRANSPOSE($A9:$B9))-L9)^2)</f>
        <v>0.54520766968666212</v>
      </c>
      <c r="M31" s="3">
        <f t="array" ref="M31">IF(ISBLANK(M9),,(SUMPRODUCT(M$1:M$2,TRANSPOSE($A9:$B9))-M9)^2)</f>
        <v>1.5498661067955459</v>
      </c>
      <c r="N31" s="3">
        <f t="array" ref="N31">IF(ISBLANK(N9),,(SUMPRODUCT(N$1:N$2,TRANSPOSE($A9:$B9))-N9)^2)</f>
        <v>3.4618291910745125</v>
      </c>
      <c r="O31" s="3">
        <f t="array" ref="O31">IF(ISBLANK(O9),,(SUMPRODUCT(O$1:O$2,TRANSPOSE($A9:$B9))-O9)^2)</f>
        <v>5.978744436260469E-4</v>
      </c>
      <c r="P31" s="3">
        <f t="array" ref="P31">IF(ISBLANK(P9),,(SUMPRODUCT(P$1:P$2,TRANSPOSE($A9:$B9))-P9)^2)</f>
        <v>1.2595242391344812</v>
      </c>
      <c r="Q31" s="3">
        <f t="array" ref="Q31">IF(ISBLANK(Q9),,(SUMPRODUCT(Q$1:Q$2,TRANSPOSE($A9:$B9))-Q9)^2)</f>
        <v>0</v>
      </c>
      <c r="R31" s="3">
        <f t="array" ref="R31">IF(ISBLANK(R9),,(SUMPRODUCT(R$1:R$2,TRANSPOSE($A9:$B9))-R9)^2)</f>
        <v>5.2732287524592643</v>
      </c>
      <c r="S31" s="3">
        <f t="array" ref="S31">IF(ISBLANK(S9),,(SUMPRODUCT(S$1:S$2,TRANSPOSE($A9:$B9))-S9)^2)</f>
        <v>0</v>
      </c>
      <c r="T31" s="3">
        <f t="array" ref="T31">IF(ISBLANK(T9),,(SUMPRODUCT(T$1:T$2,TRANSPOSE($A9:$B9))-T9)^2)</f>
        <v>0</v>
      </c>
      <c r="U31" s="3">
        <f t="array" ref="U31">IF(ISBLANK(U9),,(SUMPRODUCT(U$1:U$2,TRANSPOSE($A9:$B9))-U9)^2)</f>
        <v>2.8709253499077235E-5</v>
      </c>
      <c r="V31" s="3">
        <f t="array" ref="V31">IF(ISBLANK(V9),,(SUMPRODUCT(V$1:V$2,TRANSPOSE($A9:$B9))-V9)^2)</f>
        <v>0</v>
      </c>
      <c r="W31" s="3">
        <f t="array" ref="W31">IF(ISBLANK(W9),,(SUMPRODUCT(W$1:W$2,TRANSPOSE($A9:$B9))-W9)^2)</f>
        <v>1.557674615919028</v>
      </c>
    </row>
    <row r="32" spans="1:39" x14ac:dyDescent="0.25">
      <c r="D32" s="3">
        <f t="array" ref="D32">IF(ISBLANK(D10),,(SUMPRODUCT(D$1:D$2,TRANSPOSE($A10:$B10))-D10)^2)</f>
        <v>0</v>
      </c>
      <c r="E32" s="3">
        <f t="array" ref="E32">IF(ISBLANK(E10),,(SUMPRODUCT(E$1:E$2,TRANSPOSE($A10:$B10))-E10)^2)</f>
        <v>0</v>
      </c>
      <c r="F32" s="3">
        <f t="array" ref="F32">IF(ISBLANK(F10),,(SUMPRODUCT(F$1:F$2,TRANSPOSE($A10:$B10))-F10)^2)</f>
        <v>0.58743602701160491</v>
      </c>
      <c r="G32" s="3">
        <f t="array" ref="G32">IF(ISBLANK(G10),,(SUMPRODUCT(G$1:G$2,TRANSPOSE($A10:$B10))-G10)^2)</f>
        <v>3.5004647796252923</v>
      </c>
      <c r="H32" s="3">
        <f t="array" ref="H32">IF(ISBLANK(H10),,(SUMPRODUCT(H$1:H$2,TRANSPOSE($A10:$B10))-H10)^2)</f>
        <v>2.3012841737485141</v>
      </c>
      <c r="I32" s="3">
        <f t="array" ref="I32">IF(ISBLANK(I10),,(SUMPRODUCT(I$1:I$2,TRANSPOSE($A10:$B10))-I10)^2)</f>
        <v>2.5877879812390292</v>
      </c>
      <c r="J32" s="3">
        <f t="array" ref="J32">IF(ISBLANK(J10),,(SUMPRODUCT(J$1:J$2,TRANSPOSE($A10:$B10))-J10)^2)</f>
        <v>0</v>
      </c>
      <c r="K32" s="3">
        <f t="array" ref="K32">IF(ISBLANK(K10),,(SUMPRODUCT(K$1:K$2,TRANSPOSE($A10:$B10))-K10)^2)</f>
        <v>6.7848107902034824</v>
      </c>
      <c r="L32" s="3">
        <f t="array" ref="L32">IF(ISBLANK(L10),,(SUMPRODUCT(L$1:L$2,TRANSPOSE($A10:$B10))-L10)^2)</f>
        <v>0.28485972082936173</v>
      </c>
      <c r="M32" s="3">
        <f t="array" ref="M32">IF(ISBLANK(M10),,(SUMPRODUCT(M$1:M$2,TRANSPOSE($A10:$B10))-M10)^2)</f>
        <v>0</v>
      </c>
      <c r="N32" s="3">
        <f t="array" ref="N32">IF(ISBLANK(N10),,(SUMPRODUCT(N$1:N$2,TRANSPOSE($A10:$B10))-N10)^2)</f>
        <v>2.0700890880525282</v>
      </c>
      <c r="O32" s="3">
        <f t="array" ref="O32">IF(ISBLANK(O10),,(SUMPRODUCT(O$1:O$2,TRANSPOSE($A10:$B10))-O10)^2)</f>
        <v>0</v>
      </c>
      <c r="P32" s="3">
        <f t="array" ref="P32">IF(ISBLANK(P10),,(SUMPRODUCT(P$1:P$2,TRANSPOSE($A10:$B10))-P10)^2)</f>
        <v>0</v>
      </c>
      <c r="Q32" s="3">
        <f t="array" ref="Q32">IF(ISBLANK(Q10),,(SUMPRODUCT(Q$1:Q$2,TRANSPOSE($A10:$B10))-Q10)^2)</f>
        <v>7.3104090482782658E-2</v>
      </c>
      <c r="R32" s="3">
        <f t="array" ref="R32">IF(ISBLANK(R10),,(SUMPRODUCT(R$1:R$2,TRANSPOSE($A10:$B10))-R10)^2)</f>
        <v>0</v>
      </c>
      <c r="S32" s="3">
        <f t="array" ref="S32">IF(ISBLANK(S10),,(SUMPRODUCT(S$1:S$2,TRANSPOSE($A10:$B10))-S10)^2)</f>
        <v>1.9988753285919323</v>
      </c>
      <c r="T32" s="3">
        <f t="array" ref="T32">IF(ISBLANK(T10),,(SUMPRODUCT(T$1:T$2,TRANSPOSE($A10:$B10))-T10)^2)</f>
        <v>0</v>
      </c>
      <c r="U32" s="3">
        <f t="array" ref="U32">IF(ISBLANK(U10),,(SUMPRODUCT(U$1:U$2,TRANSPOSE($A10:$B10))-U10)^2)</f>
        <v>0</v>
      </c>
      <c r="V32" s="3">
        <f t="array" ref="V32">IF(ISBLANK(V10),,(SUMPRODUCT(V$1:V$2,TRANSPOSE($A10:$B10))-V10)^2)</f>
        <v>6.7186283950252106</v>
      </c>
      <c r="W32" s="3">
        <f t="array" ref="W32">IF(ISBLANK(W10),,(SUMPRODUCT(W$1:W$2,TRANSPOSE($A10:$B10))-W10)^2)</f>
        <v>0.2737346620508942</v>
      </c>
    </row>
    <row r="33" spans="4:23" x14ac:dyDescent="0.25">
      <c r="D33" s="3">
        <f t="array" ref="D33">IF(ISBLANK(D11),,(SUMPRODUCT(D$1:D$2,TRANSPOSE($A11:$B11))-D11)^2)</f>
        <v>0.94925248430988829</v>
      </c>
      <c r="E33" s="3">
        <f t="array" ref="E33">IF(ISBLANK(E11),,(SUMPRODUCT(E$1:E$2,TRANSPOSE($A11:$B11))-E11)^2)</f>
        <v>0</v>
      </c>
      <c r="F33" s="3">
        <f t="array" ref="F33">IF(ISBLANK(F11),,(SUMPRODUCT(F$1:F$2,TRANSPOSE($A11:$B11))-F11)^2)</f>
        <v>0</v>
      </c>
      <c r="G33" s="3">
        <f t="array" ref="G33">IF(ISBLANK(G11),,(SUMPRODUCT(G$1:G$2,TRANSPOSE($A11:$B11))-G11)^2)</f>
        <v>0</v>
      </c>
      <c r="H33" s="3">
        <f t="array" ref="H33">IF(ISBLANK(H11),,(SUMPRODUCT(H$1:H$2,TRANSPOSE($A11:$B11))-H11)^2)</f>
        <v>4.3138946580480804E-4</v>
      </c>
      <c r="I33" s="3">
        <f t="array" ref="I33">IF(ISBLANK(I11),,(SUMPRODUCT(I$1:I$2,TRANSPOSE($A11:$B11))-I11)^2)</f>
        <v>0.68972177393174294</v>
      </c>
      <c r="J33" s="3">
        <f t="array" ref="J33">IF(ISBLANK(J11),,(SUMPRODUCT(J$1:J$2,TRANSPOSE($A11:$B11))-J11)^2)</f>
        <v>0.53837285148527381</v>
      </c>
      <c r="K33" s="3">
        <f t="array" ref="K33">IF(ISBLANK(K11),,(SUMPRODUCT(K$1:K$2,TRANSPOSE($A11:$B11))-K11)^2)</f>
        <v>0</v>
      </c>
      <c r="L33" s="3">
        <f t="array" ref="L33">IF(ISBLANK(L11),,(SUMPRODUCT(L$1:L$2,TRANSPOSE($A11:$B11))-L11)^2)</f>
        <v>9.4971309390109371E-7</v>
      </c>
      <c r="M33" s="3">
        <f t="array" ref="M33">IF(ISBLANK(M11),,(SUMPRODUCT(M$1:M$2,TRANSPOSE($A11:$B11))-M11)^2)</f>
        <v>0</v>
      </c>
      <c r="N33" s="3">
        <f t="array" ref="N33">IF(ISBLANK(N11),,(SUMPRODUCT(N$1:N$2,TRANSPOSE($A11:$B11))-N11)^2)</f>
        <v>0</v>
      </c>
      <c r="O33" s="3">
        <f t="array" ref="O33">IF(ISBLANK(O11),,(SUMPRODUCT(O$1:O$2,TRANSPOSE($A11:$B11))-O11)^2)</f>
        <v>3.3673276813943519E-2</v>
      </c>
      <c r="P33" s="3">
        <f t="array" ref="P33">IF(ISBLANK(P11),,(SUMPRODUCT(P$1:P$2,TRANSPOSE($A11:$B11))-P11)^2)</f>
        <v>0.1252947349605418</v>
      </c>
      <c r="Q33" s="3">
        <f t="array" ref="Q33">IF(ISBLANK(Q11),,(SUMPRODUCT(Q$1:Q$2,TRANSPOSE($A11:$B11))-Q11)^2)</f>
        <v>1.5151175153572851</v>
      </c>
      <c r="R33" s="3">
        <f t="array" ref="R33">IF(ISBLANK(R11),,(SUMPRODUCT(R$1:R$2,TRANSPOSE($A11:$B11))-R11)^2)</f>
        <v>0.93903446882256936</v>
      </c>
      <c r="S33" s="3">
        <f t="array" ref="S33">IF(ISBLANK(S11),,(SUMPRODUCT(S$1:S$2,TRANSPOSE($A11:$B11))-S11)^2)</f>
        <v>0</v>
      </c>
      <c r="T33" s="3">
        <f t="array" ref="T33">IF(ISBLANK(T11),,(SUMPRODUCT(T$1:T$2,TRANSPOSE($A11:$B11))-T11)^2)</f>
        <v>3.7311958595722605</v>
      </c>
      <c r="U33" s="3">
        <f t="array" ref="U33">IF(ISBLANK(U11),,(SUMPRODUCT(U$1:U$2,TRANSPOSE($A11:$B11))-U11)^2)</f>
        <v>5.5981050192203737E-2</v>
      </c>
      <c r="V33" s="3">
        <f t="array" ref="V33">IF(ISBLANK(V11),,(SUMPRODUCT(V$1:V$2,TRANSPOSE($A11:$B11))-V11)^2)</f>
        <v>4.6217379283496918</v>
      </c>
      <c r="W33" s="3">
        <f t="array" ref="W33">IF(ISBLANK(W11),,(SUMPRODUCT(W$1:W$2,TRANSPOSE($A11:$B11))-W11)^2)</f>
        <v>0</v>
      </c>
    </row>
    <row r="34" spans="4:23" x14ac:dyDescent="0.25">
      <c r="D34" s="3">
        <f t="array" ref="D34">IF(ISBLANK(D12),,(SUMPRODUCT(D$1:D$2,TRANSPOSE($A12:$B12))-D12)^2)</f>
        <v>2.501355006432906</v>
      </c>
      <c r="E34" s="3">
        <f t="array" ref="E34">IF(ISBLANK(E12),,(SUMPRODUCT(E$1:E$2,TRANSPOSE($A12:$B12))-E12)^2)</f>
        <v>4.634206246918616</v>
      </c>
      <c r="F34" s="3">
        <f t="array" ref="F34">IF(ISBLANK(F12),,(SUMPRODUCT(F$1:F$2,TRANSPOSE($A12:$B12))-F12)^2)</f>
        <v>0</v>
      </c>
      <c r="G34" s="3">
        <f t="array" ref="G34">IF(ISBLANK(G12),,(SUMPRODUCT(G$1:G$2,TRANSPOSE($A12:$B12))-G12)^2)</f>
        <v>2.5836688160409252E-2</v>
      </c>
      <c r="H34" s="3">
        <f t="array" ref="H34">IF(ISBLANK(H12),,(SUMPRODUCT(H$1:H$2,TRANSPOSE($A12:$B12))-H12)^2)</f>
        <v>1.8657552095489551</v>
      </c>
      <c r="I34" s="3">
        <f t="array" ref="I34">IF(ISBLANK(I12),,(SUMPRODUCT(I$1:I$2,TRANSPOSE($A12:$B12))-I12)^2)</f>
        <v>0.64338707570594167</v>
      </c>
      <c r="J34" s="3">
        <f t="array" ref="J34">IF(ISBLANK(J12),,(SUMPRODUCT(J$1:J$2,TRANSPOSE($A12:$B12))-J12)^2)</f>
        <v>0.83070235872145726</v>
      </c>
      <c r="K34" s="3">
        <f t="array" ref="K34">IF(ISBLANK(K12),,(SUMPRODUCT(K$1:K$2,TRANSPOSE($A12:$B12))-K12)^2)</f>
        <v>0.63506173936815158</v>
      </c>
      <c r="L34" s="3">
        <f t="array" ref="L34">IF(ISBLANK(L12),,(SUMPRODUCT(L$1:L$2,TRANSPOSE($A12:$B12))-L12)^2)</f>
        <v>0</v>
      </c>
      <c r="M34" s="3">
        <f t="array" ref="M34">IF(ISBLANK(M12),,(SUMPRODUCT(M$1:M$2,TRANSPOSE($A12:$B12))-M12)^2)</f>
        <v>3.4672807799569276</v>
      </c>
      <c r="N34" s="3">
        <f t="array" ref="N34">IF(ISBLANK(N12),,(SUMPRODUCT(N$1:N$2,TRANSPOSE($A12:$B12))-N12)^2)</f>
        <v>1.5909465699306968</v>
      </c>
      <c r="O34" s="3">
        <f t="array" ref="O34">IF(ISBLANK(O12),,(SUMPRODUCT(O$1:O$2,TRANSPOSE($A12:$B12))-O12)^2)</f>
        <v>0.89818480308198911</v>
      </c>
      <c r="P34" s="3">
        <f t="array" ref="P34">IF(ISBLANK(P12),,(SUMPRODUCT(P$1:P$2,TRANSPOSE($A12:$B12))-P12)^2)</f>
        <v>3.9580224947762788</v>
      </c>
      <c r="Q34" s="3">
        <f t="array" ref="Q34">IF(ISBLANK(Q12),,(SUMPRODUCT(Q$1:Q$2,TRANSPOSE($A12:$B12))-Q12)^2)</f>
        <v>0</v>
      </c>
      <c r="R34" s="3">
        <f t="array" ref="R34">IF(ISBLANK(R12),,(SUMPRODUCT(R$1:R$2,TRANSPOSE($A12:$B12))-R12)^2)</f>
        <v>2.4825998360203867</v>
      </c>
      <c r="S34" s="3">
        <f t="array" ref="S34">IF(ISBLANK(S12),,(SUMPRODUCT(S$1:S$2,TRANSPOSE($A12:$B12))-S12)^2)</f>
        <v>0</v>
      </c>
      <c r="T34" s="3">
        <f t="array" ref="T34">IF(ISBLANK(T12),,(SUMPRODUCT(T$1:T$2,TRANSPOSE($A12:$B12))-T12)^2)</f>
        <v>0</v>
      </c>
      <c r="U34" s="3">
        <f t="array" ref="U34">IF(ISBLANK(U12),,(SUMPRODUCT(U$1:U$2,TRANSPOSE($A12:$B12))-U12)^2)</f>
        <v>0</v>
      </c>
      <c r="V34" s="3">
        <f t="array" ref="V34">IF(ISBLANK(V12),,(SUMPRODUCT(V$1:V$2,TRANSPOSE($A12:$B12))-V12)^2)</f>
        <v>0</v>
      </c>
      <c r="W34" s="3">
        <f t="array" ref="W34">IF(ISBLANK(W12),,(SUMPRODUCT(W$1:W$2,TRANSPOSE($A12:$B12))-W12)^2)</f>
        <v>2.6431762799994591</v>
      </c>
    </row>
    <row r="35" spans="4:23" x14ac:dyDescent="0.25">
      <c r="D35" s="3">
        <f t="array" ref="D35">IF(ISBLANK(D13),,(SUMPRODUCT(D$1:D$2,TRANSPOSE($A13:$B13))-D13)^2)</f>
        <v>0.41357089213024595</v>
      </c>
      <c r="E35" s="3">
        <f t="array" ref="E35">IF(ISBLANK(E13),,(SUMPRODUCT(E$1:E$2,TRANSPOSE($A13:$B13))-E13)^2)</f>
        <v>1.2011625868835256</v>
      </c>
      <c r="F35" s="3">
        <f t="array" ref="F35">IF(ISBLANK(F13),,(SUMPRODUCT(F$1:F$2,TRANSPOSE($A13:$B13))-F13)^2)</f>
        <v>0</v>
      </c>
      <c r="G35" s="3">
        <f t="array" ref="G35">IF(ISBLANK(G13),,(SUMPRODUCT(G$1:G$2,TRANSPOSE($A13:$B13))-G13)^2)</f>
        <v>1.5125060919235842</v>
      </c>
      <c r="H35" s="3">
        <f t="array" ref="H35">IF(ISBLANK(H13),,(SUMPRODUCT(H$1:H$2,TRANSPOSE($A13:$B13))-H13)^2)</f>
        <v>9.3234979448673233E-2</v>
      </c>
      <c r="I35" s="3">
        <f t="array" ref="I35">IF(ISBLANK(I13),,(SUMPRODUCT(I$1:I$2,TRANSPOSE($A13:$B13))-I13)^2)</f>
        <v>0</v>
      </c>
      <c r="J35" s="3">
        <f t="array" ref="J35">IF(ISBLANK(J13),,(SUMPRODUCT(J$1:J$2,TRANSPOSE($A13:$B13))-J13)^2)</f>
        <v>0.93512606720958169</v>
      </c>
      <c r="K35" s="3">
        <f t="array" ref="K35">IF(ISBLANK(K13),,(SUMPRODUCT(K$1:K$2,TRANSPOSE($A13:$B13))-K13)^2)</f>
        <v>2.1153006641619631E-2</v>
      </c>
      <c r="L35" s="3">
        <f t="array" ref="L35">IF(ISBLANK(L13),,(SUMPRODUCT(L$1:L$2,TRANSPOSE($A13:$B13))-L13)^2)</f>
        <v>0.45251685188399232</v>
      </c>
      <c r="M35" s="3">
        <f t="array" ref="M35">IF(ISBLANK(M13),,(SUMPRODUCT(M$1:M$2,TRANSPOSE($A13:$B13))-M13)^2)</f>
        <v>0</v>
      </c>
      <c r="N35" s="3">
        <f t="array" ref="N35">IF(ISBLANK(N13),,(SUMPRODUCT(N$1:N$2,TRANSPOSE($A13:$B13))-N13)^2)</f>
        <v>0</v>
      </c>
      <c r="O35" s="3">
        <f t="array" ref="O35">IF(ISBLANK(O13),,(SUMPRODUCT(O$1:O$2,TRANSPOSE($A13:$B13))-O13)^2)</f>
        <v>0</v>
      </c>
      <c r="P35" s="3">
        <f t="array" ref="P35">IF(ISBLANK(P13),,(SUMPRODUCT(P$1:P$2,TRANSPOSE($A13:$B13))-P13)^2)</f>
        <v>0.87548037154508163</v>
      </c>
      <c r="Q35" s="3">
        <f t="array" ref="Q35">IF(ISBLANK(Q13),,(SUMPRODUCT(Q$1:Q$2,TRANSPOSE($A13:$B13))-Q13)^2)</f>
        <v>0</v>
      </c>
      <c r="R35" s="3">
        <f t="array" ref="R35">IF(ISBLANK(R13),,(SUMPRODUCT(R$1:R$2,TRANSPOSE($A13:$B13))-R13)^2)</f>
        <v>0</v>
      </c>
      <c r="S35" s="3">
        <f t="array" ref="S35">IF(ISBLANK(S13),,(SUMPRODUCT(S$1:S$2,TRANSPOSE($A13:$B13))-S13)^2)</f>
        <v>1.3685346102390326</v>
      </c>
      <c r="T35" s="3">
        <f t="array" ref="T35">IF(ISBLANK(T13),,(SUMPRODUCT(T$1:T$2,TRANSPOSE($A13:$B13))-T13)^2)</f>
        <v>3.053637662272267</v>
      </c>
      <c r="U35" s="3">
        <f t="array" ref="U35">IF(ISBLANK(U13),,(SUMPRODUCT(U$1:U$2,TRANSPOSE($A13:$B13))-U13)^2)</f>
        <v>4.2678814906889153</v>
      </c>
      <c r="V35" s="3">
        <f t="array" ref="V35">IF(ISBLANK(V13),,(SUMPRODUCT(V$1:V$2,TRANSPOSE($A13:$B13))-V13)^2)</f>
        <v>0</v>
      </c>
      <c r="W35" s="3">
        <f t="array" ref="W35">IF(ISBLANK(W13),,(SUMPRODUCT(W$1:W$2,TRANSPOSE($A13:$B13))-W13)^2)</f>
        <v>0</v>
      </c>
    </row>
    <row r="36" spans="4:23" x14ac:dyDescent="0.25">
      <c r="D36" s="3">
        <f t="array" ref="D36">IF(ISBLANK(D14),,(SUMPRODUCT(D$1:D$2,TRANSPOSE($A14:$B14))-D14)^2)</f>
        <v>1.1470261933867678</v>
      </c>
      <c r="E36" s="3">
        <f t="array" ref="E36">IF(ISBLANK(E14),,(SUMPRODUCT(E$1:E$2,TRANSPOSE($A14:$B14))-E14)^2)</f>
        <v>3.3572764610762702</v>
      </c>
      <c r="F36" s="3">
        <f t="array" ref="F36">IF(ISBLANK(F14),,(SUMPRODUCT(F$1:F$2,TRANSPOSE($A14:$B14))-F14)^2)</f>
        <v>5.3670659573602295</v>
      </c>
      <c r="G36" s="3">
        <f t="array" ref="G36">IF(ISBLANK(G14),,(SUMPRODUCT(G$1:G$2,TRANSPOSE($A14:$B14))-G14)^2)</f>
        <v>0</v>
      </c>
      <c r="H36" s="3">
        <f t="array" ref="H36">IF(ISBLANK(H14),,(SUMPRODUCT(H$1:H$2,TRANSPOSE($A14:$B14))-H14)^2)</f>
        <v>0</v>
      </c>
      <c r="I36" s="3">
        <f t="array" ref="I36">IF(ISBLANK(I14),,(SUMPRODUCT(I$1:I$2,TRANSPOSE($A14:$B14))-I14)^2)</f>
        <v>4.5247162026861831</v>
      </c>
      <c r="J36" s="3">
        <f t="array" ref="J36">IF(ISBLANK(J14),,(SUMPRODUCT(J$1:J$2,TRANSPOSE($A14:$B14))-J14)^2)</f>
        <v>4.9521480199100001</v>
      </c>
      <c r="K36" s="3">
        <f t="array" ref="K36">IF(ISBLANK(K14),,(SUMPRODUCT(K$1:K$2,TRANSPOSE($A14:$B14))-K14)^2)</f>
        <v>0</v>
      </c>
      <c r="L36" s="3">
        <f t="array" ref="L36">IF(ISBLANK(L14),,(SUMPRODUCT(L$1:L$2,TRANSPOSE($A14:$B14))-L14)^2)</f>
        <v>0</v>
      </c>
      <c r="M36" s="3">
        <f t="array" ref="M36">IF(ISBLANK(M14),,(SUMPRODUCT(M$1:M$2,TRANSPOSE($A14:$B14))-M14)^2)</f>
        <v>0</v>
      </c>
      <c r="N36" s="3">
        <f t="array" ref="N36">IF(ISBLANK(N14),,(SUMPRODUCT(N$1:N$2,TRANSPOSE($A14:$B14))-N14)^2)</f>
        <v>0</v>
      </c>
      <c r="O36" s="3">
        <f t="array" ref="O36">IF(ISBLANK(O14),,(SUMPRODUCT(O$1:O$2,TRANSPOSE($A14:$B14))-O14)^2)</f>
        <v>1.3370605025084437</v>
      </c>
      <c r="P36" s="3">
        <f t="array" ref="P36">IF(ISBLANK(P14),,(SUMPRODUCT(P$1:P$2,TRANSPOSE($A14:$B14))-P14)^2)</f>
        <v>0.47009675747111612</v>
      </c>
      <c r="Q36" s="3">
        <f t="array" ref="Q36">IF(ISBLANK(Q14),,(SUMPRODUCT(Q$1:Q$2,TRANSPOSE($A14:$B14))-Q14)^2)</f>
        <v>0</v>
      </c>
      <c r="R36" s="3">
        <f t="array" ref="R36">IF(ISBLANK(R14),,(SUMPRODUCT(R$1:R$2,TRANSPOSE($A14:$B14))-R14)^2)</f>
        <v>0</v>
      </c>
      <c r="S36" s="3">
        <f t="array" ref="S36">IF(ISBLANK(S14),,(SUMPRODUCT(S$1:S$2,TRANSPOSE($A14:$B14))-S14)^2)</f>
        <v>3.6094831206328317</v>
      </c>
      <c r="T36" s="3">
        <f t="array" ref="T36">IF(ISBLANK(T14),,(SUMPRODUCT(T$1:T$2,TRANSPOSE($A14:$B14))-T14)^2)</f>
        <v>0</v>
      </c>
      <c r="U36" s="3">
        <f t="array" ref="U36">IF(ISBLANK(U14),,(SUMPRODUCT(U$1:U$2,TRANSPOSE($A14:$B14))-U14)^2)</f>
        <v>0.64763800418075812</v>
      </c>
      <c r="V36" s="3">
        <f t="array" ref="V36">IF(ISBLANK(V14),,(SUMPRODUCT(V$1:V$2,TRANSPOSE($A14:$B14))-V14)^2)</f>
        <v>3.5828391471736709</v>
      </c>
      <c r="W36" s="3">
        <f t="array" ref="W36">IF(ISBLANK(W14),,(SUMPRODUCT(W$1:W$2,TRANSPOSE($A14:$B14))-W14)^2)</f>
        <v>0.93843844163549317</v>
      </c>
    </row>
    <row r="37" spans="4:23" x14ac:dyDescent="0.25">
      <c r="D37" s="3">
        <f t="array" ref="D37">IF(ISBLANK(D15),,(SUMPRODUCT(D$1:D$2,TRANSPOSE($A15:$B15))-D15)^2)</f>
        <v>2.1980599418398385E-2</v>
      </c>
      <c r="E37" s="3">
        <f t="array" ref="E37">IF(ISBLANK(E15),,(SUMPRODUCT(E$1:E$2,TRANSPOSE($A15:$B15))-E15)^2)</f>
        <v>5.6165310690752177</v>
      </c>
      <c r="F37" s="3">
        <f t="array" ref="F37">IF(ISBLANK(F15),,(SUMPRODUCT(F$1:F$2,TRANSPOSE($A15:$B15))-F15)^2)</f>
        <v>0.24180238959459288</v>
      </c>
      <c r="G37" s="3">
        <f t="array" ref="G37">IF(ISBLANK(G15),,(SUMPRODUCT(G$1:G$2,TRANSPOSE($A15:$B15))-G15)^2)</f>
        <v>0</v>
      </c>
      <c r="H37" s="3">
        <f t="array" ref="H37">IF(ISBLANK(H15),,(SUMPRODUCT(H$1:H$2,TRANSPOSE($A15:$B15))-H15)^2)</f>
        <v>0.65276613774429415</v>
      </c>
      <c r="I37" s="3">
        <f t="array" ref="I37">IF(ISBLANK(I15),,(SUMPRODUCT(I$1:I$2,TRANSPOSE($A15:$B15))-I15)^2)</f>
        <v>0</v>
      </c>
      <c r="J37" s="3">
        <f t="array" ref="J37">IF(ISBLANK(J15),,(SUMPRODUCT(J$1:J$2,TRANSPOSE($A15:$B15))-J15)^2)</f>
        <v>0.33242467014369537</v>
      </c>
      <c r="K37" s="3">
        <f t="array" ref="K37">IF(ISBLANK(K15),,(SUMPRODUCT(K$1:K$2,TRANSPOSE($A15:$B15))-K15)^2)</f>
        <v>0</v>
      </c>
      <c r="L37" s="3">
        <f t="array" ref="L37">IF(ISBLANK(L15),,(SUMPRODUCT(L$1:L$2,TRANSPOSE($A15:$B15))-L15)^2)</f>
        <v>3.3364554682380505</v>
      </c>
      <c r="M37" s="3">
        <f t="array" ref="M37">IF(ISBLANK(M15),,(SUMPRODUCT(M$1:M$2,TRANSPOSE($A15:$B15))-M15)^2)</f>
        <v>0</v>
      </c>
      <c r="N37" s="3">
        <f t="array" ref="N37">IF(ISBLANK(N15),,(SUMPRODUCT(N$1:N$2,TRANSPOSE($A15:$B15))-N15)^2)</f>
        <v>7.8019554865498969E-2</v>
      </c>
      <c r="O37" s="3">
        <f t="array" ref="O37">IF(ISBLANK(O15),,(SUMPRODUCT(O$1:O$2,TRANSPOSE($A15:$B15))-O15)^2)</f>
        <v>0</v>
      </c>
      <c r="P37" s="3">
        <f t="array" ref="P37">IF(ISBLANK(P15),,(SUMPRODUCT(P$1:P$2,TRANSPOSE($A15:$B15))-P15)^2)</f>
        <v>0.25614054143248849</v>
      </c>
      <c r="Q37" s="3">
        <f t="array" ref="Q37">IF(ISBLANK(Q15),,(SUMPRODUCT(Q$1:Q$2,TRANSPOSE($A15:$B15))-Q15)^2)</f>
        <v>0</v>
      </c>
      <c r="R37" s="3">
        <f t="array" ref="R37">IF(ISBLANK(R15),,(SUMPRODUCT(R$1:R$2,TRANSPOSE($A15:$B15))-R15)^2)</f>
        <v>0.73392995429006469</v>
      </c>
      <c r="S37" s="3">
        <f t="array" ref="S37">IF(ISBLANK(S15),,(SUMPRODUCT(S$1:S$2,TRANSPOSE($A15:$B15))-S15)^2)</f>
        <v>5.323033466451256</v>
      </c>
      <c r="T37" s="3">
        <f t="array" ref="T37">IF(ISBLANK(T15),,(SUMPRODUCT(T$1:T$2,TRANSPOSE($A15:$B15))-T15)^2)</f>
        <v>0</v>
      </c>
      <c r="U37" s="3">
        <f t="array" ref="U37">IF(ISBLANK(U15),,(SUMPRODUCT(U$1:U$2,TRANSPOSE($A15:$B15))-U15)^2)</f>
        <v>0</v>
      </c>
      <c r="V37" s="3">
        <f t="array" ref="V37">IF(ISBLANK(V15),,(SUMPRODUCT(V$1:V$2,TRANSPOSE($A15:$B15))-V15)^2)</f>
        <v>0</v>
      </c>
      <c r="W37" s="3">
        <f t="array" ref="W37">IF(ISBLANK(W15),,(SUMPRODUCT(W$1:W$2,TRANSPOSE($A15:$B15))-W15)^2)</f>
        <v>0.66398713970448719</v>
      </c>
    </row>
    <row r="38" spans="4:23" x14ac:dyDescent="0.25">
      <c r="D38" s="3">
        <f t="array" ref="D38">IF(ISBLANK(D16),,(SUMPRODUCT(D$1:D$2,TRANSPOSE($A16:$B16))-D16)^2)</f>
        <v>3.939366596122853</v>
      </c>
      <c r="E38" s="3">
        <f t="array" ref="E38">IF(ISBLANK(E16),,(SUMPRODUCT(E$1:E$2,TRANSPOSE($A16:$B16))-E16)^2)</f>
        <v>0.45569205959503384</v>
      </c>
      <c r="F38" s="3">
        <f t="array" ref="F38">IF(ISBLANK(F16),,(SUMPRODUCT(F$1:F$2,TRANSPOSE($A16:$B16))-F16)^2)</f>
        <v>0</v>
      </c>
      <c r="G38" s="3">
        <f t="array" ref="G38">IF(ISBLANK(G16),,(SUMPRODUCT(G$1:G$2,TRANSPOSE($A16:$B16))-G16)^2)</f>
        <v>0.27527415439132258</v>
      </c>
      <c r="H38" s="3">
        <f t="array" ref="H38">IF(ISBLANK(H16),,(SUMPRODUCT(H$1:H$2,TRANSPOSE($A16:$B16))-H16)^2)</f>
        <v>5.8402416144520608E-3</v>
      </c>
      <c r="I38" s="3">
        <f t="array" ref="I38">IF(ISBLANK(I16),,(SUMPRODUCT(I$1:I$2,TRANSPOSE($A16:$B16))-I16)^2)</f>
        <v>0</v>
      </c>
      <c r="J38" s="3">
        <f t="array" ref="J38">IF(ISBLANK(J16),,(SUMPRODUCT(J$1:J$2,TRANSPOSE($A16:$B16))-J16)^2)</f>
        <v>0.1597822577807187</v>
      </c>
      <c r="K38" s="3">
        <f t="array" ref="K38">IF(ISBLANK(K16),,(SUMPRODUCT(K$1:K$2,TRANSPOSE($A16:$B16))-K16)^2)</f>
        <v>1.6033465971417888</v>
      </c>
      <c r="L38" s="3">
        <f t="array" ref="L38">IF(ISBLANK(L16),,(SUMPRODUCT(L$1:L$2,TRANSPOSE($A16:$B16))-L16)^2)</f>
        <v>0</v>
      </c>
      <c r="M38" s="3">
        <f t="array" ref="M38">IF(ISBLANK(M16),,(SUMPRODUCT(M$1:M$2,TRANSPOSE($A16:$B16))-M16)^2)</f>
        <v>0</v>
      </c>
      <c r="N38" s="3">
        <f t="array" ref="N38">IF(ISBLANK(N16),,(SUMPRODUCT(N$1:N$2,TRANSPOSE($A16:$B16))-N16)^2)</f>
        <v>0</v>
      </c>
      <c r="O38" s="3">
        <f t="array" ref="O38">IF(ISBLANK(O16),,(SUMPRODUCT(O$1:O$2,TRANSPOSE($A16:$B16))-O16)^2)</f>
        <v>0.15388804199304537</v>
      </c>
      <c r="P38" s="3">
        <f t="array" ref="P38">IF(ISBLANK(P16),,(SUMPRODUCT(P$1:P$2,TRANSPOSE($A16:$B16))-P16)^2)</f>
        <v>0.2654705941229869</v>
      </c>
      <c r="Q38" s="3">
        <f t="array" ref="Q38">IF(ISBLANK(Q16),,(SUMPRODUCT(Q$1:Q$2,TRANSPOSE($A16:$B16))-Q16)^2)</f>
        <v>0</v>
      </c>
      <c r="R38" s="3">
        <f t="array" ref="R38">IF(ISBLANK(R16),,(SUMPRODUCT(R$1:R$2,TRANSPOSE($A16:$B16))-R16)^2)</f>
        <v>0.98348556981533786</v>
      </c>
      <c r="S38" s="3">
        <f t="array" ref="S38">IF(ISBLANK(S16),,(SUMPRODUCT(S$1:S$2,TRANSPOSE($A16:$B16))-S16)^2)</f>
        <v>0</v>
      </c>
      <c r="T38" s="3">
        <f t="array" ref="T38">IF(ISBLANK(T16),,(SUMPRODUCT(T$1:T$2,TRANSPOSE($A16:$B16))-T16)^2)</f>
        <v>0</v>
      </c>
      <c r="U38" s="3">
        <f t="array" ref="U38">IF(ISBLANK(U16),,(SUMPRODUCT(U$1:U$2,TRANSPOSE($A16:$B16))-U16)^2)</f>
        <v>0</v>
      </c>
      <c r="V38" s="3">
        <f t="array" ref="V38">IF(ISBLANK(V16),,(SUMPRODUCT(V$1:V$2,TRANSPOSE($A16:$B16))-V16)^2)</f>
        <v>1.5534659774966755</v>
      </c>
      <c r="W38" s="3">
        <f t="array" ref="W38">IF(ISBLANK(W16),,(SUMPRODUCT(W$1:W$2,TRANSPOSE($A16:$B16))-W16)^2)</f>
        <v>0</v>
      </c>
    </row>
    <row r="39" spans="4:23" x14ac:dyDescent="0.25">
      <c r="D39" s="3">
        <f t="array" ref="D39">IF(ISBLANK(D17),,(SUMPRODUCT(D$1:D$2,TRANSPOSE($A17:$B17))-D17)^2)</f>
        <v>1.7007789649026217E-2</v>
      </c>
      <c r="E39" s="3">
        <f t="array" ref="E39">IF(ISBLANK(E17),,(SUMPRODUCT(E$1:E$2,TRANSPOSE($A17:$B17))-E17)^2)</f>
        <v>0</v>
      </c>
      <c r="F39" s="3">
        <f t="array" ref="F39">IF(ISBLANK(F17),,(SUMPRODUCT(F$1:F$2,TRANSPOSE($A17:$B17))-F17)^2)</f>
        <v>0.24272769607452704</v>
      </c>
      <c r="G39" s="3">
        <f t="array" ref="G39">IF(ISBLANK(G17),,(SUMPRODUCT(G$1:G$2,TRANSPOSE($A17:$B17))-G17)^2)</f>
        <v>0</v>
      </c>
      <c r="H39" s="3">
        <f t="array" ref="H39">IF(ISBLANK(H17),,(SUMPRODUCT(H$1:H$2,TRANSPOSE($A17:$B17))-H17)^2)</f>
        <v>0.68146674317011857</v>
      </c>
      <c r="I39" s="3">
        <f t="array" ref="I39">IF(ISBLANK(I17),,(SUMPRODUCT(I$1:I$2,TRANSPOSE($A17:$B17))-I17)^2)</f>
        <v>0</v>
      </c>
      <c r="J39" s="3">
        <f t="array" ref="J39">IF(ISBLANK(J17),,(SUMPRODUCT(J$1:J$2,TRANSPOSE($A17:$B17))-J17)^2)</f>
        <v>0.16590507861425405</v>
      </c>
      <c r="K39" s="3">
        <f t="array" ref="K39">IF(ISBLANK(K17),,(SUMPRODUCT(K$1:K$2,TRANSPOSE($A17:$B17))-K17)^2)</f>
        <v>0</v>
      </c>
      <c r="L39" s="3">
        <f t="array" ref="L39">IF(ISBLANK(L17),,(SUMPRODUCT(L$1:L$2,TRANSPOSE($A17:$B17))-L17)^2)</f>
        <v>0</v>
      </c>
      <c r="M39" s="3">
        <f t="array" ref="M39">IF(ISBLANK(M17),,(SUMPRODUCT(M$1:M$2,TRANSPOSE($A17:$B17))-M17)^2)</f>
        <v>2.5518630928037247</v>
      </c>
      <c r="N39" s="3">
        <f t="array" ref="N39">IF(ISBLANK(N17),,(SUMPRODUCT(N$1:N$2,TRANSPOSE($A17:$B17))-N17)^2)</f>
        <v>0</v>
      </c>
      <c r="O39" s="3">
        <f t="array" ref="O39">IF(ISBLANK(O17),,(SUMPRODUCT(O$1:O$2,TRANSPOSE($A17:$B17))-O17)^2)</f>
        <v>0.52239782251669875</v>
      </c>
      <c r="P39" s="3">
        <f t="array" ref="P39">IF(ISBLANK(P17),,(SUMPRODUCT(P$1:P$2,TRANSPOSE($A17:$B17))-P17)^2)</f>
        <v>0.25959244218358002</v>
      </c>
      <c r="Q39" s="3">
        <f t="array" ref="Q39">IF(ISBLANK(Q17),,(SUMPRODUCT(Q$1:Q$2,TRANSPOSE($A17:$B17))-Q17)^2)</f>
        <v>1.1325120037318293</v>
      </c>
      <c r="R39" s="3">
        <f t="array" ref="R39">IF(ISBLANK(R17),,(SUMPRODUCT(R$1:R$2,TRANSPOSE($A17:$B17))-R17)^2)</f>
        <v>1.5731990377345857E-2</v>
      </c>
      <c r="S39" s="3">
        <f t="array" ref="S39">IF(ISBLANK(S17),,(SUMPRODUCT(S$1:S$2,TRANSPOSE($A17:$B17))-S17)^2)</f>
        <v>5.2455645763299543</v>
      </c>
      <c r="T39" s="3">
        <f t="array" ref="T39">IF(ISBLANK(T17),,(SUMPRODUCT(T$1:T$2,TRANSPOSE($A17:$B17))-T17)^2)</f>
        <v>3.169704108770631</v>
      </c>
      <c r="U39" s="3">
        <f t="array" ref="U39">IF(ISBLANK(U17),,(SUMPRODUCT(U$1:U$2,TRANSPOSE($A17:$B17))-U17)^2)</f>
        <v>0</v>
      </c>
      <c r="V39" s="3">
        <f t="array" ref="V39">IF(ISBLANK(V17),,(SUMPRODUCT(V$1:V$2,TRANSPOSE($A17:$B17))-V17)^2)</f>
        <v>0</v>
      </c>
      <c r="W39" s="3">
        <f t="array" ref="W39">IF(ISBLANK(W17),,(SUMPRODUCT(W$1:W$2,TRANSPOSE($A17:$B17))-W17)^2)</f>
        <v>0</v>
      </c>
    </row>
    <row r="40" spans="4:23" x14ac:dyDescent="0.25">
      <c r="D40" s="3">
        <f t="array" ref="D40">IF(ISBLANK(D18),,(SUMPRODUCT(D$1:D$2,TRANSPOSE($A18:$B18))-D18)^2)</f>
        <v>0.32018494821522098</v>
      </c>
      <c r="E40" s="3">
        <f t="array" ref="E40">IF(ISBLANK(E18),,(SUMPRODUCT(E$1:E$2,TRANSPOSE($A18:$B18))-E18)^2)</f>
        <v>0.69352707144740833</v>
      </c>
      <c r="F40" s="3">
        <f t="array" ref="F40">IF(ISBLANK(F18),,(SUMPRODUCT(F$1:F$2,TRANSPOSE($A18:$B18))-F18)^2)</f>
        <v>0</v>
      </c>
      <c r="G40" s="3">
        <f t="array" ref="G40">IF(ISBLANK(G18),,(SUMPRODUCT(G$1:G$2,TRANSPOSE($A18:$B18))-G18)^2)</f>
        <v>0</v>
      </c>
      <c r="H40" s="3">
        <f t="array" ref="H40">IF(ISBLANK(H18),,(SUMPRODUCT(H$1:H$2,TRANSPOSE($A18:$B18))-H18)^2)</f>
        <v>2.6198547573916837</v>
      </c>
      <c r="I40" s="3">
        <f t="array" ref="I40">IF(ISBLANK(I18),,(SUMPRODUCT(I$1:I$2,TRANSPOSE($A18:$B18))-I18)^2)</f>
        <v>3.1948339458420314</v>
      </c>
      <c r="J40" s="3">
        <f t="array" ref="J40">IF(ISBLANK(J18),,(SUMPRODUCT(J$1:J$2,TRANSPOSE($A18:$B18))-J18)^2)</f>
        <v>1.2161080641003192</v>
      </c>
      <c r="K40" s="3">
        <f t="array" ref="K40">IF(ISBLANK(K18),,(SUMPRODUCT(K$1:K$2,TRANSPOSE($A18:$B18))-K18)^2)</f>
        <v>0</v>
      </c>
      <c r="L40" s="3">
        <f t="array" ref="L40">IF(ISBLANK(L18),,(SUMPRODUCT(L$1:L$2,TRANSPOSE($A18:$B18))-L18)^2)</f>
        <v>0.16311184275162713</v>
      </c>
      <c r="M40" s="3">
        <f t="array" ref="M40">IF(ISBLANK(M18),,(SUMPRODUCT(M$1:M$2,TRANSPOSE($A18:$B18))-M18)^2)</f>
        <v>4.5146742672956206</v>
      </c>
      <c r="N40" s="3">
        <f t="array" ref="N40">IF(ISBLANK(N18),,(SUMPRODUCT(N$1:N$2,TRANSPOSE($A18:$B18))-N18)^2)</f>
        <v>0</v>
      </c>
      <c r="O40" s="3">
        <f t="array" ref="O40">IF(ISBLANK(O18),,(SUMPRODUCT(O$1:O$2,TRANSPOSE($A18:$B18))-O18)^2)</f>
        <v>1.1272291731124673</v>
      </c>
      <c r="P40" s="3">
        <f t="array" ref="P40">IF(ISBLANK(P18),,(SUMPRODUCT(P$1:P$2,TRANSPOSE($A18:$B18))-P18)^2)</f>
        <v>1.0393823041207592E-5</v>
      </c>
      <c r="Q40" s="3">
        <f t="array" ref="Q40">IF(ISBLANK(Q18),,(SUMPRODUCT(Q$1:Q$2,TRANSPOSE($A18:$B18))-Q18)^2)</f>
        <v>0</v>
      </c>
      <c r="R40" s="3">
        <f t="array" ref="R40">IF(ISBLANK(R18),,(SUMPRODUCT(R$1:R$2,TRANSPOSE($A18:$B18))-R18)^2)</f>
        <v>2.0739424355234122</v>
      </c>
      <c r="S40" s="3">
        <f t="array" ref="S40">IF(ISBLANK(S18),,(SUMPRODUCT(S$1:S$2,TRANSPOSE($A18:$B18))-S18)^2)</f>
        <v>0</v>
      </c>
      <c r="T40" s="3">
        <f t="array" ref="T40">IF(ISBLANK(T18),,(SUMPRODUCT(T$1:T$2,TRANSPOSE($A18:$B18))-T18)^2)</f>
        <v>0.10717644737925862</v>
      </c>
      <c r="U40" s="3">
        <f t="array" ref="U40">IF(ISBLANK(U18),,(SUMPRODUCT(U$1:U$2,TRANSPOSE($A18:$B18))-U18)^2)</f>
        <v>0</v>
      </c>
      <c r="V40" s="3">
        <f t="array" ref="V40">IF(ISBLANK(V18),,(SUMPRODUCT(V$1:V$2,TRANSPOSE($A18:$B18))-V18)^2)</f>
        <v>5.5191850753042761E-2</v>
      </c>
      <c r="W40" s="3">
        <f t="array" ref="W40">IF(ISBLANK(W18),,(SUMPRODUCT(W$1:W$2,TRANSPOSE($A18:$B18))-W18)^2)</f>
        <v>5.7108106726676642</v>
      </c>
    </row>
    <row r="41" spans="4:23" x14ac:dyDescent="0.25">
      <c r="D41" s="3">
        <f t="array" ref="D41">IF(ISBLANK(D19),,(SUMPRODUCT(D$1:D$2,TRANSPOSE($A19:$B19))-D19)^2)</f>
        <v>0</v>
      </c>
      <c r="E41" s="3">
        <f t="array" ref="E41">IF(ISBLANK(E19),,(SUMPRODUCT(E$1:E$2,TRANSPOSE($A19:$B19))-E19)^2)</f>
        <v>0</v>
      </c>
      <c r="F41" s="3">
        <f t="array" ref="F41">IF(ISBLANK(F19),,(SUMPRODUCT(F$1:F$2,TRANSPOSE($A19:$B19))-F19)^2)</f>
        <v>2.7802296266123689</v>
      </c>
      <c r="G41" s="3">
        <f t="array" ref="G41">IF(ISBLANK(G19),,(SUMPRODUCT(G$1:G$2,TRANSPOSE($A19:$B19))-G19)^2)</f>
        <v>0</v>
      </c>
      <c r="H41" s="3">
        <f t="array" ref="H41">IF(ISBLANK(H19),,(SUMPRODUCT(H$1:H$2,TRANSPOSE($A19:$B19))-H19)^2)</f>
        <v>3.4810093606282699E-5</v>
      </c>
      <c r="I41" s="3">
        <f t="array" ref="I41">IF(ISBLANK(I19),,(SUMPRODUCT(I$1:I$2,TRANSPOSE($A19:$B19))-I19)^2)</f>
        <v>0.73245072636596831</v>
      </c>
      <c r="J41" s="3">
        <f t="array" ref="J41">IF(ISBLANK(J19),,(SUMPRODUCT(J$1:J$2,TRANSPOSE($A19:$B19))-J19)^2)</f>
        <v>0</v>
      </c>
      <c r="K41" s="3">
        <f t="array" ref="K41">IF(ISBLANK(K19),,(SUMPRODUCT(K$1:K$2,TRANSPOSE($A19:$B19))-K19)^2)</f>
        <v>0.74043094249040053</v>
      </c>
      <c r="L41" s="3">
        <f t="array" ref="L41">IF(ISBLANK(L19),,(SUMPRODUCT(L$1:L$2,TRANSPOSE($A19:$B19))-L19)^2)</f>
        <v>0</v>
      </c>
      <c r="M41" s="3">
        <f t="array" ref="M41">IF(ISBLANK(M19),,(SUMPRODUCT(M$1:M$2,TRANSPOSE($A19:$B19))-M19)^2)</f>
        <v>2.4209222477162835</v>
      </c>
      <c r="N41" s="3">
        <f t="array" ref="N41">IF(ISBLANK(N19),,(SUMPRODUCT(N$1:N$2,TRANSPOSE($A19:$B19))-N19)^2)</f>
        <v>4.3577023501717465</v>
      </c>
      <c r="O41" s="3">
        <f t="array" ref="O41">IF(ISBLANK(O19),,(SUMPRODUCT(O$1:O$2,TRANSPOSE($A19:$B19))-O19)^2)</f>
        <v>0</v>
      </c>
      <c r="P41" s="3">
        <f t="array" ref="P41">IF(ISBLANK(P19),,(SUMPRODUCT(P$1:P$2,TRANSPOSE($A19:$B19))-P19)^2)</f>
        <v>0</v>
      </c>
      <c r="Q41" s="3">
        <f t="array" ref="Q41">IF(ISBLANK(Q19),,(SUMPRODUCT(Q$1:Q$2,TRANSPOSE($A19:$B19))-Q19)^2)</f>
        <v>0</v>
      </c>
      <c r="R41" s="3">
        <f t="array" ref="R41">IF(ISBLANK(R19),,(SUMPRODUCT(R$1:R$2,TRANSPOSE($A19:$B19))-R19)^2)</f>
        <v>3.7709945673980694</v>
      </c>
      <c r="S41" s="3">
        <f t="array" ref="S41">IF(ISBLANK(S19),,(SUMPRODUCT(S$1:S$2,TRANSPOSE($A19:$B19))-S19)^2)</f>
        <v>0.77911569466413255</v>
      </c>
      <c r="T41" s="3">
        <f t="array" ref="T41">IF(ISBLANK(T19),,(SUMPRODUCT(T$1:T$2,TRANSPOSE($A19:$B19))-T19)^2)</f>
        <v>0.91752294073831131</v>
      </c>
      <c r="U41" s="3">
        <f t="array" ref="U41">IF(ISBLANK(U19),,(SUMPRODUCT(U$1:U$2,TRANSPOSE($A19:$B19))-U19)^2)</f>
        <v>1.4686176330047773</v>
      </c>
      <c r="V41" s="3">
        <f t="array" ref="V41">IF(ISBLANK(V19),,(SUMPRODUCT(V$1:V$2,TRANSPOSE($A19:$B19))-V19)^2)</f>
        <v>1.5452507804642052E-2</v>
      </c>
      <c r="W41" s="3">
        <f t="array" ref="W41">IF(ISBLANK(W19),,(SUMPRODUCT(W$1:W$2,TRANSPOSE($A19:$B19))-W19)^2)</f>
        <v>0.97357272269154249</v>
      </c>
    </row>
    <row r="42" spans="4:23" x14ac:dyDescent="0.25">
      <c r="D42" s="3">
        <f t="array" ref="D42">IF(ISBLANK(D20),,(SUMPRODUCT(D$1:D$2,TRANSPOSE($A20:$B20))-D20)^2)</f>
        <v>0</v>
      </c>
      <c r="E42" s="3">
        <f t="array" ref="E42">IF(ISBLANK(E20),,(SUMPRODUCT(E$1:E$2,TRANSPOSE($A20:$B20))-E20)^2)</f>
        <v>0</v>
      </c>
      <c r="F42" s="3">
        <f t="array" ref="F42">IF(ISBLANK(F20),,(SUMPRODUCT(F$1:F$2,TRANSPOSE($A20:$B20))-F20)^2)</f>
        <v>0</v>
      </c>
      <c r="G42" s="3">
        <f t="array" ref="G42">IF(ISBLANK(G20),,(SUMPRODUCT(G$1:G$2,TRANSPOSE($A20:$B20))-G20)^2)</f>
        <v>0</v>
      </c>
      <c r="H42" s="3">
        <f t="array" ref="H42">IF(ISBLANK(H20),,(SUMPRODUCT(H$1:H$2,TRANSPOSE($A20:$B20))-H20)^2)</f>
        <v>1.2368302554527053</v>
      </c>
      <c r="I42" s="3">
        <f t="array" ref="I42">IF(ISBLANK(I20),,(SUMPRODUCT(I$1:I$2,TRANSPOSE($A20:$B20))-I20)^2)</f>
        <v>0</v>
      </c>
      <c r="J42" s="3">
        <f t="array" ref="J42">IF(ISBLANK(J20),,(SUMPRODUCT(J$1:J$2,TRANSPOSE($A20:$B20))-J20)^2)</f>
        <v>0.42238068001596496</v>
      </c>
      <c r="K42" s="3">
        <f t="array" ref="K42">IF(ISBLANK(K20),,(SUMPRODUCT(K$1:K$2,TRANSPOSE($A20:$B20))-K20)^2)</f>
        <v>0</v>
      </c>
      <c r="L42" s="3">
        <f t="array" ref="L42">IF(ISBLANK(L20),,(SUMPRODUCT(L$1:L$2,TRANSPOSE($A20:$B20))-L20)^2)</f>
        <v>0.8227572094478548</v>
      </c>
      <c r="M42" s="3">
        <f t="array" ref="M42">IF(ISBLANK(M20),,(SUMPRODUCT(M$1:M$2,TRANSPOSE($A20:$B20))-M20)^2)</f>
        <v>0</v>
      </c>
      <c r="N42" s="3">
        <f t="array" ref="N42">IF(ISBLANK(N20),,(SUMPRODUCT(N$1:N$2,TRANSPOSE($A20:$B20))-N20)^2)</f>
        <v>0.63700845465541822</v>
      </c>
      <c r="O42" s="3">
        <f t="array" ref="O42">IF(ISBLANK(O20),,(SUMPRODUCT(O$1:O$2,TRANSPOSE($A20:$B20))-O20)^2)</f>
        <v>0</v>
      </c>
      <c r="P42" s="3">
        <f t="array" ref="P42">IF(ISBLANK(P20),,(SUMPRODUCT(P$1:P$2,TRANSPOSE($A20:$B20))-P20)^2)</f>
        <v>0</v>
      </c>
      <c r="Q42" s="3">
        <f t="array" ref="Q42">IF(ISBLANK(Q20),,(SUMPRODUCT(Q$1:Q$2,TRANSPOSE($A20:$B20))-Q20)^2)</f>
        <v>0</v>
      </c>
      <c r="R42" s="3">
        <f t="array" ref="R42">IF(ISBLANK(R20),,(SUMPRODUCT(R$1:R$2,TRANSPOSE($A20:$B20))-R20)^2)</f>
        <v>0</v>
      </c>
      <c r="S42" s="3">
        <f t="array" ref="S42">IF(ISBLANK(S20),,(SUMPRODUCT(S$1:S$2,TRANSPOSE($A20:$B20))-S20)^2)</f>
        <v>1.5141669319052362</v>
      </c>
      <c r="T42" s="3">
        <f t="array" ref="T42">IF(ISBLANK(T20),,(SUMPRODUCT(T$1:T$2,TRANSPOSE($A20:$B20))-T20)^2)</f>
        <v>0</v>
      </c>
      <c r="U42" s="3">
        <f t="array" ref="U42">IF(ISBLANK(U20),,(SUMPRODUCT(U$1:U$2,TRANSPOSE($A20:$B20))-U20)^2)</f>
        <v>0</v>
      </c>
      <c r="V42" s="3">
        <f t="array" ref="V42">IF(ISBLANK(V20),,(SUMPRODUCT(V$1:V$2,TRANSPOSE($A20:$B20))-V20)^2)</f>
        <v>0</v>
      </c>
      <c r="W42" s="3">
        <f t="array" ref="W42">IF(ISBLANK(W20),,(SUMPRODUCT(W$1:W$2,TRANSPOSE($A20:$B20))-W20)^2)</f>
        <v>0</v>
      </c>
    </row>
    <row r="43" spans="4:23" x14ac:dyDescent="0.25">
      <c r="D43" s="3">
        <f t="array" ref="D43">IF(ISBLANK(D21),,(SUMPRODUCT(D$1:D$2,TRANSPOSE($A21:$B21))-D21)^2)</f>
        <v>0.61525317572431981</v>
      </c>
      <c r="E43" s="3">
        <f t="array" ref="E43">IF(ISBLANK(E21),,(SUMPRODUCT(E$1:E$2,TRANSPOSE($A21:$B21))-E21)^2)</f>
        <v>4.1384916413246371</v>
      </c>
      <c r="F43" s="3">
        <f t="array" ref="F43">IF(ISBLANK(F21),,(SUMPRODUCT(F$1:F$2,TRANSPOSE($A21:$B21))-F21)^2)</f>
        <v>3.2749253273240817</v>
      </c>
      <c r="G43" s="3">
        <f t="array" ref="G43">IF(ISBLANK(G21),,(SUMPRODUCT(G$1:G$2,TRANSPOSE($A21:$B21))-G21)^2)</f>
        <v>1.9279849798780526</v>
      </c>
      <c r="H43" s="3">
        <f t="array" ref="H43">IF(ISBLANK(H21),,(SUMPRODUCT(H$1:H$2,TRANSPOSE($A21:$B21))-H21)^2)</f>
        <v>4.6925444755839765</v>
      </c>
      <c r="I43" s="3">
        <f t="array" ref="I43">IF(ISBLANK(I21),,(SUMPRODUCT(I$1:I$2,TRANSPOSE($A21:$B21))-I21)^2)</f>
        <v>4.0326956748190534</v>
      </c>
      <c r="J43" s="3">
        <f t="array" ref="J43">IF(ISBLANK(J21),,(SUMPRODUCT(J$1:J$2,TRANSPOSE($A21:$B21))-J21)^2)</f>
        <v>1.1983062732619796</v>
      </c>
      <c r="K43" s="3">
        <f t="array" ref="K43">IF(ISBLANK(K21),,(SUMPRODUCT(K$1:K$2,TRANSPOSE($A21:$B21))-K21)^2)</f>
        <v>0</v>
      </c>
      <c r="L43" s="3">
        <f t="array" ref="L43">IF(ISBLANK(L21),,(SUMPRODUCT(L$1:L$2,TRANSPOSE($A21:$B21))-L21)^2)</f>
        <v>3.2860043555392631</v>
      </c>
      <c r="M43" s="3">
        <f t="array" ref="M43">IF(ISBLANK(M21),,(SUMPRODUCT(M$1:M$2,TRANSPOSE($A21:$B21))-M21)^2)</f>
        <v>0</v>
      </c>
      <c r="N43" s="3">
        <f t="array" ref="N43">IF(ISBLANK(N21),,(SUMPRODUCT(N$1:N$2,TRANSPOSE($A21:$B21))-N21)^2)</f>
        <v>0</v>
      </c>
      <c r="O43" s="3">
        <f t="array" ref="O43">IF(ISBLANK(O21),,(SUMPRODUCT(O$1:O$2,TRANSPOSE($A21:$B21))-O21)^2)</f>
        <v>0</v>
      </c>
      <c r="P43" s="3">
        <f t="array" ref="P43">IF(ISBLANK(P21),,(SUMPRODUCT(P$1:P$2,TRANSPOSE($A21:$B21))-P21)^2)</f>
        <v>0</v>
      </c>
      <c r="Q43" s="3">
        <f t="array" ref="Q43">IF(ISBLANK(Q21),,(SUMPRODUCT(Q$1:Q$2,TRANSPOSE($A21:$B21))-Q21)^2)</f>
        <v>0.32070035373032468</v>
      </c>
      <c r="R43" s="3">
        <f t="array" ref="R43">IF(ISBLANK(R21),,(SUMPRODUCT(R$1:R$2,TRANSPOSE($A21:$B21))-R21)^2)</f>
        <v>0</v>
      </c>
      <c r="S43" s="3">
        <f t="array" ref="S43">IF(ISBLANK(S21),,(SUMPRODUCT(S$1:S$2,TRANSPOSE($A21:$B21))-S21)^2)</f>
        <v>0</v>
      </c>
      <c r="T43" s="3">
        <f t="array" ref="T43">IF(ISBLANK(T21),,(SUMPRODUCT(T$1:T$2,TRANSPOSE($A21:$B21))-T21)^2)</f>
        <v>1.2446542713601245</v>
      </c>
      <c r="U43" s="3">
        <f t="array" ref="U43">IF(ISBLANK(U21),,(SUMPRODUCT(U$1:U$2,TRANSPOSE($A21:$B21))-U21)^2)</f>
        <v>3.7513789249251013</v>
      </c>
      <c r="V43" s="3">
        <f t="array" ref="V43">IF(ISBLANK(V21),,(SUMPRODUCT(V$1:V$2,TRANSPOSE($A21:$B21))-V21)^2)</f>
        <v>1.0589954087749505</v>
      </c>
      <c r="W43" s="3">
        <f t="array" ref="W43">IF(ISBLANK(W21),,(SUMPRODUCT(W$1:W$2,TRANSPOSE($A21:$B21))-W21)^2)</f>
        <v>3.3341843944159386</v>
      </c>
    </row>
    <row r="44" spans="4:23" x14ac:dyDescent="0.25">
      <c r="D44" s="3">
        <f t="array" ref="D44">IF(ISBLANK(D22),,(SUMPRODUCT(D$1:D$2,TRANSPOSE($A22:$B22))-D22)^2)</f>
        <v>4.787216172361612</v>
      </c>
      <c r="E44" s="3">
        <f t="array" ref="E44">IF(ISBLANK(E22),,(SUMPRODUCT(E$1:E$2,TRANSPOSE($A22:$B22))-E22)^2)</f>
        <v>2.5390905590850914</v>
      </c>
      <c r="F44" s="3">
        <f t="array" ref="F44">IF(ISBLANK(F22),,(SUMPRODUCT(F$1:F$2,TRANSPOSE($A22:$B22))-F22)^2)</f>
        <v>0</v>
      </c>
      <c r="G44" s="3">
        <f t="array" ref="G44">IF(ISBLANK(G22),,(SUMPRODUCT(G$1:G$2,TRANSPOSE($A22:$B22))-G22)^2)</f>
        <v>0</v>
      </c>
      <c r="H44" s="3">
        <f t="array" ref="H44">IF(ISBLANK(H22),,(SUMPRODUCT(H$1:H$2,TRANSPOSE($A22:$B22))-H22)^2)</f>
        <v>0</v>
      </c>
      <c r="I44" s="3">
        <f t="array" ref="I44">IF(ISBLANK(I22),,(SUMPRODUCT(I$1:I$2,TRANSPOSE($A22:$B22))-I22)^2)</f>
        <v>1.8752408769527427</v>
      </c>
      <c r="J44" s="3">
        <f t="array" ref="J44">IF(ISBLANK(J22),,(SUMPRODUCT(J$1:J$2,TRANSPOSE($A22:$B22))-J22)^2)</f>
        <v>0.2923376780123233</v>
      </c>
      <c r="K44" s="3">
        <f t="array" ref="K44">IF(ISBLANK(K22),,(SUMPRODUCT(K$1:K$2,TRANSPOSE($A22:$B22))-K22)^2)</f>
        <v>2.6728606548291225</v>
      </c>
      <c r="L44" s="3">
        <f t="array" ref="L44">IF(ISBLANK(L22),,(SUMPRODUCT(L$1:L$2,TRANSPOSE($A22:$B22))-L22)^2)</f>
        <v>4.5269109776657421E-2</v>
      </c>
      <c r="M44" s="3">
        <f t="array" ref="M44">IF(ISBLANK(M22),,(SUMPRODUCT(M$1:M$2,TRANSPOSE($A22:$B22))-M22)^2)</f>
        <v>0.41685663981139837</v>
      </c>
      <c r="N44" s="3">
        <f t="array" ref="N44">IF(ISBLANK(N22),,(SUMPRODUCT(N$1:N$2,TRANSPOSE($A22:$B22))-N22)^2)</f>
        <v>0.10062023814755412</v>
      </c>
      <c r="O44" s="3">
        <f t="array" ref="O44">IF(ISBLANK(O22),,(SUMPRODUCT(O$1:O$2,TRANSPOSE($A22:$B22))-O22)^2)</f>
        <v>0.47364176648474371</v>
      </c>
      <c r="P44" s="3">
        <f t="array" ref="P44">IF(ISBLANK(P22),,(SUMPRODUCT(P$1:P$2,TRANSPOSE($A22:$B22))-P22)^2)</f>
        <v>0</v>
      </c>
      <c r="Q44" s="3">
        <f t="array" ref="Q44">IF(ISBLANK(Q22),,(SUMPRODUCT(Q$1:Q$2,TRANSPOSE($A22:$B22))-Q22)^2)</f>
        <v>0</v>
      </c>
      <c r="R44" s="3">
        <f t="array" ref="R44">IF(ISBLANK(R22),,(SUMPRODUCT(R$1:R$2,TRANSPOSE($A22:$B22))-R22)^2)</f>
        <v>0</v>
      </c>
      <c r="S44" s="3">
        <f t="array" ref="S44">IF(ISBLANK(S22),,(SUMPRODUCT(S$1:S$2,TRANSPOSE($A22:$B22))-S22)^2)</f>
        <v>0.42945831767674986</v>
      </c>
      <c r="T44" s="3">
        <f t="array" ref="T44">IF(ISBLANK(T22),,(SUMPRODUCT(T$1:T$2,TRANSPOSE($A22:$B22))-T22)^2)</f>
        <v>0</v>
      </c>
      <c r="U44" s="3">
        <f t="array" ref="U44">IF(ISBLANK(U22),,(SUMPRODUCT(U$1:U$2,TRANSPOSE($A22:$B22))-U22)^2)</f>
        <v>0</v>
      </c>
      <c r="V44" s="3">
        <f t="array" ref="V44">IF(ISBLANK(V22),,(SUMPRODUCT(V$1:V$2,TRANSPOSE($A22:$B22))-V22)^2)</f>
        <v>0</v>
      </c>
      <c r="W44" s="3">
        <f t="array" ref="W44">IF(ISBLANK(W22),,(SUMPRODUCT(W$1:W$2,TRANSPOSE($A22:$B22))-W22)^2)</f>
        <v>0</v>
      </c>
    </row>
    <row r="45" spans="4:23" x14ac:dyDescent="0.25">
      <c r="D45" s="3">
        <f t="array" ref="D45">IF(ISBLANK(D23),,(SUMPRODUCT(D$1:D$2,TRANSPOSE($A23:$B23))-D23)^2)</f>
        <v>4.9022820385252217</v>
      </c>
      <c r="E45" s="3">
        <f t="array" ref="E45">IF(ISBLANK(E23),,(SUMPRODUCT(E$1:E$2,TRANSPOSE($A23:$B23))-E23)^2)</f>
        <v>0.92983505017603729</v>
      </c>
      <c r="F45" s="3">
        <f t="array" ref="F45">IF(ISBLANK(F23),,(SUMPRODUCT(F$1:F$2,TRANSPOSE($A23:$B23))-F23)^2)</f>
        <v>0.65344032100852667</v>
      </c>
      <c r="G45" s="3">
        <f t="array" ref="G45">IF(ISBLANK(G23),,(SUMPRODUCT(G$1:G$2,TRANSPOSE($A23:$B23))-G23)^2)</f>
        <v>0.15226719384169449</v>
      </c>
      <c r="H45" s="3">
        <f t="array" ref="H45">IF(ISBLANK(H23),,(SUMPRODUCT(H$1:H$2,TRANSPOSE($A23:$B23))-H23)^2)</f>
        <v>3.3681723867741438</v>
      </c>
      <c r="I45" s="3">
        <f t="array" ref="I45">IF(ISBLANK(I23),,(SUMPRODUCT(I$1:I$2,TRANSPOSE($A23:$B23))-I23)^2)</f>
        <v>0</v>
      </c>
      <c r="J45" s="3">
        <f t="array" ref="J45">IF(ISBLANK(J23),,(SUMPRODUCT(J$1:J$2,TRANSPOSE($A23:$B23))-J23)^2)</f>
        <v>0.81715166078562562</v>
      </c>
      <c r="K45" s="3">
        <f t="array" ref="K45">IF(ISBLANK(K23),,(SUMPRODUCT(K$1:K$2,TRANSPOSE($A23:$B23))-K23)^2)</f>
        <v>1.3550151506351804E-4</v>
      </c>
      <c r="L45" s="3">
        <f t="array" ref="L45">IF(ISBLANK(L23),,(SUMPRODUCT(L$1:L$2,TRANSPOSE($A23:$B23))-L23)^2)</f>
        <v>1.4060502225583025</v>
      </c>
      <c r="M45" s="3">
        <f t="array" ref="M45">IF(ISBLANK(M23),,(SUMPRODUCT(M$1:M$2,TRANSPOSE($A23:$B23))-M23)^2)</f>
        <v>0.47747453136927048</v>
      </c>
      <c r="N45" s="3">
        <f t="array" ref="N45">IF(ISBLANK(N23),,(SUMPRODUCT(N$1:N$2,TRANSPOSE($A23:$B23))-N23)^2)</f>
        <v>4.2699869350916435</v>
      </c>
      <c r="O45" s="3">
        <f t="array" ref="O45">IF(ISBLANK(O23),,(SUMPRODUCT(O$1:O$2,TRANSPOSE($A23:$B23))-O23)^2)</f>
        <v>0</v>
      </c>
      <c r="P45" s="3">
        <f t="array" ref="P45">IF(ISBLANK(P23),,(SUMPRODUCT(P$1:P$2,TRANSPOSE($A23:$B23))-P23)^2)</f>
        <v>0</v>
      </c>
      <c r="Q45" s="3">
        <f t="array" ref="Q45">IF(ISBLANK(Q23),,(SUMPRODUCT(Q$1:Q$2,TRANSPOSE($A23:$B23))-Q23)^2)</f>
        <v>2.4583604762269173</v>
      </c>
      <c r="R45" s="3">
        <f t="array" ref="R45">IF(ISBLANK(R23),,(SUMPRODUCT(R$1:R$2,TRANSPOSE($A23:$B23))-R23)^2)</f>
        <v>3.1694853562109833</v>
      </c>
      <c r="S45" s="3">
        <f t="array" ref="S45">IF(ISBLANK(S23),,(SUMPRODUCT(S$1:S$2,TRANSPOSE($A23:$B23))-S23)^2)</f>
        <v>0.93121426096453674</v>
      </c>
      <c r="T45" s="3">
        <f t="array" ref="T45">IF(ISBLANK(T23),,(SUMPRODUCT(T$1:T$2,TRANSPOSE($A23:$B23))-T23)^2)</f>
        <v>1.3036660949297884E-2</v>
      </c>
      <c r="U45" s="3">
        <f t="array" ref="U45">IF(ISBLANK(U23),,(SUMPRODUCT(U$1:U$2,TRANSPOSE($A23:$B23))-U23)^2)</f>
        <v>4.2622880025750476</v>
      </c>
      <c r="V45" s="3">
        <f t="array" ref="V45">IF(ISBLANK(V23),,(SUMPRODUCT(V$1:V$2,TRANSPOSE($A23:$B23))-V23)^2)</f>
        <v>7.6469477132104415E-4</v>
      </c>
      <c r="W45" s="3">
        <f t="array" ref="W45">IF(ISBLANK(W23),,(SUMPRODUCT(W$1:W$2,TRANSPOSE($A23:$B23))-W23)^2)</f>
        <v>0</v>
      </c>
    </row>
    <row r="47" spans="4:23" x14ac:dyDescent="0.25">
      <c r="D47" s="3">
        <f t="array" ref="D47">SUMPRODUCT(D$1:D$2,TRANSPOSE($A4:$B4))</f>
        <v>3.2372962905613636</v>
      </c>
      <c r="E47" s="3">
        <f t="array" ref="E47">SUMPRODUCT(E$1:E$2,TRANSPOSE($A4:$B4))</f>
        <v>2.9856638077523501</v>
      </c>
      <c r="F47" s="3">
        <f t="array" ref="F47">SUMPRODUCT(F$1:F$2,TRANSPOSE($A4:$B4))</f>
        <v>2.8286159879606312</v>
      </c>
      <c r="G47" s="3">
        <f t="array" ref="G47">SUMPRODUCT(G$1:G$2,TRANSPOSE($A4:$B4))</f>
        <v>3.6358266352457855</v>
      </c>
      <c r="H47" s="3">
        <f t="array" ref="H47">SUMPRODUCT(H$1:H$2,TRANSPOSE($A4:$B4))</f>
        <v>3.1875722640753326</v>
      </c>
      <c r="I47" s="3">
        <f t="array" ref="I47">SUMPRODUCT(I$1:I$2,TRANSPOSE($A4:$B4))</f>
        <v>3.0284357961268249</v>
      </c>
      <c r="J47" s="3">
        <f t="array" ref="J47">SUMPRODUCT(J$1:J$2,TRANSPOSE($A4:$B4))</f>
        <v>2.924913559116098</v>
      </c>
      <c r="K47" s="3">
        <f t="array" ref="K47">SUMPRODUCT(K$1:K$2,TRANSPOSE($A4:$B4))</f>
        <v>3.0333664308549801</v>
      </c>
      <c r="L47" s="3">
        <f t="array" ref="L47">SUMPRODUCT(L$1:L$2,TRANSPOSE($A4:$B4))</f>
        <v>3.2087519711473158</v>
      </c>
      <c r="M47" s="3">
        <f t="array" ref="M47">SUMPRODUCT(M$1:M$2,TRANSPOSE($A4:$B4))</f>
        <v>2.7104081099063508</v>
      </c>
      <c r="N47" s="3">
        <f t="array" ref="N47">SUMPRODUCT(N$1:N$2,TRANSPOSE($A4:$B4))</f>
        <v>3.0885155852407902</v>
      </c>
      <c r="O47" s="3">
        <f t="array" ref="O47">SUMPRODUCT(O$1:O$2,TRANSPOSE($A4:$B4))</f>
        <v>1.9435276694683248</v>
      </c>
      <c r="P47" s="3">
        <f t="array" ref="P47">SUMPRODUCT(P$1:P$2,TRANSPOSE($A4:$B4))</f>
        <v>2.8310710219269852</v>
      </c>
      <c r="Q47" s="3">
        <f t="array" ref="Q47">SUMPRODUCT(Q$1:Q$2,TRANSPOSE($A4:$B4))</f>
        <v>3.4568430249253232</v>
      </c>
      <c r="R47" s="3">
        <f t="array" ref="R47">SUMPRODUCT(R$1:R$2,TRANSPOSE($A4:$B4))</f>
        <v>3.2429219721397402</v>
      </c>
      <c r="S47" s="3">
        <f t="array" ref="S47">SUMPRODUCT(S$1:S$2,TRANSPOSE($A4:$B4))</f>
        <v>3.0569000383911238</v>
      </c>
      <c r="T47" s="3">
        <f t="array" ref="T47">SUMPRODUCT(T$1:T$2,TRANSPOSE($A4:$B4))</f>
        <v>3.1366438222498734</v>
      </c>
      <c r="U47" s="3">
        <f t="array" ref="U47">SUMPRODUCT(U$1:U$2,TRANSPOSE($A4:$B4))</f>
        <v>2.9566454795164918</v>
      </c>
      <c r="V47" s="3">
        <f t="array" ref="V47">SUMPRODUCT(V$1:V$2,TRANSPOSE($A4:$B4))</f>
        <v>3.0494945487131848</v>
      </c>
      <c r="W47" s="3">
        <f t="array" ref="W47">SUMPRODUCT(W$1:W$2,TRANSPOSE($A4:$B4))</f>
        <v>3.1954217403513212</v>
      </c>
    </row>
    <row r="48" spans="4:23" x14ac:dyDescent="0.25">
      <c r="D48" s="3">
        <f t="array" ref="D48">SUMPRODUCT(D$1:D$2,TRANSPOSE($A5:$B5))</f>
        <v>2.9963323717718033</v>
      </c>
      <c r="E48" s="3">
        <f t="array" ref="E48">SUMPRODUCT(E$1:E$2,TRANSPOSE($A5:$B5))</f>
        <v>2.7634298239796093</v>
      </c>
      <c r="F48" s="3">
        <f t="array" ref="F48">SUMPRODUCT(F$1:F$2,TRANSPOSE($A5:$B5))</f>
        <v>2.6180716534191655</v>
      </c>
      <c r="G48" s="3">
        <f t="array" ref="G48">SUMPRODUCT(G$1:G$2,TRANSPOSE($A5:$B5))</f>
        <v>3.3651986310613538</v>
      </c>
      <c r="H48" s="3">
        <f t="array" ref="H48">SUMPRODUCT(H$1:H$2,TRANSPOSE($A5:$B5))</f>
        <v>2.950309488216373</v>
      </c>
      <c r="I48" s="3">
        <f t="array" ref="I48">SUMPRODUCT(I$1:I$2,TRANSPOSE($A5:$B5))</f>
        <v>2.8030181352951802</v>
      </c>
      <c r="J48" s="3">
        <f t="array" ref="J48">SUMPRODUCT(J$1:J$2,TRANSPOSE($A5:$B5))</f>
        <v>2.7072014407103033</v>
      </c>
      <c r="K48" s="3">
        <f t="array" ref="K48">SUMPRODUCT(K$1:K$2,TRANSPOSE($A5:$B5))</f>
        <v>2.8075817646708505</v>
      </c>
      <c r="L48" s="3">
        <f t="array" ref="L48">SUMPRODUCT(L$1:L$2,TRANSPOSE($A5:$B5))</f>
        <v>2.9699127114707453</v>
      </c>
      <c r="M48" s="3">
        <f t="array" ref="M48">SUMPRODUCT(M$1:M$2,TRANSPOSE($A5:$B5))</f>
        <v>2.5086624242901645</v>
      </c>
      <c r="N48" s="3">
        <f t="array" ref="N48">SUMPRODUCT(N$1:N$2,TRANSPOSE($A5:$B5))</f>
        <v>2.8586259638205638</v>
      </c>
      <c r="O48" s="3">
        <f t="array" ref="O48">SUMPRODUCT(O$1:O$2,TRANSPOSE($A5:$B5))</f>
        <v>1.7988637272531935</v>
      </c>
      <c r="P48" s="3">
        <f t="array" ref="P48">SUMPRODUCT(P$1:P$2,TRANSPOSE($A5:$B5))</f>
        <v>2.6203439501405477</v>
      </c>
      <c r="Q48" s="3">
        <f t="array" ref="Q48">SUMPRODUCT(Q$1:Q$2,TRANSPOSE($A5:$B5))</f>
        <v>3.1995374318738077</v>
      </c>
      <c r="R48" s="3">
        <f t="array" ref="R48">SUMPRODUCT(R$1:R$2,TRANSPOSE($A5:$B5))</f>
        <v>3.0015393130937067</v>
      </c>
      <c r="S48" s="3">
        <f t="array" ref="S48">SUMPRODUCT(S$1:S$2,TRANSPOSE($A5:$B5))</f>
        <v>2.8293636788844836</v>
      </c>
      <c r="T48" s="3">
        <f t="array" ref="T48">SUMPRODUCT(T$1:T$2,TRANSPOSE($A5:$B5))</f>
        <v>2.9031718384033369</v>
      </c>
      <c r="U48" s="3">
        <f t="array" ref="U48">SUMPRODUCT(U$1:U$2,TRANSPOSE($A5:$B5))</f>
        <v>2.7365714370839438</v>
      </c>
      <c r="V48" s="3">
        <f t="array" ref="V48">SUMPRODUCT(V$1:V$2,TRANSPOSE($A5:$B5))</f>
        <v>2.8225094071530004</v>
      </c>
      <c r="W48" s="3">
        <f t="array" ref="W48">SUMPRODUCT(W$1:W$2,TRANSPOSE($A5:$B5))</f>
        <v>2.9575746989836946</v>
      </c>
    </row>
    <row r="49" spans="4:23" x14ac:dyDescent="0.25">
      <c r="D49" s="3">
        <f t="array" ref="D49">SUMPRODUCT(D$1:D$2,TRANSPOSE($A6:$B6))</f>
        <v>2.6798494567329554</v>
      </c>
      <c r="E49" s="3">
        <f t="array" ref="E49">SUMPRODUCT(E$1:E$2,TRANSPOSE($A6:$B6))</f>
        <v>2.4715468758668813</v>
      </c>
      <c r="F49" s="3">
        <f t="array" ref="F49">SUMPRODUCT(F$1:F$2,TRANSPOSE($A6:$B6))</f>
        <v>2.3415419344665525</v>
      </c>
      <c r="G49" s="3">
        <f t="array" ref="G49">SUMPRODUCT(G$1:G$2,TRANSPOSE($A6:$B6))</f>
        <v>3.009754794964739</v>
      </c>
      <c r="H49" s="3">
        <f t="array" ref="H49">SUMPRODUCT(H$1:H$2,TRANSPOSE($A6:$B6))</f>
        <v>2.6386876681893252</v>
      </c>
      <c r="I49" s="3">
        <f t="array" ref="I49">SUMPRODUCT(I$1:I$2,TRANSPOSE($A6:$B6))</f>
        <v>2.5069537337880785</v>
      </c>
      <c r="J49" s="3">
        <f t="array" ref="J49">SUMPRODUCT(J$1:J$2,TRANSPOSE($A6:$B6))</f>
        <v>2.4212575275366355</v>
      </c>
      <c r="K49" s="3">
        <f t="array" ref="K49">SUMPRODUCT(K$1:K$2,TRANSPOSE($A6:$B6))</f>
        <v>2.5110353369567844</v>
      </c>
      <c r="L49" s="3">
        <f t="array" ref="L49">SUMPRODUCT(L$1:L$2,TRANSPOSE($A6:$B6))</f>
        <v>2.6562203316826549</v>
      </c>
      <c r="M49" s="3">
        <f t="array" ref="M49">SUMPRODUCT(M$1:M$2,TRANSPOSE($A6:$B6))</f>
        <v>2.2436888838486904</v>
      </c>
      <c r="N49" s="3">
        <f t="array" ref="N49">SUMPRODUCT(N$1:N$2,TRANSPOSE($A6:$B6))</f>
        <v>2.5566880724975487</v>
      </c>
      <c r="O49" s="3">
        <f t="array" ref="O49">SUMPRODUCT(O$1:O$2,TRANSPOSE($A6:$B6))</f>
        <v>1.6088615627663172</v>
      </c>
      <c r="P49" s="3">
        <f t="array" ref="P49">SUMPRODUCT(P$1:P$2,TRANSPOSE($A6:$B6))</f>
        <v>2.3435742234047554</v>
      </c>
      <c r="Q49" s="3">
        <f t="array" ref="Q49">SUMPRODUCT(Q$1:Q$2,TRANSPOSE($A6:$B6))</f>
        <v>2.861591300545073</v>
      </c>
      <c r="R49" s="3">
        <f t="array" ref="R49">SUMPRODUCT(R$1:R$2,TRANSPOSE($A6:$B6))</f>
        <v>2.6845064230308875</v>
      </c>
      <c r="S49" s="3">
        <f t="array" ref="S49">SUMPRODUCT(S$1:S$2,TRANSPOSE($A6:$B6))</f>
        <v>2.5305165705882495</v>
      </c>
      <c r="T49" s="3">
        <f t="array" ref="T49">SUMPRODUCT(T$1:T$2,TRANSPOSE($A6:$B6))</f>
        <v>2.5965288588285214</v>
      </c>
      <c r="U49" s="3">
        <f t="array" ref="U49">SUMPRODUCT(U$1:U$2,TRANSPOSE($A6:$B6))</f>
        <v>2.4475253640315593</v>
      </c>
      <c r="V49" s="3">
        <f t="array" ref="V49">SUMPRODUCT(V$1:V$2,TRANSPOSE($A6:$B6))</f>
        <v>2.5243862705758202</v>
      </c>
      <c r="W49" s="3">
        <f t="array" ref="W49">SUMPRODUCT(W$1:W$2,TRANSPOSE($A6:$B6))</f>
        <v>2.6451855024453912</v>
      </c>
    </row>
    <row r="50" spans="4:23" x14ac:dyDescent="0.25">
      <c r="D50" s="3">
        <f t="array" ref="D50">SUMPRODUCT(D$1:D$2,TRANSPOSE($A7:$B7))</f>
        <v>2.8698010271213161</v>
      </c>
      <c r="E50" s="3">
        <f t="array" ref="E50">SUMPRODUCT(E$1:E$2,TRANSPOSE($A7:$B7))</f>
        <v>2.6467336607737115</v>
      </c>
      <c r="F50" s="3">
        <f t="array" ref="F50">SUMPRODUCT(F$1:F$2,TRANSPOSE($A7:$B7))</f>
        <v>2.5075137827973011</v>
      </c>
      <c r="G50" s="3">
        <f t="array" ref="G50">SUMPRODUCT(G$1:G$2,TRANSPOSE($A7:$B7))</f>
        <v>3.2230905285639047</v>
      </c>
      <c r="H50" s="3">
        <f t="array" ref="H50">SUMPRODUCT(H$1:H$2,TRANSPOSE($A7:$B7))</f>
        <v>2.8257216320105663</v>
      </c>
      <c r="I50" s="3">
        <f t="array" ref="I50">SUMPRODUCT(I$1:I$2,TRANSPOSE($A7:$B7))</f>
        <v>2.6846502075312535</v>
      </c>
      <c r="J50" s="3">
        <f t="array" ref="J50">SUMPRODUCT(J$1:J$2,TRANSPOSE($A7:$B7))</f>
        <v>2.5928797313565926</v>
      </c>
      <c r="K50" s="3">
        <f t="array" ref="K50">SUMPRODUCT(K$1:K$2,TRANSPOSE($A7:$B7))</f>
        <v>2.6890211205825167</v>
      </c>
      <c r="L50" s="3">
        <f t="array" ref="L50">SUMPRODUCT(L$1:L$2,TRANSPOSE($A7:$B7))</f>
        <v>2.8444970358209991</v>
      </c>
      <c r="M50" s="3">
        <f t="array" ref="M50">SUMPRODUCT(M$1:M$2,TRANSPOSE($A7:$B7))</f>
        <v>2.4027247677037278</v>
      </c>
      <c r="N50" s="3">
        <f t="array" ref="N50">SUMPRODUCT(N$1:N$2,TRANSPOSE($A7:$B7))</f>
        <v>2.7379097874502083</v>
      </c>
      <c r="O50" s="3">
        <f t="array" ref="O50">SUMPRODUCT(O$1:O$2,TRANSPOSE($A7:$B7))</f>
        <v>1.7228999762365662</v>
      </c>
      <c r="P50" s="3">
        <f t="array" ref="P50">SUMPRODUCT(P$1:P$2,TRANSPOSE($A7:$B7))</f>
        <v>2.5096901232882232</v>
      </c>
      <c r="Q50" s="3">
        <f t="array" ref="Q50">SUMPRODUCT(Q$1:Q$2,TRANSPOSE($A7:$B7))</f>
        <v>3.064424993304395</v>
      </c>
      <c r="R50" s="3">
        <f t="array" ref="R50">SUMPRODUCT(R$1:R$2,TRANSPOSE($A7:$B7))</f>
        <v>2.8747880858650441</v>
      </c>
      <c r="S50" s="3">
        <f t="array" ref="S50">SUMPRODUCT(S$1:S$2,TRANSPOSE($A7:$B7))</f>
        <v>2.7098832119752645</v>
      </c>
      <c r="T50" s="3">
        <f t="array" ref="T50">SUMPRODUCT(T$1:T$2,TRANSPOSE($A7:$B7))</f>
        <v>2.7805745458181415</v>
      </c>
      <c r="U50" s="3">
        <f t="array" ref="U50">SUMPRODUCT(U$1:U$2,TRANSPOSE($A7:$B7))</f>
        <v>2.6210094697506618</v>
      </c>
      <c r="V50" s="3">
        <f t="array" ref="V50">SUMPRODUCT(V$1:V$2,TRANSPOSE($A7:$B7))</f>
        <v>2.7033183875116995</v>
      </c>
      <c r="W50" s="3">
        <f t="array" ref="W50">SUMPRODUCT(W$1:W$2,TRANSPOSE($A7:$B7))</f>
        <v>2.8326800420717255</v>
      </c>
    </row>
    <row r="51" spans="4:23" x14ac:dyDescent="0.25">
      <c r="D51" s="3">
        <f t="array" ref="D51">SUMPRODUCT(D$1:D$2,TRANSPOSE($A8:$B8))</f>
        <v>3.4529637853492634</v>
      </c>
      <c r="E51" s="3">
        <f t="array" ref="E51">SUMPRODUCT(E$1:E$2,TRANSPOSE($A8:$B8))</f>
        <v>3.1845676385738391</v>
      </c>
      <c r="F51" s="3">
        <f t="array" ref="F51">SUMPRODUCT(F$1:F$2,TRANSPOSE($A8:$B8))</f>
        <v>3.0170573504701732</v>
      </c>
      <c r="G51" s="3">
        <f t="array" ref="G51">SUMPRODUCT(G$1:G$2,TRANSPOSE($A8:$B8))</f>
        <v>3.8780440758281567</v>
      </c>
      <c r="H51" s="3">
        <f t="array" ref="H51">SUMPRODUCT(H$1:H$2,TRANSPOSE($A8:$B8))</f>
        <v>3.3999271624060361</v>
      </c>
      <c r="I51" s="3">
        <f t="array" ref="I51">SUMPRODUCT(I$1:I$2,TRANSPOSE($A8:$B8))</f>
        <v>3.2301890811693301</v>
      </c>
      <c r="J51" s="3">
        <f t="array" ref="J51">SUMPRODUCT(J$1:J$2,TRANSPOSE($A8:$B8))</f>
        <v>3.1197702305937476</v>
      </c>
      <c r="K51" s="3">
        <f t="array" ref="K51">SUMPRODUCT(K$1:K$2,TRANSPOSE($A8:$B8))</f>
        <v>3.2354481929796215</v>
      </c>
      <c r="L51" s="3">
        <f t="array" ref="L51">SUMPRODUCT(L$1:L$2,TRANSPOSE($A8:$B8))</f>
        <v>3.4225178538163616</v>
      </c>
      <c r="M51" s="3">
        <f t="array" ref="M51">SUMPRODUCT(M$1:M$2,TRANSPOSE($A8:$B8))</f>
        <v>2.8909745068162076</v>
      </c>
      <c r="N51" s="3">
        <f t="array" ref="N51">SUMPRODUCT(N$1:N$2,TRANSPOSE($A8:$B8))</f>
        <v>3.2942713638589902</v>
      </c>
      <c r="O51" s="3">
        <f t="array" ref="O51">SUMPRODUCT(O$1:O$2,TRANSPOSE($A8:$B8))</f>
        <v>2.0730047719341345</v>
      </c>
      <c r="P51" s="3">
        <f t="array" ref="P51">SUMPRODUCT(P$1:P$2,TRANSPOSE($A8:$B8))</f>
        <v>3.0196759379014004</v>
      </c>
      <c r="Q51" s="3">
        <f t="array" ref="Q51">SUMPRODUCT(Q$1:Q$2,TRANSPOSE($A8:$B8))</f>
        <v>3.6871366428540648</v>
      </c>
      <c r="R51" s="3">
        <f t="array" ref="R51">SUMPRODUCT(R$1:R$2,TRANSPOSE($A8:$B8))</f>
        <v>3.4589642477767146</v>
      </c>
      <c r="S51" s="3">
        <f t="array" ref="S51">SUMPRODUCT(S$1:S$2,TRANSPOSE($A8:$B8))</f>
        <v>3.2605496008420563</v>
      </c>
      <c r="T51" s="3">
        <f t="array" ref="T51">SUMPRODUCT(T$1:T$2,TRANSPOSE($A8:$B8))</f>
        <v>3.3456058864139999</v>
      </c>
      <c r="U51" s="3">
        <f t="array" ref="U51">SUMPRODUCT(U$1:U$2,TRANSPOSE($A8:$B8))</f>
        <v>3.1536161199247932</v>
      </c>
      <c r="V51" s="3">
        <f t="array" ref="V51">SUMPRODUCT(V$1:V$2,TRANSPOSE($A8:$B8))</f>
        <v>3.2526507601504413</v>
      </c>
      <c r="W51" s="3">
        <f t="array" ref="W51">SUMPRODUCT(W$1:W$2,TRANSPOSE($A8:$B8))</f>
        <v>3.4082995679204675</v>
      </c>
    </row>
    <row r="52" spans="4:23" x14ac:dyDescent="0.25">
      <c r="D52" s="3">
        <f t="array" ref="D52">SUMPRODUCT(D$1:D$2,TRANSPOSE($A9:$B9))</f>
        <v>3.2906328140273935</v>
      </c>
      <c r="E52" s="3">
        <f t="array" ref="E52">SUMPRODUCT(E$1:E$2,TRANSPOSE($A9:$B9))</f>
        <v>3.0348545253916814</v>
      </c>
      <c r="F52" s="3">
        <f t="array" ref="F52">SUMPRODUCT(F$1:F$2,TRANSPOSE($A9:$B9))</f>
        <v>2.8752192424906911</v>
      </c>
      <c r="G52" s="3">
        <f t="array" ref="G52">SUMPRODUCT(G$1:G$2,TRANSPOSE($A9:$B9))</f>
        <v>3.695729200610161</v>
      </c>
      <c r="H52" s="3">
        <f t="array" ref="H52">SUMPRODUCT(H$1:H$2,TRANSPOSE($A9:$B9))</f>
        <v>3.2400895524552107</v>
      </c>
      <c r="I52" s="3">
        <f t="array" ref="I52">SUMPRODUCT(I$1:I$2,TRANSPOSE($A9:$B9))</f>
        <v>3.0783312095854036</v>
      </c>
      <c r="J52" s="3">
        <f t="array" ref="J52">SUMPRODUCT(J$1:J$2,TRANSPOSE($A9:$B9))</f>
        <v>2.9731033776188869</v>
      </c>
      <c r="K52" s="3">
        <f t="array" ref="K52">SUMPRODUCT(K$1:K$2,TRANSPOSE($A9:$B9))</f>
        <v>3.0833430796690151</v>
      </c>
      <c r="L52" s="3">
        <f t="array" ref="L52">SUMPRODUCT(L$1:L$2,TRANSPOSE($A9:$B9))</f>
        <v>3.2616182087248751</v>
      </c>
      <c r="M52" s="3">
        <f t="array" ref="M52">SUMPRODUCT(M$1:M$2,TRANSPOSE($A9:$B9))</f>
        <v>2.7550638141673502</v>
      </c>
      <c r="N52" s="3">
        <f t="array" ref="N52">SUMPRODUCT(N$1:N$2,TRANSPOSE($A9:$B9))</f>
        <v>3.1394008515871796</v>
      </c>
      <c r="O52" s="3">
        <f t="array" ref="O52">SUMPRODUCT(O$1:O$2,TRANSPOSE($A9:$B9))</f>
        <v>1.9755485288044656</v>
      </c>
      <c r="P52" s="3">
        <f t="array" ref="P52">SUMPRODUCT(P$1:P$2,TRANSPOSE($A9:$B9))</f>
        <v>2.8777147247092292</v>
      </c>
      <c r="Q52" s="3">
        <f t="array" ref="Q52">SUMPRODUCT(Q$1:Q$2,TRANSPOSE($A9:$B9))</f>
        <v>3.5137967210250212</v>
      </c>
      <c r="R52" s="3">
        <f t="array" ref="R52">SUMPRODUCT(R$1:R$2,TRANSPOSE($A9:$B9))</f>
        <v>3.2963511823018847</v>
      </c>
      <c r="S52" s="3">
        <f t="array" ref="S52">SUMPRODUCT(S$1:S$2,TRANSPOSE($A9:$B9))</f>
        <v>3.1072644184160003</v>
      </c>
      <c r="T52" s="3">
        <f t="array" ref="T52">SUMPRODUCT(T$1:T$2,TRANSPOSE($A9:$B9))</f>
        <v>3.1883220320318384</v>
      </c>
      <c r="U52" s="3">
        <f t="array" ref="U52">SUMPRODUCT(U$1:U$2,TRANSPOSE($A9:$B9))</f>
        <v>3.0053581016693487</v>
      </c>
      <c r="V52" s="3">
        <f t="array" ref="V52">SUMPRODUCT(V$1:V$2,TRANSPOSE($A9:$B9))</f>
        <v>3.0997369185670625</v>
      </c>
      <c r="W52" s="3">
        <f t="array" ref="W52">SUMPRODUCT(W$1:W$2,TRANSPOSE($A9:$B9))</f>
        <v>3.2480683538648947</v>
      </c>
    </row>
    <row r="53" spans="4:23" x14ac:dyDescent="0.25">
      <c r="D53" s="3">
        <f t="array" ref="D53">SUMPRODUCT(D$1:D$2,TRANSPOSE($A10:$B10))</f>
        <v>2.5562619255832035</v>
      </c>
      <c r="E53" s="3">
        <f t="array" ref="E53">SUMPRODUCT(E$1:E$2,TRANSPOSE($A10:$B10))</f>
        <v>2.3575657058642756</v>
      </c>
      <c r="F53" s="3">
        <f t="array" ref="F53">SUMPRODUCT(F$1:F$2,TRANSPOSE($A10:$B10))</f>
        <v>2.2335562466745489</v>
      </c>
      <c r="G53" s="3">
        <f t="array" ref="G53">SUMPRODUCT(G$1:G$2,TRANSPOSE($A10:$B10))</f>
        <v>2.8709529068432729</v>
      </c>
      <c r="H53" s="3">
        <f t="array" ref="H53">SUMPRODUCT(H$1:H$2,TRANSPOSE($A10:$B10))</f>
        <v>2.5169984092768569</v>
      </c>
      <c r="I53" s="3">
        <f t="array" ref="I53">SUMPRODUCT(I$1:I$2,TRANSPOSE($A10:$B10))</f>
        <v>2.3913396936459739</v>
      </c>
      <c r="J53" s="3">
        <f t="array" ref="J53">SUMPRODUCT(J$1:J$2,TRANSPOSE($A10:$B10))</f>
        <v>2.309595568558235</v>
      </c>
      <c r="K53" s="3">
        <f t="array" ref="K53">SUMPRODUCT(K$1:K$2,TRANSPOSE($A10:$B10))</f>
        <v>2.3952330641296364</v>
      </c>
      <c r="L53" s="3">
        <f t="array" ref="L53">SUMPRODUCT(L$1:L$2,TRANSPOSE($A10:$B10))</f>
        <v>2.5337225129497178</v>
      </c>
      <c r="M53" s="3">
        <f t="array" ref="M53">SUMPRODUCT(M$1:M$2,TRANSPOSE($A10:$B10))</f>
        <v>2.1402159185571801</v>
      </c>
      <c r="N53" s="3">
        <f t="array" ref="N53">SUMPRODUCT(N$1:N$2,TRANSPOSE($A10:$B10))</f>
        <v>2.4387804168991627</v>
      </c>
      <c r="O53" s="3">
        <f t="array" ref="O53">SUMPRODUCT(O$1:O$2,TRANSPOSE($A10:$B10))</f>
        <v>1.5346651454994968</v>
      </c>
      <c r="P53" s="3">
        <f t="array" ref="P53">SUMPRODUCT(P$1:P$2,TRANSPOSE($A10:$B10))</f>
        <v>2.2354948118508355</v>
      </c>
      <c r="Q53" s="3">
        <f t="array" ref="Q53">SUMPRODUCT(Q$1:Q$2,TRANSPOSE($A10:$B10))</f>
        <v>2.7296223188153603</v>
      </c>
      <c r="R53" s="3">
        <f t="array" ref="R53">SUMPRODUCT(R$1:R$2,TRANSPOSE($A10:$B10))</f>
        <v>2.5607041249784785</v>
      </c>
      <c r="S53" s="3">
        <f t="array" ref="S53">SUMPRODUCT(S$1:S$2,TRANSPOSE($A10:$B10))</f>
        <v>2.4138158750671646</v>
      </c>
      <c r="T53" s="3">
        <f t="array" ref="T53">SUMPRODUCT(T$1:T$2,TRANSPOSE($A10:$B10))</f>
        <v>2.4767838521023187</v>
      </c>
      <c r="U53" s="3">
        <f t="array" ref="U53">SUMPRODUCT(U$1:U$2,TRANSPOSE($A10:$B10))</f>
        <v>2.3346520022809258</v>
      </c>
      <c r="V53" s="3">
        <f t="array" ref="V53">SUMPRODUCT(V$1:V$2,TRANSPOSE($A10:$B10))</f>
        <v>2.407968288190669</v>
      </c>
      <c r="W53" s="3">
        <f t="array" ref="W53">SUMPRODUCT(W$1:W$2,TRANSPOSE($A10:$B10))</f>
        <v>2.5231965806949566</v>
      </c>
    </row>
    <row r="54" spans="4:23" x14ac:dyDescent="0.25">
      <c r="D54" s="3">
        <f t="array" ref="D54">SUMPRODUCT(D$1:D$2,TRANSPOSE($A11:$B11))</f>
        <v>3.0257041084404142</v>
      </c>
      <c r="E54" s="3">
        <f t="array" ref="E54">SUMPRODUCT(E$1:E$2,TRANSPOSE($A11:$B11))</f>
        <v>2.7905185187642001</v>
      </c>
      <c r="F54" s="3">
        <f t="array" ref="F54">SUMPRODUCT(F$1:F$2,TRANSPOSE($A11:$B11))</f>
        <v>2.6437354655877439</v>
      </c>
      <c r="G54" s="3">
        <f t="array" ref="G54">SUMPRODUCT(G$1:G$2,TRANSPOSE($A11:$B11))</f>
        <v>3.3981862024537279</v>
      </c>
      <c r="H54" s="3">
        <f t="array" ref="H54">SUMPRODUCT(H$1:H$2,TRANSPOSE($A11:$B11))</f>
        <v>2.979230082672172</v>
      </c>
      <c r="I54" s="3">
        <f t="array" ref="I54">SUMPRODUCT(I$1:I$2,TRANSPOSE($A11:$B11))</f>
        <v>2.8304948969931982</v>
      </c>
      <c r="J54" s="3">
        <f t="array" ref="J54">SUMPRODUCT(J$1:J$2,TRANSPOSE($A11:$B11))</f>
        <v>2.7337389532287855</v>
      </c>
      <c r="K54" s="3">
        <f t="array" ref="K54">SUMPRODUCT(K$1:K$2,TRANSPOSE($A11:$B11))</f>
        <v>2.8351032616330665</v>
      </c>
      <c r="L54" s="3">
        <f t="array" ref="L54">SUMPRODUCT(L$1:L$2,TRANSPOSE($A11:$B11))</f>
        <v>2.9990254677563564</v>
      </c>
      <c r="M54" s="3">
        <f t="array" ref="M54">SUMPRODUCT(M$1:M$2,TRANSPOSE($A11:$B11))</f>
        <v>2.5332537456038007</v>
      </c>
      <c r="N54" s="3">
        <f t="array" ref="N54">SUMPRODUCT(N$1:N$2,TRANSPOSE($A11:$B11))</f>
        <v>2.8866478247577545</v>
      </c>
      <c r="O54" s="3">
        <f t="array" ref="O54">SUMPRODUCT(O$1:O$2,TRANSPOSE($A11:$B11))</f>
        <v>1.8164972021631727</v>
      </c>
      <c r="P54" s="3">
        <f t="array" ref="P54">SUMPRODUCT(P$1:P$2,TRANSPOSE($A11:$B11))</f>
        <v>2.6460300366407599</v>
      </c>
      <c r="Q54" s="3">
        <f t="array" ref="Q54">SUMPRODUCT(Q$1:Q$2,TRANSPOSE($A11:$B11))</f>
        <v>3.2309010989341447</v>
      </c>
      <c r="R54" s="3">
        <f t="array" ref="R54">SUMPRODUCT(R$1:R$2,TRANSPOSE($A11:$B11))</f>
        <v>3.0309620911323596</v>
      </c>
      <c r="S54" s="3">
        <f t="array" ref="S54">SUMPRODUCT(S$1:S$2,TRANSPOSE($A11:$B11))</f>
        <v>2.8570986944317696</v>
      </c>
      <c r="T54" s="3">
        <f t="array" ref="T54">SUMPRODUCT(T$1:T$2,TRANSPOSE($A11:$B11))</f>
        <v>2.9316303630799192</v>
      </c>
      <c r="U54" s="3">
        <f t="array" ref="U54">SUMPRODUCT(U$1:U$2,TRANSPOSE($A11:$B11))</f>
        <v>2.7633968508404765</v>
      </c>
      <c r="V54" s="3">
        <f t="array" ref="V54">SUMPRODUCT(V$1:V$2,TRANSPOSE($A11:$B11))</f>
        <v>2.8501772332702187</v>
      </c>
      <c r="W54" s="3">
        <f t="array" ref="W54">SUMPRODUCT(W$1:W$2,TRANSPOSE($A11:$B11))</f>
        <v>2.9865665111253259</v>
      </c>
    </row>
    <row r="55" spans="4:23" x14ac:dyDescent="0.25">
      <c r="D55" s="3">
        <f t="array" ref="D55">SUMPRODUCT(D$1:D$2,TRANSPOSE($A12:$B12))</f>
        <v>3.4184327373036245</v>
      </c>
      <c r="E55" s="3">
        <f t="array" ref="E55">SUMPRODUCT(E$1:E$2,TRANSPOSE($A12:$B12))</f>
        <v>3.1527206616090755</v>
      </c>
      <c r="F55" s="3">
        <f t="array" ref="F55">SUMPRODUCT(F$1:F$2,TRANSPOSE($A12:$B12))</f>
        <v>2.9868855447977323</v>
      </c>
      <c r="G55" s="3">
        <f t="array" ref="G55">SUMPRODUCT(G$1:G$2,TRANSPOSE($A12:$B12))</f>
        <v>3.8392620512747246</v>
      </c>
      <c r="H55" s="3">
        <f t="array" ref="H55">SUMPRODUCT(H$1:H$2,TRANSPOSE($A12:$B12))</f>
        <v>3.3659265022500131</v>
      </c>
      <c r="I55" s="3">
        <f t="array" ref="I55">SUMPRODUCT(I$1:I$2,TRANSPOSE($A12:$B12))</f>
        <v>3.1978858711467915</v>
      </c>
      <c r="J55" s="3">
        <f t="array" ref="J55">SUMPRODUCT(J$1:J$2,TRANSPOSE($A12:$B12))</f>
        <v>3.0885712541720789</v>
      </c>
      <c r="K55" s="3">
        <f t="array" ref="K55">SUMPRODUCT(K$1:K$2,TRANSPOSE($A12:$B12))</f>
        <v>3.2030923896911565</v>
      </c>
      <c r="L55" s="3">
        <f t="array" ref="L55">SUMPRODUCT(L$1:L$2,TRANSPOSE($A12:$B12))</f>
        <v>3.3882912775201852</v>
      </c>
      <c r="M55" s="3">
        <f t="array" ref="M55">SUMPRODUCT(M$1:M$2,TRANSPOSE($A12:$B12))</f>
        <v>2.8620635810726034</v>
      </c>
      <c r="N55" s="3">
        <f t="array" ref="N55">SUMPRODUCT(N$1:N$2,TRANSPOSE($A12:$B12))</f>
        <v>3.2613273048383187</v>
      </c>
      <c r="O55" s="3">
        <f t="array" ref="O55">SUMPRODUCT(O$1:O$2,TRANSPOSE($A12:$B12))</f>
        <v>2.0522738775986022</v>
      </c>
      <c r="P55" s="3">
        <f t="array" ref="P55">SUMPRODUCT(P$1:P$2,TRANSPOSE($A12:$B12))</f>
        <v>2.9894779452852145</v>
      </c>
      <c r="Q55" s="3">
        <f t="array" ref="Q55">SUMPRODUCT(Q$1:Q$2,TRANSPOSE($A12:$B12))</f>
        <v>3.6502637705970651</v>
      </c>
      <c r="R55" s="3">
        <f t="array" ref="R55">SUMPRODUCT(R$1:R$2,TRANSPOSE($A12:$B12))</f>
        <v>3.4243731926562093</v>
      </c>
      <c r="S55" s="3">
        <f t="array" ref="S55">SUMPRODUCT(S$1:S$2,TRANSPOSE($A12:$B12))</f>
        <v>3.2279427732235391</v>
      </c>
      <c r="T55" s="3">
        <f t="array" ref="T55">SUMPRODUCT(T$1:T$2,TRANSPOSE($A12:$B12))</f>
        <v>3.3121484612027334</v>
      </c>
      <c r="U55" s="3">
        <f t="array" ref="U55">SUMPRODUCT(U$1:U$2,TRANSPOSE($A12:$B12))</f>
        <v>3.1220786707871362</v>
      </c>
      <c r="V55" s="3">
        <f t="array" ref="V55">SUMPRODUCT(V$1:V$2,TRANSPOSE($A12:$B12))</f>
        <v>3.2201229241647304</v>
      </c>
      <c r="W55" s="3">
        <f t="array" ref="W55">SUMPRODUCT(W$1:W$2,TRANSPOSE($A12:$B12))</f>
        <v>3.3742151802900056</v>
      </c>
    </row>
    <row r="56" spans="4:23" x14ac:dyDescent="0.25">
      <c r="D56" s="3">
        <f t="array" ref="D56">SUMPRODUCT(D$1:D$2,TRANSPOSE($A13:$B13))</f>
        <v>3.3569052230578715</v>
      </c>
      <c r="E56" s="3">
        <f t="array" ref="E56">SUMPRODUCT(E$1:E$2,TRANSPOSE($A13:$B13))</f>
        <v>3.095975632431454</v>
      </c>
      <c r="F56" s="3">
        <f t="array" ref="F56">SUMPRODUCT(F$1:F$2,TRANSPOSE($A13:$B13))</f>
        <v>2.9331253403325324</v>
      </c>
      <c r="G56" s="3">
        <f t="array" ref="G56">SUMPRODUCT(G$1:G$2,TRANSPOSE($A13:$B13))</f>
        <v>3.7701601356584735</v>
      </c>
      <c r="H56" s="3">
        <f t="array" ref="H56">SUMPRODUCT(H$1:H$2,TRANSPOSE($A13:$B13))</f>
        <v>3.3053440345719451</v>
      </c>
      <c r="I56" s="3">
        <f t="array" ref="I56">SUMPRODUCT(I$1:I$2,TRANSPOSE($A13:$B13))</f>
        <v>3.1403279246802263</v>
      </c>
      <c r="J56" s="3">
        <f t="array" ref="J56">SUMPRODUCT(J$1:J$2,TRANSPOSE($A13:$B13))</f>
        <v>3.0329808341043174</v>
      </c>
      <c r="K56" s="3">
        <f t="array" ref="K56">SUMPRODUCT(K$1:K$2,TRANSPOSE($A13:$B13))</f>
        <v>3.1454407324019638</v>
      </c>
      <c r="L56" s="3">
        <f t="array" ref="L56">SUMPRODUCT(L$1:L$2,TRANSPOSE($A13:$B13))</f>
        <v>3.3273062718562092</v>
      </c>
      <c r="M56" s="3">
        <f t="array" ref="M56">SUMPRODUCT(M$1:M$2,TRANSPOSE($A13:$B13))</f>
        <v>2.8105500158545276</v>
      </c>
      <c r="N56" s="3">
        <f t="array" ref="N56">SUMPRODUCT(N$1:N$2,TRANSPOSE($A13:$B13))</f>
        <v>3.2026274919039333</v>
      </c>
      <c r="O56" s="3">
        <f t="array" ref="O56">SUMPRODUCT(O$1:O$2,TRANSPOSE($A13:$B13))</f>
        <v>2.0153355143357539</v>
      </c>
      <c r="P56" s="3">
        <f t="array" ref="P56">SUMPRODUCT(P$1:P$2,TRANSPOSE($A13:$B13))</f>
        <v>2.935671080853246</v>
      </c>
      <c r="Q56" s="3">
        <f t="array" ref="Q56">SUMPRODUCT(Q$1:Q$2,TRANSPOSE($A13:$B13))</f>
        <v>3.5845635876754258</v>
      </c>
      <c r="R56" s="3">
        <f t="array" ref="R56">SUMPRODUCT(R$1:R$2,TRANSPOSE($A13:$B13))</f>
        <v>3.362738757643128</v>
      </c>
      <c r="S56" s="3">
        <f t="array" ref="S56">SUMPRODUCT(S$1:S$2,TRANSPOSE($A13:$B13))</f>
        <v>3.1698438401081712</v>
      </c>
      <c r="T56" s="3">
        <f t="array" ref="T56">SUMPRODUCT(T$1:T$2,TRANSPOSE($A13:$B13))</f>
        <v>3.2525339310097414</v>
      </c>
      <c r="U56" s="3">
        <f t="array" ref="U56">SUMPRODUCT(U$1:U$2,TRANSPOSE($A13:$B13))</f>
        <v>3.0658851591240293</v>
      </c>
      <c r="V56" s="3">
        <f t="array" ref="V56">SUMPRODUCT(V$1:V$2,TRANSPOSE($A13:$B13))</f>
        <v>3.16216473855307</v>
      </c>
      <c r="W56" s="3">
        <f t="array" ref="W56">SUMPRODUCT(W$1:W$2,TRANSPOSE($A13:$B13))</f>
        <v>3.3134835267728784</v>
      </c>
    </row>
    <row r="57" spans="4:23" x14ac:dyDescent="0.25">
      <c r="D57" s="3">
        <f t="array" ref="D57">SUMPRODUCT(D$1:D$2,TRANSPOSE($A14:$B14))</f>
        <v>3.0709930874598435</v>
      </c>
      <c r="E57" s="3">
        <f t="array" ref="E57">SUMPRODUCT(E$1:E$2,TRANSPOSE($A14:$B14))</f>
        <v>2.8322872212282304</v>
      </c>
      <c r="F57" s="3">
        <f t="array" ref="F57">SUMPRODUCT(F$1:F$2,TRANSPOSE($A14:$B14))</f>
        <v>2.683307107672614</v>
      </c>
      <c r="G57" s="3">
        <f t="array" ref="G57">SUMPRODUCT(G$1:G$2,TRANSPOSE($A14:$B14))</f>
        <v>3.44905052299245</v>
      </c>
      <c r="H57" s="3">
        <f t="array" ref="H57">SUMPRODUCT(H$1:H$2,TRANSPOSE($A14:$B14))</f>
        <v>3.0238234347887278</v>
      </c>
      <c r="I57" s="3">
        <f t="array" ref="I57">SUMPRODUCT(I$1:I$2,TRANSPOSE($A14:$B14))</f>
        <v>2.8728619690565016</v>
      </c>
      <c r="J57" s="3">
        <f t="array" ref="J57">SUMPRODUCT(J$1:J$2,TRANSPOSE($A14:$B14))</f>
        <v>2.7746577746535253</v>
      </c>
      <c r="K57" s="3">
        <f t="array" ref="K57">SUMPRODUCT(K$1:K$2,TRANSPOSE($A14:$B14))</f>
        <v>2.8775393120637207</v>
      </c>
      <c r="L57" s="3">
        <f t="array" ref="L57">SUMPRODUCT(L$1:L$2,TRANSPOSE($A14:$B14))</f>
        <v>3.0439151187665345</v>
      </c>
      <c r="M57" s="3">
        <f t="array" ref="M57">SUMPRODUCT(M$1:M$2,TRANSPOSE($A14:$B14))</f>
        <v>2.5711716885432638</v>
      </c>
      <c r="N57" s="3">
        <f t="array" ref="N57">SUMPRODUCT(N$1:N$2,TRANSPOSE($A14:$B14))</f>
        <v>2.9298553982965041</v>
      </c>
      <c r="O57" s="3">
        <f t="array" ref="O57">SUMPRODUCT(O$1:O$2,TRANSPOSE($A14:$B14))</f>
        <v>1.8436866763249489</v>
      </c>
      <c r="P57" s="3">
        <f t="array" ref="P57">SUMPRODUCT(P$1:P$2,TRANSPOSE($A14:$B14))</f>
        <v>2.6856360240471004</v>
      </c>
      <c r="Q57" s="3">
        <f t="array" ref="Q57">SUMPRODUCT(Q$1:Q$2,TRANSPOSE($A14:$B14))</f>
        <v>3.2792614827784532</v>
      </c>
      <c r="R57" s="3">
        <f t="array" ref="R57">SUMPRODUCT(R$1:R$2,TRANSPOSE($A14:$B14))</f>
        <v>3.076329772053656</v>
      </c>
      <c r="S57" s="3">
        <f t="array" ref="S57">SUMPRODUCT(S$1:S$2,TRANSPOSE($A14:$B14))</f>
        <v>2.899863974244691</v>
      </c>
      <c r="T57" s="3">
        <f t="array" ref="T57">SUMPRODUCT(T$1:T$2,TRANSPOSE($A14:$B14))</f>
        <v>2.9755112388191813</v>
      </c>
      <c r="U57" s="3">
        <f t="array" ref="U57">SUMPRODUCT(U$1:U$2,TRANSPOSE($A14:$B14))</f>
        <v>2.8047595940284018</v>
      </c>
      <c r="V57" s="3">
        <f t="array" ref="V57">SUMPRODUCT(V$1:V$2,TRANSPOSE($A14:$B14))</f>
        <v>2.8928389121036346</v>
      </c>
      <c r="W57" s="3">
        <f t="array" ref="W57">SUMPRODUCT(W$1:W$2,TRANSPOSE($A14:$B14))</f>
        <v>3.031269675484713</v>
      </c>
    </row>
    <row r="58" spans="4:23" x14ac:dyDescent="0.25">
      <c r="D58" s="3">
        <f t="array" ref="D58">SUMPRODUCT(D$1:D$2,TRANSPOSE($A15:$B15))</f>
        <v>2.8517414440297006</v>
      </c>
      <c r="E58" s="3">
        <f t="array" ref="E58">SUMPRODUCT(E$1:E$2,TRANSPOSE($A15:$B15))</f>
        <v>2.6300778348065483</v>
      </c>
      <c r="F58" s="3">
        <f t="array" ref="F58">SUMPRODUCT(F$1:F$2,TRANSPOSE($A15:$B15))</f>
        <v>2.4917340638948993</v>
      </c>
      <c r="G58" s="3">
        <f t="array" ref="G58">SUMPRODUCT(G$1:G$2,TRANSPOSE($A15:$B15))</f>
        <v>3.2028077038445946</v>
      </c>
      <c r="H58" s="3">
        <f t="array" ref="H58">SUMPRODUCT(H$1:H$2,TRANSPOSE($A15:$B15))</f>
        <v>2.8079394394039037</v>
      </c>
      <c r="I58" s="3">
        <f t="array" ref="I58">SUMPRODUCT(I$1:I$2,TRANSPOSE($A15:$B15))</f>
        <v>2.6677557737232531</v>
      </c>
      <c r="J58" s="3">
        <f t="array" ref="J58">SUMPRODUCT(J$1:J$2,TRANSPOSE($A15:$B15))</f>
        <v>2.5765628067640987</v>
      </c>
      <c r="K58" s="3">
        <f t="array" ref="K58">SUMPRODUCT(K$1:K$2,TRANSPOSE($A15:$B15))</f>
        <v>2.6720991807325678</v>
      </c>
      <c r="L58" s="3">
        <f t="array" ref="L58">SUMPRODUCT(L$1:L$2,TRANSPOSE($A15:$B15))</f>
        <v>2.8265966900873467</v>
      </c>
      <c r="M58" s="3">
        <f t="array" ref="M58">SUMPRODUCT(M$1:M$2,TRANSPOSE($A15:$B15))</f>
        <v>2.3876044833430541</v>
      </c>
      <c r="N58" s="3">
        <f t="array" ref="N58">SUMPRODUCT(N$1:N$2,TRANSPOSE($A15:$B15))</f>
        <v>2.7206801924934449</v>
      </c>
      <c r="O58" s="3">
        <f t="array" ref="O58">SUMPRODUCT(O$1:O$2,TRANSPOSE($A15:$B15))</f>
        <v>1.712057811575904</v>
      </c>
      <c r="P58" s="3">
        <f t="array" ref="P58">SUMPRODUCT(P$1:P$2,TRANSPOSE($A15:$B15))</f>
        <v>2.4938967087318158</v>
      </c>
      <c r="Q58" s="3">
        <f t="array" ref="Q58">SUMPRODUCT(Q$1:Q$2,TRANSPOSE($A15:$B15))</f>
        <v>3.0451406466644761</v>
      </c>
      <c r="R58" s="3">
        <f t="array" ref="R58">SUMPRODUCT(R$1:R$2,TRANSPOSE($A15:$B15))</f>
        <v>2.8566971193426909</v>
      </c>
      <c r="S58" s="3">
        <f t="array" ref="S58">SUMPRODUCT(S$1:S$2,TRANSPOSE($A15:$B15))</f>
        <v>2.6928299875277384</v>
      </c>
      <c r="T58" s="3">
        <f t="array" ref="T58">SUMPRODUCT(T$1:T$2,TRANSPOSE($A15:$B15))</f>
        <v>2.76307646264859</v>
      </c>
      <c r="U58" s="3">
        <f t="array" ref="U58">SUMPRODUCT(U$1:U$2,TRANSPOSE($A15:$B15))</f>
        <v>2.6045155254473684</v>
      </c>
      <c r="V58" s="3">
        <f t="array" ref="V58">SUMPRODUCT(V$1:V$2,TRANSPOSE($A15:$B15))</f>
        <v>2.6863064753334776</v>
      </c>
      <c r="W58" s="3">
        <f t="array" ref="W58">SUMPRODUCT(W$1:W$2,TRANSPOSE($A15:$B15))</f>
        <v>2.8148540603718479</v>
      </c>
    </row>
    <row r="59" spans="4:23" x14ac:dyDescent="0.25">
      <c r="D59" s="3">
        <f t="array" ref="D59">SUMPRODUCT(D$1:D$2,TRANSPOSE($A16:$B16))</f>
        <v>3.984783765583257</v>
      </c>
      <c r="E59" s="3">
        <f t="array" ref="E59">SUMPRODUCT(E$1:E$2,TRANSPOSE($A16:$B16))</f>
        <v>3.6750496719464678</v>
      </c>
      <c r="F59" s="3">
        <f t="array" ref="F59">SUMPRODUCT(F$1:F$2,TRANSPOSE($A16:$B16))</f>
        <v>3.4817397161815693</v>
      </c>
      <c r="G59" s="3">
        <f t="array" ref="G59">SUMPRODUCT(G$1:G$2,TRANSPOSE($A16:$B16))</f>
        <v>4.4753342450747118</v>
      </c>
      <c r="H59" s="3">
        <f t="array" ref="H59">SUMPRODUCT(H$1:H$2,TRANSPOSE($A16:$B16))</f>
        <v>3.923578526483376</v>
      </c>
      <c r="I59" s="3">
        <f t="array" ref="I59">SUMPRODUCT(I$1:I$2,TRANSPOSE($A16:$B16))</f>
        <v>3.7276976564368729</v>
      </c>
      <c r="J59" s="3">
        <f t="array" ref="J59">SUMPRODUCT(J$1:J$2,TRANSPOSE($A16:$B16))</f>
        <v>3.6002722704380909</v>
      </c>
      <c r="K59" s="3">
        <f t="array" ref="K59">SUMPRODUCT(K$1:K$2,TRANSPOSE($A16:$B16))</f>
        <v>3.7337667682682669</v>
      </c>
      <c r="L59" s="3">
        <f t="array" ref="L59">SUMPRODUCT(L$1:L$2,TRANSPOSE($A16:$B16))</f>
        <v>3.9496486001884961</v>
      </c>
      <c r="M59" s="3">
        <f t="array" ref="M59">SUMPRODUCT(M$1:M$2,TRANSPOSE($A16:$B16))</f>
        <v>3.3362377938496284</v>
      </c>
      <c r="N59" s="3">
        <f t="array" ref="N59">SUMPRODUCT(N$1:N$2,TRANSPOSE($A16:$B16))</f>
        <v>3.8016497901970734</v>
      </c>
      <c r="O59" s="3">
        <f t="array" ref="O59">SUMPRODUCT(O$1:O$2,TRANSPOSE($A16:$B16))</f>
        <v>2.392285663761812</v>
      </c>
      <c r="P59" s="3">
        <f t="array" ref="P59">SUMPRODUCT(P$1:P$2,TRANSPOSE($A16:$B16))</f>
        <v>3.4847616142764721</v>
      </c>
      <c r="Q59" s="3">
        <f t="array" ref="Q59">SUMPRODUCT(Q$1:Q$2,TRANSPOSE($A16:$B16))</f>
        <v>4.2550235534676784</v>
      </c>
      <c r="R59" s="3">
        <f t="array" ref="R59">SUMPRODUCT(R$1:R$2,TRANSPOSE($A16:$B16))</f>
        <v>3.9917084096725901</v>
      </c>
      <c r="S59" s="3">
        <f t="array" ref="S59">SUMPRODUCT(S$1:S$2,TRANSPOSE($A16:$B16))</f>
        <v>3.7627342549728509</v>
      </c>
      <c r="T59" s="3">
        <f t="array" ref="T59">SUMPRODUCT(T$1:T$2,TRANSPOSE($A16:$B16))</f>
        <v>3.8608907741190865</v>
      </c>
      <c r="U59" s="3">
        <f t="array" ref="U59">SUMPRODUCT(U$1:U$2,TRANSPOSE($A16:$B16))</f>
        <v>3.6393310497135412</v>
      </c>
      <c r="V59" s="3">
        <f t="array" ref="V59">SUMPRODUCT(V$1:V$2,TRANSPOSE($A16:$B16))</f>
        <v>3.7536188474240011</v>
      </c>
      <c r="W59" s="3">
        <f t="array" ref="W59">SUMPRODUCT(W$1:W$2,TRANSPOSE($A16:$B16))</f>
        <v>3.9332404365544695</v>
      </c>
    </row>
    <row r="60" spans="4:23" x14ac:dyDescent="0.25">
      <c r="D60" s="3">
        <f t="array" ref="D60">SUMPRODUCT(D$1:D$2,TRANSPOSE($A17:$B17))</f>
        <v>2.8695860833767108</v>
      </c>
      <c r="E60" s="3">
        <f t="array" ref="E60">SUMPRODUCT(E$1:E$2,TRANSPOSE($A17:$B17))</f>
        <v>2.6465354244365429</v>
      </c>
      <c r="F60" s="3">
        <f t="array" ref="F60">SUMPRODUCT(F$1:F$2,TRANSPOSE($A17:$B17))</f>
        <v>2.5073259738178528</v>
      </c>
      <c r="G60" s="3">
        <f t="array" ref="G60">SUMPRODUCT(G$1:G$2,TRANSPOSE($A17:$B17))</f>
        <v>3.222849123971439</v>
      </c>
      <c r="H60" s="3">
        <f t="array" ref="H60">SUMPRODUCT(H$1:H$2,TRANSPOSE($A17:$B17))</f>
        <v>2.8255099897458047</v>
      </c>
      <c r="I60" s="3">
        <f t="array" ref="I60">SUMPRODUCT(I$1:I$2,TRANSPOSE($A17:$B17))</f>
        <v>2.6844491313022369</v>
      </c>
      <c r="J60" s="3">
        <f t="array" ref="J60">SUMPRODUCT(J$1:J$2,TRANSPOSE($A17:$B17))</f>
        <v>2.5926855285970629</v>
      </c>
      <c r="K60" s="3">
        <f t="array" ref="K60">SUMPRODUCT(K$1:K$2,TRANSPOSE($A17:$B17))</f>
        <v>2.6888197169787413</v>
      </c>
      <c r="L60" s="3">
        <f t="array" ref="L60">SUMPRODUCT(L$1:L$2,TRANSPOSE($A17:$B17))</f>
        <v>2.8442839873069667</v>
      </c>
      <c r="M60" s="3">
        <f t="array" ref="M60">SUMPRODUCT(M$1:M$2,TRANSPOSE($A17:$B17))</f>
        <v>2.4025448072625872</v>
      </c>
      <c r="N60" s="3">
        <f t="array" ref="N60">SUMPRODUCT(N$1:N$2,TRANSPOSE($A17:$B17))</f>
        <v>2.7377047221594291</v>
      </c>
      <c r="O60" s="3">
        <f t="array" ref="O60">SUMPRODUCT(O$1:O$2,TRANSPOSE($A17:$B17))</f>
        <v>1.7227709336412877</v>
      </c>
      <c r="P60" s="3">
        <f t="array" ref="P60">SUMPRODUCT(P$1:P$2,TRANSPOSE($A17:$B17))</f>
        <v>2.5095021513041726</v>
      </c>
      <c r="Q60" s="3">
        <f t="array" ref="Q60">SUMPRODUCT(Q$1:Q$2,TRANSPOSE($A17:$B17))</f>
        <v>3.0641954725198888</v>
      </c>
      <c r="R60" s="3">
        <f t="array" ref="R60">SUMPRODUCT(R$1:R$2,TRANSPOSE($A17:$B17))</f>
        <v>2.8745727685973024</v>
      </c>
      <c r="S60" s="3">
        <f t="array" ref="S60">SUMPRODUCT(S$1:S$2,TRANSPOSE($A17:$B17))</f>
        <v>2.7096802458324833</v>
      </c>
      <c r="T60" s="3">
        <f t="array" ref="T60">SUMPRODUCT(T$1:T$2,TRANSPOSE($A17:$B17))</f>
        <v>2.7803662850016653</v>
      </c>
      <c r="U60" s="3">
        <f t="array" ref="U60">SUMPRODUCT(U$1:U$2,TRANSPOSE($A17:$B17))</f>
        <v>2.6208131601163878</v>
      </c>
      <c r="V60" s="3">
        <f t="array" ref="V60">SUMPRODUCT(V$1:V$2,TRANSPOSE($A17:$B17))</f>
        <v>2.7031159130643143</v>
      </c>
      <c r="W60" s="3">
        <f t="array" ref="W60">SUMPRODUCT(W$1:W$2,TRANSPOSE($A17:$B17))</f>
        <v>2.8324678786326034</v>
      </c>
    </row>
    <row r="61" spans="4:23" x14ac:dyDescent="0.25">
      <c r="D61" s="3">
        <f t="array" ref="D61">SUMPRODUCT(D$1:D$2,TRANSPOSE($A18:$B18))</f>
        <v>3.4341511259927957</v>
      </c>
      <c r="E61" s="3">
        <f t="array" ref="E61">SUMPRODUCT(E$1:E$2,TRANSPOSE($A18:$B18))</f>
        <v>3.1672172723648693</v>
      </c>
      <c r="F61" s="3">
        <f t="array" ref="F61">SUMPRODUCT(F$1:F$2,TRANSPOSE($A18:$B18))</f>
        <v>3.0006196245854859</v>
      </c>
      <c r="G61" s="3">
        <f t="array" ref="G61">SUMPRODUCT(G$1:G$2,TRANSPOSE($A18:$B18))</f>
        <v>3.8569154666960617</v>
      </c>
      <c r="H61" s="3">
        <f t="array" ref="H61">SUMPRODUCT(H$1:H$2,TRANSPOSE($A18:$B18))</f>
        <v>3.3814034605894885</v>
      </c>
      <c r="I61" s="3">
        <f t="array" ref="I61">SUMPRODUCT(I$1:I$2,TRANSPOSE($A18:$B18))</f>
        <v>3.2125901572828823</v>
      </c>
      <c r="J61" s="3">
        <f t="array" ref="J61">SUMPRODUCT(J$1:J$2,TRANSPOSE($A18:$B18))</f>
        <v>3.102772897790075</v>
      </c>
      <c r="K61" s="3">
        <f t="array" ref="K61">SUMPRODUCT(K$1:K$2,TRANSPOSE($A18:$B18))</f>
        <v>3.2178206160619944</v>
      </c>
      <c r="L61" s="3">
        <f t="array" ref="L61">SUMPRODUCT(L$1:L$2,TRANSPOSE($A18:$B18))</f>
        <v>3.4038710719420582</v>
      </c>
      <c r="M61" s="3">
        <f t="array" ref="M61">SUMPRODUCT(M$1:M$2,TRANSPOSE($A18:$B18))</f>
        <v>2.8752237135887411</v>
      </c>
      <c r="N61" s="3">
        <f t="array" ref="N61">SUMPRODUCT(N$1:N$2,TRANSPOSE($A18:$B18))</f>
        <v>3.2763233027588425</v>
      </c>
      <c r="O61" s="3">
        <f t="array" ref="O61">SUMPRODUCT(O$1:O$2,TRANSPOSE($A18:$B18))</f>
        <v>2.0617104940201294</v>
      </c>
      <c r="P61" s="3">
        <f t="array" ref="P61">SUMPRODUCT(P$1:P$2,TRANSPOSE($A18:$B18))</f>
        <v>3.0032239452602685</v>
      </c>
      <c r="Q61" s="3">
        <f t="array" ref="Q61">SUMPRODUCT(Q$1:Q$2,TRANSPOSE($A18:$B18))</f>
        <v>3.6670481478756125</v>
      </c>
      <c r="R61" s="3">
        <f t="array" ref="R61">SUMPRODUCT(R$1:R$2,TRANSPOSE($A18:$B18))</f>
        <v>3.4401188963149578</v>
      </c>
      <c r="S61" s="3">
        <f t="array" ref="S61">SUMPRODUCT(S$1:S$2,TRANSPOSE($A18:$B18))</f>
        <v>3.2427852648198341</v>
      </c>
      <c r="T61" s="3">
        <f t="array" ref="T61">SUMPRODUCT(T$1:T$2,TRANSPOSE($A18:$B18))</f>
        <v>3.3273781412667294</v>
      </c>
      <c r="U61" s="3">
        <f t="array" ref="U61">SUMPRODUCT(U$1:U$2,TRANSPOSE($A18:$B18))</f>
        <v>3.1364343857702286</v>
      </c>
      <c r="V61" s="3">
        <f t="array" ref="V61">SUMPRODUCT(V$1:V$2,TRANSPOSE($A18:$B18))</f>
        <v>3.2349294591000515</v>
      </c>
      <c r="W61" s="3">
        <f t="array" ref="W61">SUMPRODUCT(W$1:W$2,TRANSPOSE($A18:$B18))</f>
        <v>3.3897302510257648</v>
      </c>
    </row>
    <row r="62" spans="4:23" x14ac:dyDescent="0.25">
      <c r="D62" s="3">
        <f t="array" ref="D62">SUMPRODUCT(D$1:D$2,TRANSPOSE($A19:$B19))</f>
        <v>3.0527900669576868</v>
      </c>
      <c r="E62" s="3">
        <f t="array" ref="E62">SUMPRODUCT(E$1:E$2,TRANSPOSE($A19:$B19))</f>
        <v>2.8154991071271143</v>
      </c>
      <c r="F62" s="3">
        <f t="array" ref="F62">SUMPRODUCT(F$1:F$2,TRANSPOSE($A19:$B19))</f>
        <v>2.6674020590764451</v>
      </c>
      <c r="G62" s="3">
        <f t="array" ref="G62">SUMPRODUCT(G$1:G$2,TRANSPOSE($A19:$B19))</f>
        <v>3.4286066028679221</v>
      </c>
      <c r="H62" s="3">
        <f t="array" ref="H62">SUMPRODUCT(H$1:H$2,TRANSPOSE($A19:$B19))</f>
        <v>3.0059000079327305</v>
      </c>
      <c r="I62" s="3">
        <f t="array" ref="I62">SUMPRODUCT(I$1:I$2,TRANSPOSE($A19:$B19))</f>
        <v>2.8558333519827142</v>
      </c>
      <c r="J62" s="3">
        <f t="array" ref="J62">SUMPRODUCT(J$1:J$2,TRANSPOSE($A19:$B19))</f>
        <v>2.758211253635706</v>
      </c>
      <c r="K62" s="3">
        <f t="array" ref="K62">SUMPRODUCT(K$1:K$2,TRANSPOSE($A19:$B19))</f>
        <v>2.8604829704825079</v>
      </c>
      <c r="L62" s="3">
        <f t="array" ref="L62">SUMPRODUCT(L$1:L$2,TRANSPOSE($A19:$B19))</f>
        <v>3.0258726003577538</v>
      </c>
      <c r="M62" s="3">
        <f t="array" ref="M62">SUMPRODUCT(M$1:M$2,TRANSPOSE($A19:$B19))</f>
        <v>2.5559313120174307</v>
      </c>
      <c r="N62" s="3">
        <f t="array" ref="N62">SUMPRODUCT(N$1:N$2,TRANSPOSE($A19:$B19))</f>
        <v>2.9124889580718989</v>
      </c>
      <c r="O62" s="3">
        <f t="array" ref="O62">SUMPRODUCT(O$1:O$2,TRANSPOSE($A19:$B19))</f>
        <v>1.8327583982686617</v>
      </c>
      <c r="P62" s="3">
        <f t="array" ref="P62">SUMPRODUCT(P$1:P$2,TRANSPOSE($A19:$B19))</f>
        <v>2.6697171710198222</v>
      </c>
      <c r="Q62" s="3">
        <f t="array" ref="Q62">SUMPRODUCT(Q$1:Q$2,TRANSPOSE($A19:$B19))</f>
        <v>3.2598239710996748</v>
      </c>
      <c r="R62" s="3">
        <f t="array" ref="R62">SUMPRODUCT(R$1:R$2,TRANSPOSE($A19:$B19))</f>
        <v>3.0580951188593017</v>
      </c>
      <c r="S62" s="3">
        <f t="array" ref="S62">SUMPRODUCT(S$1:S$2,TRANSPOSE($A19:$B19))</f>
        <v>2.8826753053440051</v>
      </c>
      <c r="T62" s="3">
        <f t="array" ref="T62">SUMPRODUCT(T$1:T$2,TRANSPOSE($A19:$B19))</f>
        <v>2.9578741779264703</v>
      </c>
      <c r="U62" s="3">
        <f t="array" ref="U62">SUMPRODUCT(U$1:U$2,TRANSPOSE($A19:$B19))</f>
        <v>2.7881346473288473</v>
      </c>
      <c r="V62" s="3">
        <f t="array" ref="V62">SUMPRODUCT(V$1:V$2,TRANSPOSE($A19:$B19))</f>
        <v>2.8756918835930572</v>
      </c>
      <c r="W62" s="3">
        <f t="array" ref="W62">SUMPRODUCT(W$1:W$2,TRANSPOSE($A19:$B19))</f>
        <v>3.0133021117426355</v>
      </c>
    </row>
    <row r="63" spans="4:23" x14ac:dyDescent="0.25">
      <c r="D63" s="3">
        <f t="array" ref="D63">SUMPRODUCT(D$1:D$2,TRANSPOSE($A20:$B20))</f>
        <v>2.9329201843637378</v>
      </c>
      <c r="E63" s="3">
        <f t="array" ref="E63">SUMPRODUCT(E$1:E$2,TRANSPOSE($A20:$B20))</f>
        <v>2.7049466157954614</v>
      </c>
      <c r="F63" s="3">
        <f t="array" ref="F63">SUMPRODUCT(F$1:F$2,TRANSPOSE($A20:$B20))</f>
        <v>2.5626646992713553</v>
      </c>
      <c r="G63" s="3">
        <f t="array" ref="G63">SUMPRODUCT(G$1:G$2,TRANSPOSE($A20:$B20))</f>
        <v>3.2939800278554476</v>
      </c>
      <c r="H63" s="3">
        <f t="array" ref="H63">SUMPRODUCT(H$1:H$2,TRANSPOSE($A20:$B20))</f>
        <v>2.8878712954640973</v>
      </c>
      <c r="I63" s="3">
        <f t="array" ref="I63">SUMPRODUCT(I$1:I$2,TRANSPOSE($A20:$B20))</f>
        <v>2.7436971090371891</v>
      </c>
      <c r="J63" s="3">
        <f t="array" ref="J63">SUMPRODUCT(J$1:J$2,TRANSPOSE($A20:$B20))</f>
        <v>2.6499082089156629</v>
      </c>
      <c r="K63" s="3">
        <f t="array" ref="K63">SUMPRODUCT(K$1:K$2,TRANSPOSE($A20:$B20))</f>
        <v>2.7481641570976629</v>
      </c>
      <c r="L63" s="3">
        <f t="array" ref="L63">SUMPRODUCT(L$1:L$2,TRANSPOSE($A20:$B20))</f>
        <v>2.9070596504353254</v>
      </c>
      <c r="M63" s="3">
        <f t="array" ref="M63">SUMPRODUCT(M$1:M$2,TRANSPOSE($A20:$B20))</f>
        <v>2.4555709270679817</v>
      </c>
      <c r="N63" s="3">
        <f t="array" ref="N63">SUMPRODUCT(N$1:N$2,TRANSPOSE($A20:$B20))</f>
        <v>2.7981280941399183</v>
      </c>
      <c r="O63" s="3">
        <f t="array" ref="O63">SUMPRODUCT(O$1:O$2,TRANSPOSE($A20:$B20))</f>
        <v>1.7607938906526903</v>
      </c>
      <c r="P63" s="3">
        <f t="array" ref="P63">SUMPRODUCT(P$1:P$2,TRANSPOSE($A20:$B20))</f>
        <v>2.5648889067664218</v>
      </c>
      <c r="Q63" s="3">
        <f t="array" ref="Q63">SUMPRODUCT(Q$1:Q$2,TRANSPOSE($A20:$B20))</f>
        <v>3.1318247611565972</v>
      </c>
      <c r="R63" s="3">
        <f t="array" ref="R63">SUMPRODUCT(R$1:R$2,TRANSPOSE($A20:$B20))</f>
        <v>2.9380169297868024</v>
      </c>
      <c r="S63" s="3">
        <f t="array" ref="S63">SUMPRODUCT(S$1:S$2,TRANSPOSE($A20:$B20))</f>
        <v>2.769485094805741</v>
      </c>
      <c r="T63" s="3">
        <f t="array" ref="T63">SUMPRODUCT(T$1:T$2,TRANSPOSE($A20:$B20))</f>
        <v>2.8417312324048143</v>
      </c>
      <c r="U63" s="3">
        <f t="array" ref="U63">SUMPRODUCT(U$1:U$2,TRANSPOSE($A20:$B20))</f>
        <v>2.6786566401612939</v>
      </c>
      <c r="V63" s="3">
        <f t="array" ref="V63">SUMPRODUCT(V$1:V$2,TRANSPOSE($A20:$B20))</f>
        <v>2.7627758818693624</v>
      </c>
      <c r="W63" s="3">
        <f t="array" ref="W63">SUMPRODUCT(W$1:W$2,TRANSPOSE($A20:$B20))</f>
        <v>2.8949827506230377</v>
      </c>
    </row>
    <row r="64" spans="4:23" x14ac:dyDescent="0.25">
      <c r="D64" s="3">
        <f t="array" ref="D64">SUMPRODUCT(D$1:D$2,TRANSPOSE($A21:$B21))</f>
        <v>3.2156192405952835</v>
      </c>
      <c r="E64" s="3">
        <f t="array" ref="E64">SUMPRODUCT(E$1:E$2,TRANSPOSE($A21:$B21))</f>
        <v>2.9656716977526374</v>
      </c>
      <c r="F64" s="3">
        <f t="array" ref="F64">SUMPRODUCT(F$1:F$2,TRANSPOSE($A21:$B21))</f>
        <v>2.809675475692833</v>
      </c>
      <c r="G64" s="3">
        <f t="array" ref="G64">SUMPRODUCT(G$1:G$2,TRANSPOSE($A21:$B21))</f>
        <v>3.6114810120570722</v>
      </c>
      <c r="H64" s="3">
        <f t="array" ref="H64">SUMPRODUCT(H$1:H$2,TRANSPOSE($A21:$B21))</f>
        <v>3.1662281679416822</v>
      </c>
      <c r="I64" s="3">
        <f t="array" ref="I64">SUMPRODUCT(I$1:I$2,TRANSPOSE($A21:$B21))</f>
        <v>3.0081572833867005</v>
      </c>
      <c r="J64" s="3">
        <f t="array" ref="J64">SUMPRODUCT(J$1:J$2,TRANSPOSE($A21:$B21))</f>
        <v>2.9053282349206317</v>
      </c>
      <c r="K64" s="3">
        <f t="array" ref="K64">SUMPRODUCT(K$1:K$2,TRANSPOSE($A21:$B21))</f>
        <v>3.0130549024110787</v>
      </c>
      <c r="L64" s="3">
        <f t="array" ref="L64">SUMPRODUCT(L$1:L$2,TRANSPOSE($A21:$B21))</f>
        <v>3.187266054949248</v>
      </c>
      <c r="M64" s="3">
        <f t="array" ref="M64">SUMPRODUCT(M$1:M$2,TRANSPOSE($A21:$B21))</f>
        <v>2.6922591217528078</v>
      </c>
      <c r="N64" s="3">
        <f t="array" ref="N64">SUMPRODUCT(N$1:N$2,TRANSPOSE($A21:$B21))</f>
        <v>3.0678347761169911</v>
      </c>
      <c r="O64" s="3">
        <f t="array" ref="O64">SUMPRODUCT(O$1:O$2,TRANSPOSE($A21:$B21))</f>
        <v>1.9305137397503818</v>
      </c>
      <c r="P64" s="3">
        <f t="array" ref="P64">SUMPRODUCT(P$1:P$2,TRANSPOSE($A21:$B21))</f>
        <v>2.8121140706652916</v>
      </c>
      <c r="Q64" s="3">
        <f t="array" ref="Q64">SUMPRODUCT(Q$1:Q$2,TRANSPOSE($A21:$B21))</f>
        <v>3.4336958822943942</v>
      </c>
      <c r="R64" s="3">
        <f t="array" ref="R64">SUMPRODUCT(R$1:R$2,TRANSPOSE($A21:$B21))</f>
        <v>3.2212072524116975</v>
      </c>
      <c r="S64" s="3">
        <f t="array" ref="S64">SUMPRODUCT(S$1:S$2,TRANSPOSE($A21:$B21))</f>
        <v>3.0364309280824022</v>
      </c>
      <c r="T64" s="3">
        <f t="array" ref="T64">SUMPRODUCT(T$1:T$2,TRANSPOSE($A21:$B21))</f>
        <v>3.1156407447561802</v>
      </c>
      <c r="U64" s="3">
        <f t="array" ref="U64">SUMPRODUCT(U$1:U$2,TRANSPOSE($A21:$B21))</f>
        <v>2.9368476772645549</v>
      </c>
      <c r="V64" s="3">
        <f t="array" ref="V64">SUMPRODUCT(V$1:V$2,TRANSPOSE($A21:$B21))</f>
        <v>3.0290750258241381</v>
      </c>
      <c r="W64" s="3">
        <f t="array" ref="W64">SUMPRODUCT(W$1:W$2,TRANSPOSE($A21:$B21))</f>
        <v>3.1740250838480999</v>
      </c>
    </row>
    <row r="65" spans="4:23" x14ac:dyDescent="0.25">
      <c r="D65" s="3">
        <f t="array" ref="D65">SUMPRODUCT(D$1:D$2,TRANSPOSE($A22:$B22))</f>
        <v>2.8120292112640963</v>
      </c>
      <c r="E65" s="3">
        <f t="array" ref="E65">SUMPRODUCT(E$1:E$2,TRANSPOSE($A22:$B22))</f>
        <v>2.5934524025163386</v>
      </c>
      <c r="F65" s="3">
        <f t="array" ref="F65">SUMPRODUCT(F$1:F$2,TRANSPOSE($A22:$B22))</f>
        <v>2.4570351526936252</v>
      </c>
      <c r="G65" s="3">
        <f t="array" ref="G65">SUMPRODUCT(G$1:G$2,TRANSPOSE($A22:$B22))</f>
        <v>3.158206660049117</v>
      </c>
      <c r="H65" s="3">
        <f t="array" ref="H65">SUMPRODUCT(H$1:H$2,TRANSPOSE($A22:$B22))</f>
        <v>2.7688371761735606</v>
      </c>
      <c r="I65" s="3">
        <f t="array" ref="I65">SUMPRODUCT(I$1:I$2,TRANSPOSE($A22:$B22))</f>
        <v>2.6306056532347073</v>
      </c>
      <c r="J65" s="3">
        <f t="array" ref="J65">SUMPRODUCT(J$1:J$2,TRANSPOSE($A22:$B22))</f>
        <v>2.540682603763357</v>
      </c>
      <c r="K65" s="3">
        <f t="array" ref="K65">SUMPRODUCT(K$1:K$2,TRANSPOSE($A22:$B22))</f>
        <v>2.634888575661694</v>
      </c>
      <c r="L65" s="3">
        <f t="array" ref="L65">SUMPRODUCT(L$1:L$2,TRANSPOSE($A22:$B22))</f>
        <v>2.7872346133022163</v>
      </c>
      <c r="M65" s="3">
        <f t="array" ref="M65">SUMPRODUCT(M$1:M$2,TRANSPOSE($A22:$B22))</f>
        <v>2.3543556398361414</v>
      </c>
      <c r="N65" s="3">
        <f t="array" ref="N65">SUMPRODUCT(N$1:N$2,TRANSPOSE($A22:$B22))</f>
        <v>2.6827930673084932</v>
      </c>
      <c r="O65" s="3">
        <f t="array" ref="O65">SUMPRODUCT(O$1:O$2,TRANSPOSE($A22:$B22))</f>
        <v>1.6882163660395935</v>
      </c>
      <c r="P65" s="3">
        <f t="array" ref="P65">SUMPRODUCT(P$1:P$2,TRANSPOSE($A22:$B22))</f>
        <v>2.4591676813868317</v>
      </c>
      <c r="Q65" s="3">
        <f t="array" ref="Q65">SUMPRODUCT(Q$1:Q$2,TRANSPOSE($A22:$B22))</f>
        <v>3.0027352124630284</v>
      </c>
      <c r="R65" s="3">
        <f t="array" ref="R65">SUMPRODUCT(R$1:R$2,TRANSPOSE($A22:$B22))</f>
        <v>2.8169158757865214</v>
      </c>
      <c r="S65" s="3">
        <f t="array" ref="S65">SUMPRODUCT(S$1:S$2,TRANSPOSE($A22:$B22))</f>
        <v>2.6553306933730099</v>
      </c>
      <c r="T65" s="3">
        <f t="array" ref="T65">SUMPRODUCT(T$1:T$2,TRANSPOSE($A22:$B22))</f>
        <v>2.7245989436352214</v>
      </c>
      <c r="U65" s="3">
        <f t="array" ref="U65">SUMPRODUCT(U$1:U$2,TRANSPOSE($A22:$B22))</f>
        <v>2.5682460638505833</v>
      </c>
      <c r="V65" s="3">
        <f t="array" ref="V65">SUMPRODUCT(V$1:V$2,TRANSPOSE($A22:$B22))</f>
        <v>2.6488980250507455</v>
      </c>
      <c r="W65" s="3">
        <f t="array" ref="W65">SUMPRODUCT(W$1:W$2,TRANSPOSE($A22:$B22))</f>
        <v>2.7756555068421371</v>
      </c>
    </row>
    <row r="66" spans="4:23" x14ac:dyDescent="0.25">
      <c r="D66" s="3">
        <f t="array" ref="D66">SUMPRODUCT(D$1:D$2,TRANSPOSE($A23:$B23))</f>
        <v>3.2141097620771246</v>
      </c>
      <c r="E66" s="3">
        <f t="array" ref="E66">SUMPRODUCT(E$1:E$2,TRANSPOSE($A23:$B23))</f>
        <v>2.9642795498070242</v>
      </c>
      <c r="F66" s="3">
        <f t="array" ref="F66">SUMPRODUCT(F$1:F$2,TRANSPOSE($A23:$B23))</f>
        <v>2.8083565556167196</v>
      </c>
      <c r="G66" s="3">
        <f t="array" ref="G66">SUMPRODUCT(G$1:G$2,TRANSPOSE($A23:$B23))</f>
        <v>3.6097857077941731</v>
      </c>
      <c r="H66" s="3">
        <f t="array" ref="H66">SUMPRODUCT(H$1:H$2,TRANSPOSE($A23:$B23))</f>
        <v>3.1647418746197733</v>
      </c>
      <c r="I66" s="3">
        <f t="array" ref="I66">SUMPRODUCT(I$1:I$2,TRANSPOSE($A23:$B23))</f>
        <v>3.0067451918239954</v>
      </c>
      <c r="J66" s="3">
        <f t="array" ref="J66">SUMPRODUCT(J$1:J$2,TRANSPOSE($A23:$B23))</f>
        <v>2.9039644134508977</v>
      </c>
      <c r="K66" s="3">
        <f t="array" ref="K66">SUMPRODUCT(K$1:K$2,TRANSPOSE($A23:$B23))</f>
        <v>3.0116405118041913</v>
      </c>
      <c r="L66" s="3">
        <f t="array" ref="L66">SUMPRODUCT(L$1:L$2,TRANSPOSE($A23:$B23))</f>
        <v>3.1857698860058399</v>
      </c>
      <c r="M66" s="3">
        <f t="array" ref="M66">SUMPRODUCT(M$1:M$2,TRANSPOSE($A23:$B23))</f>
        <v>2.690995319354097</v>
      </c>
      <c r="N66" s="3">
        <f t="array" ref="N66">SUMPRODUCT(N$1:N$2,TRANSPOSE($A23:$B23))</f>
        <v>3.0663946706986165</v>
      </c>
      <c r="O66" s="3">
        <f t="array" ref="O66">SUMPRODUCT(O$1:O$2,TRANSPOSE($A23:$B23))</f>
        <v>1.9296075164692246</v>
      </c>
      <c r="P66" s="3">
        <f t="array" ref="P66">SUMPRODUCT(P$1:P$2,TRANSPOSE($A23:$B23))</f>
        <v>2.8107940058620047</v>
      </c>
      <c r="Q66" s="3">
        <f t="array" ref="Q66">SUMPRODUCT(Q$1:Q$2,TRANSPOSE($A23:$B23))</f>
        <v>3.4320840340672216</v>
      </c>
      <c r="R66" s="3">
        <f t="array" ref="R66">SUMPRODUCT(R$1:R$2,TRANSPOSE($A23:$B23))</f>
        <v>3.2196951507646272</v>
      </c>
      <c r="S66" s="3">
        <f t="array" ref="S66">SUMPRODUCT(S$1:S$2,TRANSPOSE($A23:$B23))</f>
        <v>3.0350055642831215</v>
      </c>
      <c r="T66" s="3">
        <f t="array" ref="T66">SUMPRODUCT(T$1:T$2,TRANSPOSE($A23:$B23))</f>
        <v>3.1141781982223309</v>
      </c>
      <c r="U66" s="3">
        <f t="array" ref="U66">SUMPRODUCT(U$1:U$2,TRANSPOSE($A23:$B23))</f>
        <v>2.9354690599133546</v>
      </c>
      <c r="V66" s="3">
        <f t="array" ref="V66">SUMPRODUCT(V$1:V$2,TRANSPOSE($A23:$B23))</f>
        <v>3.0276531150382926</v>
      </c>
      <c r="W66" s="3">
        <f t="array" ref="W66">SUMPRODUCT(W$1:W$2,TRANSPOSE($A23:$B23))</f>
        <v>3.1725351304917813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zoomScale="85" zoomScaleNormal="85" workbookViewId="0">
      <selection activeCell="Y50" sqref="Y50"/>
    </sheetView>
  </sheetViews>
  <sheetFormatPr defaultRowHeight="15" x14ac:dyDescent="0.25"/>
  <sheetData>
    <row r="1" spans="1:26" x14ac:dyDescent="0.25">
      <c r="A1" s="7" t="s">
        <v>5</v>
      </c>
      <c r="B1" s="7"/>
      <c r="C1" t="s">
        <v>3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Y1" t="s">
        <v>6</v>
      </c>
      <c r="Z1">
        <v>10</v>
      </c>
    </row>
    <row r="2" spans="1:26" x14ac:dyDescent="0.25">
      <c r="C2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 t="s">
        <v>7</v>
      </c>
      <c r="Z2">
        <v>0.05</v>
      </c>
    </row>
    <row r="3" spans="1:26" x14ac:dyDescent="0.25">
      <c r="A3" t="s">
        <v>1</v>
      </c>
      <c r="B3" t="s">
        <v>2</v>
      </c>
      <c r="C3" t="s">
        <v>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</row>
    <row r="4" spans="1:26" x14ac:dyDescent="0.25">
      <c r="A4">
        <v>1</v>
      </c>
      <c r="B4">
        <v>1</v>
      </c>
      <c r="C4">
        <v>1</v>
      </c>
      <c r="D4" s="3">
        <v>1</v>
      </c>
      <c r="E4" s="3">
        <v>5</v>
      </c>
      <c r="F4" s="3">
        <v>2</v>
      </c>
      <c r="G4" s="3"/>
      <c r="H4" s="3">
        <v>4</v>
      </c>
      <c r="I4" s="3">
        <v>4</v>
      </c>
      <c r="J4" s="3">
        <v>2</v>
      </c>
      <c r="K4" s="3">
        <v>2</v>
      </c>
      <c r="L4" s="3"/>
      <c r="M4" s="3">
        <v>3</v>
      </c>
      <c r="N4" s="3">
        <v>2</v>
      </c>
      <c r="O4" s="3"/>
      <c r="P4" s="3">
        <v>5</v>
      </c>
      <c r="Q4" s="3">
        <v>2</v>
      </c>
      <c r="R4" s="3"/>
      <c r="S4" s="3">
        <v>4</v>
      </c>
      <c r="T4" s="3">
        <v>2</v>
      </c>
      <c r="U4" s="3">
        <v>5</v>
      </c>
      <c r="V4" s="3"/>
      <c r="W4" s="3"/>
    </row>
    <row r="5" spans="1:26" x14ac:dyDescent="0.25">
      <c r="A5">
        <v>1</v>
      </c>
      <c r="B5">
        <v>1</v>
      </c>
      <c r="C5">
        <f>C4+1</f>
        <v>2</v>
      </c>
      <c r="D5" s="3">
        <v>5</v>
      </c>
      <c r="E5" s="3">
        <v>3</v>
      </c>
      <c r="F5" s="3"/>
      <c r="G5" s="3">
        <v>2</v>
      </c>
      <c r="H5" s="3">
        <v>4</v>
      </c>
      <c r="I5" s="3">
        <v>2</v>
      </c>
      <c r="J5" s="3">
        <v>1</v>
      </c>
      <c r="K5" s="3"/>
      <c r="L5" s="3"/>
      <c r="M5" s="3">
        <v>4</v>
      </c>
      <c r="N5" s="3">
        <v>3</v>
      </c>
      <c r="O5" s="3">
        <v>2</v>
      </c>
      <c r="P5" s="3">
        <v>2</v>
      </c>
      <c r="Q5" s="3"/>
      <c r="R5" s="3">
        <v>2</v>
      </c>
      <c r="S5" s="3"/>
      <c r="T5" s="3">
        <v>5</v>
      </c>
      <c r="U5" s="3">
        <v>1</v>
      </c>
      <c r="V5" s="3">
        <v>3</v>
      </c>
      <c r="W5" s="3"/>
    </row>
    <row r="6" spans="1:26" x14ac:dyDescent="0.25">
      <c r="A6">
        <v>1</v>
      </c>
      <c r="B6">
        <v>1</v>
      </c>
      <c r="C6">
        <f t="shared" ref="C6:C23" si="0">C5+1</f>
        <v>3</v>
      </c>
      <c r="D6" s="3"/>
      <c r="E6" s="3"/>
      <c r="F6" s="3"/>
      <c r="G6" s="3">
        <v>5</v>
      </c>
      <c r="H6" s="3">
        <v>2</v>
      </c>
      <c r="I6" s="3"/>
      <c r="J6" s="3">
        <v>4</v>
      </c>
      <c r="K6" s="3"/>
      <c r="L6" s="3"/>
      <c r="M6" s="3">
        <v>1</v>
      </c>
      <c r="N6" s="3"/>
      <c r="O6" s="3">
        <v>1</v>
      </c>
      <c r="P6" s="3">
        <v>4</v>
      </c>
      <c r="Q6" s="3">
        <v>4</v>
      </c>
      <c r="R6" s="3">
        <v>1</v>
      </c>
      <c r="S6" s="3">
        <v>1</v>
      </c>
      <c r="T6" s="3">
        <v>2</v>
      </c>
      <c r="U6" s="3">
        <v>3</v>
      </c>
      <c r="V6" s="3">
        <v>1</v>
      </c>
      <c r="W6" s="3">
        <v>3</v>
      </c>
    </row>
    <row r="7" spans="1:26" x14ac:dyDescent="0.25">
      <c r="A7">
        <v>1</v>
      </c>
      <c r="B7">
        <v>1</v>
      </c>
      <c r="C7">
        <f t="shared" si="0"/>
        <v>4</v>
      </c>
      <c r="D7" s="3"/>
      <c r="E7" s="3">
        <v>3</v>
      </c>
      <c r="F7" s="3"/>
      <c r="G7" s="3"/>
      <c r="H7" s="3"/>
      <c r="I7" s="3">
        <v>1</v>
      </c>
      <c r="J7" s="3">
        <v>2</v>
      </c>
      <c r="K7" s="3">
        <v>3</v>
      </c>
      <c r="L7" s="3">
        <v>4</v>
      </c>
      <c r="M7" s="3"/>
      <c r="N7" s="3"/>
      <c r="O7" s="3">
        <v>4</v>
      </c>
      <c r="P7" s="3">
        <v>1</v>
      </c>
      <c r="Q7" s="3">
        <v>3</v>
      </c>
      <c r="R7" s="3">
        <v>5</v>
      </c>
      <c r="S7" s="3"/>
      <c r="T7" s="3">
        <v>5</v>
      </c>
      <c r="U7" s="3">
        <v>1</v>
      </c>
      <c r="V7" s="3">
        <v>1</v>
      </c>
      <c r="W7" s="3">
        <v>2</v>
      </c>
    </row>
    <row r="8" spans="1:26" x14ac:dyDescent="0.25">
      <c r="A8">
        <v>1</v>
      </c>
      <c r="B8">
        <v>1</v>
      </c>
      <c r="C8">
        <f t="shared" si="0"/>
        <v>5</v>
      </c>
      <c r="D8" s="3">
        <v>4</v>
      </c>
      <c r="E8" s="3">
        <v>3</v>
      </c>
      <c r="F8" s="3">
        <v>4</v>
      </c>
      <c r="G8" s="3">
        <v>1</v>
      </c>
      <c r="H8" s="3">
        <v>4</v>
      </c>
      <c r="I8" s="3">
        <v>1</v>
      </c>
      <c r="J8" s="3"/>
      <c r="K8" s="3">
        <v>4</v>
      </c>
      <c r="L8" s="3"/>
      <c r="M8" s="3">
        <v>1</v>
      </c>
      <c r="N8" s="3">
        <v>5</v>
      </c>
      <c r="O8" s="3">
        <v>1</v>
      </c>
      <c r="P8" s="3"/>
      <c r="Q8" s="3">
        <v>4</v>
      </c>
      <c r="R8" s="3"/>
      <c r="S8" s="3">
        <v>3</v>
      </c>
      <c r="T8" s="3">
        <v>5</v>
      </c>
      <c r="U8" s="3">
        <v>5</v>
      </c>
      <c r="V8" s="3"/>
      <c r="W8" s="3"/>
    </row>
    <row r="9" spans="1:26" x14ac:dyDescent="0.25">
      <c r="A9">
        <v>1</v>
      </c>
      <c r="B9">
        <v>1</v>
      </c>
      <c r="C9">
        <f t="shared" si="0"/>
        <v>6</v>
      </c>
      <c r="D9" s="3">
        <v>2</v>
      </c>
      <c r="E9" s="3">
        <v>4</v>
      </c>
      <c r="F9" s="3">
        <v>4</v>
      </c>
      <c r="G9" s="3">
        <v>4</v>
      </c>
      <c r="H9" s="3"/>
      <c r="I9" s="3"/>
      <c r="J9" s="3">
        <v>3</v>
      </c>
      <c r="K9" s="3">
        <v>1</v>
      </c>
      <c r="L9" s="3">
        <v>4</v>
      </c>
      <c r="M9" s="3">
        <v>4</v>
      </c>
      <c r="N9" s="3">
        <v>5</v>
      </c>
      <c r="O9" s="3">
        <v>2</v>
      </c>
      <c r="P9" s="3">
        <v>4</v>
      </c>
      <c r="Q9" s="3"/>
      <c r="R9" s="3">
        <v>1</v>
      </c>
      <c r="S9" s="3"/>
      <c r="T9" s="3"/>
      <c r="U9" s="3">
        <v>3</v>
      </c>
      <c r="V9" s="3"/>
      <c r="W9" s="3">
        <v>2</v>
      </c>
    </row>
    <row r="10" spans="1:26" x14ac:dyDescent="0.25">
      <c r="A10">
        <v>1</v>
      </c>
      <c r="B10">
        <v>1</v>
      </c>
      <c r="C10">
        <f t="shared" si="0"/>
        <v>7</v>
      </c>
      <c r="D10" s="3"/>
      <c r="E10" s="3"/>
      <c r="F10" s="3">
        <v>3</v>
      </c>
      <c r="G10" s="3">
        <v>1</v>
      </c>
      <c r="H10" s="3">
        <v>1</v>
      </c>
      <c r="I10" s="3">
        <v>4</v>
      </c>
      <c r="J10" s="3"/>
      <c r="K10" s="3">
        <v>5</v>
      </c>
      <c r="L10" s="3">
        <v>2</v>
      </c>
      <c r="M10" s="3"/>
      <c r="N10" s="3">
        <v>1</v>
      </c>
      <c r="O10" s="3"/>
      <c r="P10" s="3"/>
      <c r="Q10" s="3">
        <v>3</v>
      </c>
      <c r="R10" s="3"/>
      <c r="S10" s="3">
        <v>1</v>
      </c>
      <c r="T10" s="3"/>
      <c r="U10" s="3"/>
      <c r="V10" s="3">
        <v>5</v>
      </c>
      <c r="W10" s="3">
        <v>2</v>
      </c>
    </row>
    <row r="11" spans="1:26" x14ac:dyDescent="0.25">
      <c r="A11">
        <v>1</v>
      </c>
      <c r="B11">
        <v>1</v>
      </c>
      <c r="C11">
        <f t="shared" si="0"/>
        <v>8</v>
      </c>
      <c r="D11" s="3">
        <v>4</v>
      </c>
      <c r="E11" s="3"/>
      <c r="F11" s="3"/>
      <c r="G11" s="3"/>
      <c r="H11" s="3">
        <v>3</v>
      </c>
      <c r="I11" s="3">
        <v>2</v>
      </c>
      <c r="J11" s="3">
        <v>2</v>
      </c>
      <c r="K11" s="3"/>
      <c r="L11" s="3">
        <v>3</v>
      </c>
      <c r="M11" s="3"/>
      <c r="N11" s="3"/>
      <c r="O11" s="3">
        <v>2</v>
      </c>
      <c r="P11" s="3">
        <v>3</v>
      </c>
      <c r="Q11" s="3">
        <v>2</v>
      </c>
      <c r="R11" s="3">
        <v>4</v>
      </c>
      <c r="S11" s="3"/>
      <c r="T11" s="3">
        <v>1</v>
      </c>
      <c r="U11" s="3">
        <v>3</v>
      </c>
      <c r="V11" s="3">
        <v>5</v>
      </c>
      <c r="W11" s="3"/>
    </row>
    <row r="12" spans="1:26" x14ac:dyDescent="0.25">
      <c r="A12">
        <v>1</v>
      </c>
      <c r="B12">
        <v>1</v>
      </c>
      <c r="C12">
        <f t="shared" si="0"/>
        <v>9</v>
      </c>
      <c r="D12" s="3">
        <v>5</v>
      </c>
      <c r="E12" s="3">
        <v>1</v>
      </c>
      <c r="F12" s="3"/>
      <c r="G12" s="3">
        <v>4</v>
      </c>
      <c r="H12" s="3">
        <v>2</v>
      </c>
      <c r="I12" s="3">
        <v>4</v>
      </c>
      <c r="J12" s="3">
        <v>4</v>
      </c>
      <c r="K12" s="3">
        <v>4</v>
      </c>
      <c r="L12" s="3"/>
      <c r="M12" s="3">
        <v>1</v>
      </c>
      <c r="N12" s="3">
        <v>2</v>
      </c>
      <c r="O12" s="3">
        <v>3</v>
      </c>
      <c r="P12" s="3">
        <v>1</v>
      </c>
      <c r="Q12" s="3"/>
      <c r="R12" s="3">
        <v>5</v>
      </c>
      <c r="S12" s="3"/>
      <c r="T12" s="3"/>
      <c r="U12" s="3"/>
      <c r="V12" s="3"/>
      <c r="W12" s="3">
        <v>5</v>
      </c>
    </row>
    <row r="13" spans="1:26" x14ac:dyDescent="0.25">
      <c r="A13">
        <v>1</v>
      </c>
      <c r="B13">
        <v>1</v>
      </c>
      <c r="C13">
        <f t="shared" si="0"/>
        <v>10</v>
      </c>
      <c r="D13" s="3">
        <v>4</v>
      </c>
      <c r="E13" s="3">
        <v>2</v>
      </c>
      <c r="F13" s="3"/>
      <c r="G13" s="3">
        <v>5</v>
      </c>
      <c r="H13" s="3">
        <v>3</v>
      </c>
      <c r="I13" s="3"/>
      <c r="J13" s="3">
        <v>4</v>
      </c>
      <c r="K13" s="3">
        <v>3</v>
      </c>
      <c r="L13" s="3">
        <v>4</v>
      </c>
      <c r="M13" s="3"/>
      <c r="N13" s="3"/>
      <c r="O13" s="3"/>
      <c r="P13" s="3">
        <v>2</v>
      </c>
      <c r="Q13" s="3"/>
      <c r="R13" s="3"/>
      <c r="S13" s="3">
        <v>2</v>
      </c>
      <c r="T13" s="3">
        <v>5</v>
      </c>
      <c r="U13" s="3">
        <v>1</v>
      </c>
      <c r="V13" s="3"/>
      <c r="W13" s="3"/>
    </row>
    <row r="14" spans="1:26" x14ac:dyDescent="0.25">
      <c r="A14">
        <v>1</v>
      </c>
      <c r="B14">
        <v>1</v>
      </c>
      <c r="C14">
        <f t="shared" si="0"/>
        <v>11</v>
      </c>
      <c r="D14" s="3">
        <v>2</v>
      </c>
      <c r="E14" s="3">
        <v>1</v>
      </c>
      <c r="F14" s="3">
        <v>5</v>
      </c>
      <c r="G14" s="3"/>
      <c r="H14" s="3"/>
      <c r="I14" s="3">
        <v>5</v>
      </c>
      <c r="J14" s="3">
        <v>5</v>
      </c>
      <c r="K14" s="3"/>
      <c r="L14" s="3"/>
      <c r="M14" s="3"/>
      <c r="N14" s="3"/>
      <c r="O14" s="3">
        <v>3</v>
      </c>
      <c r="P14" s="3">
        <v>2</v>
      </c>
      <c r="Q14" s="3"/>
      <c r="R14" s="3"/>
      <c r="S14" s="3">
        <v>1</v>
      </c>
      <c r="T14" s="3"/>
      <c r="U14" s="3">
        <v>2</v>
      </c>
      <c r="V14" s="3">
        <v>1</v>
      </c>
      <c r="W14" s="3">
        <v>4</v>
      </c>
    </row>
    <row r="15" spans="1:26" x14ac:dyDescent="0.25">
      <c r="A15">
        <v>1</v>
      </c>
      <c r="B15">
        <v>1</v>
      </c>
      <c r="C15">
        <f t="shared" si="0"/>
        <v>12</v>
      </c>
      <c r="D15" s="3">
        <v>3</v>
      </c>
      <c r="E15" s="3">
        <v>5</v>
      </c>
      <c r="F15" s="3">
        <v>2</v>
      </c>
      <c r="G15" s="3"/>
      <c r="H15" s="3">
        <v>2</v>
      </c>
      <c r="I15" s="3"/>
      <c r="J15" s="3">
        <v>2</v>
      </c>
      <c r="K15" s="3"/>
      <c r="L15" s="3">
        <v>1</v>
      </c>
      <c r="M15" s="3"/>
      <c r="N15" s="3">
        <v>3</v>
      </c>
      <c r="O15" s="3"/>
      <c r="P15" s="3">
        <v>3</v>
      </c>
      <c r="Q15" s="3"/>
      <c r="R15" s="3">
        <v>2</v>
      </c>
      <c r="S15" s="3">
        <v>5</v>
      </c>
      <c r="T15" s="3"/>
      <c r="U15" s="3"/>
      <c r="V15" s="3"/>
      <c r="W15" s="3">
        <v>2</v>
      </c>
    </row>
    <row r="16" spans="1:26" x14ac:dyDescent="0.25">
      <c r="A16">
        <v>1</v>
      </c>
      <c r="B16">
        <v>1</v>
      </c>
      <c r="C16">
        <f t="shared" si="0"/>
        <v>13</v>
      </c>
      <c r="D16" s="3">
        <v>2</v>
      </c>
      <c r="E16" s="3">
        <v>3</v>
      </c>
      <c r="F16" s="3"/>
      <c r="G16" s="3">
        <v>5</v>
      </c>
      <c r="H16" s="3">
        <v>4</v>
      </c>
      <c r="I16" s="3"/>
      <c r="J16" s="3">
        <v>4</v>
      </c>
      <c r="K16" s="3">
        <v>5</v>
      </c>
      <c r="L16" s="3"/>
      <c r="M16" s="3"/>
      <c r="N16" s="3"/>
      <c r="O16" s="3">
        <v>2</v>
      </c>
      <c r="P16" s="3">
        <v>4</v>
      </c>
      <c r="Q16" s="3"/>
      <c r="R16" s="3">
        <v>3</v>
      </c>
      <c r="S16" s="3"/>
      <c r="T16" s="3"/>
      <c r="U16" s="3"/>
      <c r="V16" s="3">
        <v>5</v>
      </c>
      <c r="W16" s="3"/>
    </row>
    <row r="17" spans="1:25" x14ac:dyDescent="0.25">
      <c r="A17">
        <v>1</v>
      </c>
      <c r="B17">
        <v>1</v>
      </c>
      <c r="C17">
        <f t="shared" si="0"/>
        <v>14</v>
      </c>
      <c r="D17" s="3">
        <v>3</v>
      </c>
      <c r="E17" s="3"/>
      <c r="F17" s="3">
        <v>3</v>
      </c>
      <c r="G17" s="3"/>
      <c r="H17" s="3">
        <v>2</v>
      </c>
      <c r="I17" s="3"/>
      <c r="J17" s="3">
        <v>3</v>
      </c>
      <c r="K17" s="3"/>
      <c r="L17" s="3"/>
      <c r="M17" s="3">
        <v>4</v>
      </c>
      <c r="N17" s="3"/>
      <c r="O17" s="3">
        <v>1</v>
      </c>
      <c r="P17" s="3">
        <v>2</v>
      </c>
      <c r="Q17" s="3">
        <v>2</v>
      </c>
      <c r="R17" s="3">
        <v>3</v>
      </c>
      <c r="S17" s="3">
        <v>5</v>
      </c>
      <c r="T17" s="3">
        <v>1</v>
      </c>
      <c r="U17" s="3"/>
      <c r="V17" s="3"/>
      <c r="W17" s="3"/>
    </row>
    <row r="18" spans="1:25" x14ac:dyDescent="0.25">
      <c r="A18">
        <v>1</v>
      </c>
      <c r="B18">
        <v>1</v>
      </c>
      <c r="C18">
        <f t="shared" si="0"/>
        <v>15</v>
      </c>
      <c r="D18" s="3">
        <v>4</v>
      </c>
      <c r="E18" s="3">
        <v>4</v>
      </c>
      <c r="F18" s="3"/>
      <c r="G18" s="3"/>
      <c r="H18" s="3">
        <v>5</v>
      </c>
      <c r="I18" s="3">
        <v>5</v>
      </c>
      <c r="J18" s="3">
        <v>2</v>
      </c>
      <c r="K18" s="3"/>
      <c r="L18" s="3">
        <v>3</v>
      </c>
      <c r="M18" s="3">
        <v>5</v>
      </c>
      <c r="N18" s="3"/>
      <c r="O18" s="3">
        <v>1</v>
      </c>
      <c r="P18" s="3">
        <v>3</v>
      </c>
      <c r="Q18" s="3"/>
      <c r="R18" s="3">
        <v>2</v>
      </c>
      <c r="S18" s="3"/>
      <c r="T18" s="3">
        <v>3</v>
      </c>
      <c r="U18" s="3"/>
      <c r="V18" s="3">
        <v>3</v>
      </c>
      <c r="W18" s="3">
        <v>1</v>
      </c>
    </row>
    <row r="19" spans="1:25" x14ac:dyDescent="0.25">
      <c r="A19">
        <v>1</v>
      </c>
      <c r="B19">
        <v>1</v>
      </c>
      <c r="C19">
        <f t="shared" si="0"/>
        <v>16</v>
      </c>
      <c r="D19" s="3"/>
      <c r="E19" s="3"/>
      <c r="F19" s="3">
        <v>1</v>
      </c>
      <c r="G19" s="3"/>
      <c r="H19" s="3">
        <v>3</v>
      </c>
      <c r="I19" s="3">
        <v>2</v>
      </c>
      <c r="J19" s="3"/>
      <c r="K19" s="3">
        <v>2</v>
      </c>
      <c r="L19" s="3"/>
      <c r="M19" s="3">
        <v>1</v>
      </c>
      <c r="N19" s="3">
        <v>5</v>
      </c>
      <c r="O19" s="3"/>
      <c r="P19" s="3"/>
      <c r="Q19" s="3"/>
      <c r="R19" s="3">
        <v>5</v>
      </c>
      <c r="S19" s="3">
        <v>2</v>
      </c>
      <c r="T19" s="3">
        <v>2</v>
      </c>
      <c r="U19" s="3">
        <v>4</v>
      </c>
      <c r="V19" s="3">
        <v>3</v>
      </c>
      <c r="W19" s="3">
        <v>4</v>
      </c>
    </row>
    <row r="20" spans="1:25" x14ac:dyDescent="0.25">
      <c r="A20">
        <v>1</v>
      </c>
      <c r="B20">
        <v>1</v>
      </c>
      <c r="C20">
        <f t="shared" si="0"/>
        <v>17</v>
      </c>
      <c r="D20" s="3"/>
      <c r="E20" s="3"/>
      <c r="F20" s="3"/>
      <c r="G20" s="3"/>
      <c r="H20" s="3">
        <v>4</v>
      </c>
      <c r="I20" s="3"/>
      <c r="J20" s="3">
        <v>2</v>
      </c>
      <c r="K20" s="3"/>
      <c r="L20" s="3">
        <v>2</v>
      </c>
      <c r="M20" s="3"/>
      <c r="N20" s="3">
        <v>2</v>
      </c>
      <c r="O20" s="3"/>
      <c r="P20" s="3"/>
      <c r="Q20" s="3"/>
      <c r="R20" s="3"/>
      <c r="S20" s="3">
        <v>4</v>
      </c>
      <c r="T20" s="3"/>
      <c r="U20" s="3"/>
      <c r="V20" s="3"/>
      <c r="W20" s="3"/>
    </row>
    <row r="21" spans="1:25" x14ac:dyDescent="0.25">
      <c r="A21">
        <v>1</v>
      </c>
      <c r="B21">
        <v>1</v>
      </c>
      <c r="C21">
        <f t="shared" si="0"/>
        <v>18</v>
      </c>
      <c r="D21" s="3">
        <v>4</v>
      </c>
      <c r="E21" s="3">
        <v>5</v>
      </c>
      <c r="F21" s="3">
        <v>1</v>
      </c>
      <c r="G21" s="3">
        <v>5</v>
      </c>
      <c r="H21" s="3">
        <v>1</v>
      </c>
      <c r="I21" s="3">
        <v>1</v>
      </c>
      <c r="J21" s="3">
        <v>4</v>
      </c>
      <c r="K21" s="3"/>
      <c r="L21" s="3">
        <v>5</v>
      </c>
      <c r="M21" s="3"/>
      <c r="N21" s="3"/>
      <c r="O21" s="3"/>
      <c r="P21" s="3"/>
      <c r="Q21" s="3">
        <v>4</v>
      </c>
      <c r="R21" s="3"/>
      <c r="S21" s="3"/>
      <c r="T21" s="3">
        <v>2</v>
      </c>
      <c r="U21" s="3">
        <v>1</v>
      </c>
      <c r="V21" s="3">
        <v>2</v>
      </c>
      <c r="W21" s="3">
        <v>5</v>
      </c>
    </row>
    <row r="22" spans="1:25" x14ac:dyDescent="0.25">
      <c r="A22">
        <v>1</v>
      </c>
      <c r="B22">
        <v>1</v>
      </c>
      <c r="C22">
        <f t="shared" si="0"/>
        <v>19</v>
      </c>
      <c r="D22" s="3">
        <v>5</v>
      </c>
      <c r="E22" s="3">
        <v>1</v>
      </c>
      <c r="F22" s="3"/>
      <c r="G22" s="3"/>
      <c r="H22" s="3"/>
      <c r="I22" s="3">
        <v>4</v>
      </c>
      <c r="J22" s="3">
        <v>2</v>
      </c>
      <c r="K22" s="3">
        <v>1</v>
      </c>
      <c r="L22" s="3">
        <v>3</v>
      </c>
      <c r="M22" s="3">
        <v>3</v>
      </c>
      <c r="N22" s="3">
        <v>3</v>
      </c>
      <c r="O22" s="3">
        <v>1</v>
      </c>
      <c r="P22" s="3"/>
      <c r="Q22" s="3"/>
      <c r="R22" s="3"/>
      <c r="S22" s="3">
        <v>2</v>
      </c>
      <c r="T22" s="3"/>
      <c r="U22" s="3"/>
      <c r="V22" s="3"/>
      <c r="W22" s="3"/>
    </row>
    <row r="23" spans="1:25" x14ac:dyDescent="0.25">
      <c r="A23">
        <v>1</v>
      </c>
      <c r="B23">
        <v>1</v>
      </c>
      <c r="C23">
        <f t="shared" si="0"/>
        <v>20</v>
      </c>
      <c r="D23" s="3">
        <v>1</v>
      </c>
      <c r="E23" s="3">
        <v>2</v>
      </c>
      <c r="F23" s="3">
        <v>2</v>
      </c>
      <c r="G23" s="3">
        <v>4</v>
      </c>
      <c r="H23" s="3">
        <v>5</v>
      </c>
      <c r="I23" s="3"/>
      <c r="J23" s="3">
        <v>2</v>
      </c>
      <c r="K23" s="3">
        <v>3</v>
      </c>
      <c r="L23" s="3">
        <v>2</v>
      </c>
      <c r="M23" s="3">
        <v>2</v>
      </c>
      <c r="N23" s="3">
        <v>1</v>
      </c>
      <c r="O23" s="3"/>
      <c r="P23" s="3"/>
      <c r="Q23" s="3">
        <v>5</v>
      </c>
      <c r="R23" s="3">
        <v>5</v>
      </c>
      <c r="S23" s="3">
        <v>4</v>
      </c>
      <c r="T23" s="3">
        <v>3</v>
      </c>
      <c r="U23" s="3">
        <v>5</v>
      </c>
      <c r="V23" s="3">
        <v>3</v>
      </c>
      <c r="W23" s="3"/>
    </row>
    <row r="24" spans="1:25" x14ac:dyDescent="0.25">
      <c r="C24" s="2" t="s">
        <v>33</v>
      </c>
      <c r="D24" s="2">
        <f>SUMSQ(D27:W46)</f>
        <v>669</v>
      </c>
    </row>
    <row r="25" spans="1:25" x14ac:dyDescent="0.25">
      <c r="D25">
        <f>D1+$Z$2*(SUMPRODUCT(D$27:D$46,$A$4:$A$23) - $Z$1*D1)</f>
        <v>1.45</v>
      </c>
      <c r="E25">
        <f t="shared" ref="E25:W25" si="1">E1+$Z$2*(SUMPRODUCT(E$27:E$46,$A$4:$A$23) - $Z$1*E1)</f>
        <v>1.2</v>
      </c>
      <c r="F25">
        <f t="shared" si="1"/>
        <v>0.85</v>
      </c>
      <c r="G25">
        <f t="shared" si="1"/>
        <v>1.3</v>
      </c>
      <c r="H25">
        <f t="shared" si="1"/>
        <v>1.35</v>
      </c>
      <c r="I25">
        <f t="shared" si="1"/>
        <v>1.05</v>
      </c>
      <c r="J25">
        <f t="shared" si="1"/>
        <v>1.2</v>
      </c>
      <c r="K25">
        <f t="shared" si="1"/>
        <v>1.05</v>
      </c>
      <c r="L25">
        <f t="shared" si="1"/>
        <v>1.05</v>
      </c>
      <c r="M25">
        <f t="shared" si="1"/>
        <v>0.85</v>
      </c>
      <c r="N25">
        <f t="shared" si="1"/>
        <v>1</v>
      </c>
      <c r="O25">
        <f t="shared" si="1"/>
        <v>0.44999999999999996</v>
      </c>
      <c r="P25">
        <f t="shared" si="1"/>
        <v>1</v>
      </c>
      <c r="Q25">
        <f t="shared" si="1"/>
        <v>1.05</v>
      </c>
      <c r="R25">
        <f t="shared" si="1"/>
        <v>1.2</v>
      </c>
      <c r="S25">
        <f t="shared" si="1"/>
        <v>1</v>
      </c>
      <c r="T25">
        <f t="shared" si="1"/>
        <v>1.1000000000000001</v>
      </c>
      <c r="U25">
        <f t="shared" si="1"/>
        <v>1</v>
      </c>
      <c r="V25">
        <f t="shared" si="1"/>
        <v>1</v>
      </c>
      <c r="W25">
        <f t="shared" si="1"/>
        <v>1</v>
      </c>
      <c r="X25" s="2" t="s">
        <v>35</v>
      </c>
      <c r="Y25" s="2" t="s">
        <v>37</v>
      </c>
    </row>
    <row r="26" spans="1:25" x14ac:dyDescent="0.25">
      <c r="D26">
        <f>D2+$Z$2*(SUMPRODUCT(D$27:D$46,$B$4:$B$23) - $Z$1*D2)</f>
        <v>1.45</v>
      </c>
      <c r="E26">
        <f t="shared" ref="E26:W26" si="2">E2+$Z$2*(SUMPRODUCT(E$27:E$46,$B$4:$B$23) - $Z$1*E2)</f>
        <v>1.2</v>
      </c>
      <c r="F26">
        <f t="shared" si="2"/>
        <v>0.85</v>
      </c>
      <c r="G26">
        <f t="shared" si="2"/>
        <v>1.3</v>
      </c>
      <c r="H26">
        <f t="shared" si="2"/>
        <v>1.35</v>
      </c>
      <c r="I26">
        <f t="shared" si="2"/>
        <v>1.05</v>
      </c>
      <c r="J26">
        <f t="shared" si="2"/>
        <v>1.2</v>
      </c>
      <c r="K26">
        <f t="shared" si="2"/>
        <v>1.05</v>
      </c>
      <c r="L26">
        <f t="shared" si="2"/>
        <v>1.05</v>
      </c>
      <c r="M26">
        <f t="shared" si="2"/>
        <v>0.85</v>
      </c>
      <c r="N26">
        <f t="shared" si="2"/>
        <v>1</v>
      </c>
      <c r="O26">
        <f t="shared" si="2"/>
        <v>0.44999999999999996</v>
      </c>
      <c r="P26">
        <f t="shared" si="2"/>
        <v>1</v>
      </c>
      <c r="Q26">
        <f t="shared" si="2"/>
        <v>1.05</v>
      </c>
      <c r="R26">
        <f t="shared" si="2"/>
        <v>1.2</v>
      </c>
      <c r="S26">
        <f t="shared" si="2"/>
        <v>1</v>
      </c>
      <c r="T26">
        <f t="shared" si="2"/>
        <v>1.1000000000000001</v>
      </c>
      <c r="U26">
        <f t="shared" si="2"/>
        <v>1</v>
      </c>
      <c r="V26">
        <f t="shared" si="2"/>
        <v>1</v>
      </c>
      <c r="W26">
        <f t="shared" si="2"/>
        <v>1</v>
      </c>
    </row>
    <row r="27" spans="1:25" x14ac:dyDescent="0.25">
      <c r="A27">
        <f>A4+$Z$2*(SUMPRODUCT($D27:$W27,$D$1:$W$1) - $Z$1*A4)</f>
        <v>1.25</v>
      </c>
      <c r="B27">
        <f>B4+$Z$2*(SUMPRODUCT($D27:$W27,$D$2:$W$2) - $Z$1*B4)</f>
        <v>1.25</v>
      </c>
      <c r="D27" s="3">
        <f t="array" ref="D27">IF(ISBLANK(D4),0,D4-SUMPRODUCT(D$1:D$2,TRANSPOSE($A4:$B4)))</f>
        <v>-1</v>
      </c>
      <c r="E27" s="3">
        <f t="array" ref="E27">IF(ISBLANK(E4),0,E4-SUMPRODUCT(E$1:E$2,TRANSPOSE($A4:$B4)))</f>
        <v>3</v>
      </c>
      <c r="F27" s="3">
        <f t="array" ref="F27">IF(ISBLANK(F4),0,F4-SUMPRODUCT(F$1:F$2,TRANSPOSE($A4:$B4)))</f>
        <v>0</v>
      </c>
      <c r="G27" s="3">
        <f t="array" ref="G27">IF(ISBLANK(G4),0,G4-SUMPRODUCT(G$1:G$2,TRANSPOSE($A4:$B4)))</f>
        <v>0</v>
      </c>
      <c r="H27" s="3">
        <f t="array" ref="H27">IF(ISBLANK(H4),0,H4-SUMPRODUCT(H$1:H$2,TRANSPOSE($A4:$B4)))</f>
        <v>2</v>
      </c>
      <c r="I27" s="3">
        <f t="array" ref="I27">IF(ISBLANK(I4),0,I4-SUMPRODUCT(I$1:I$2,TRANSPOSE($A4:$B4)))</f>
        <v>2</v>
      </c>
      <c r="J27" s="3">
        <f t="array" ref="J27">IF(ISBLANK(J4),0,J4-SUMPRODUCT(J$1:J$2,TRANSPOSE($A4:$B4)))</f>
        <v>0</v>
      </c>
      <c r="K27" s="3">
        <f t="array" ref="K27">IF(ISBLANK(K4),0,K4-SUMPRODUCT(K$1:K$2,TRANSPOSE($A4:$B4)))</f>
        <v>0</v>
      </c>
      <c r="L27" s="3">
        <f t="array" ref="L27">IF(ISBLANK(L4),0,L4-SUMPRODUCT(L$1:L$2,TRANSPOSE($A4:$B4)))</f>
        <v>0</v>
      </c>
      <c r="M27" s="3">
        <f t="array" ref="M27">IF(ISBLANK(M4),0,M4-SUMPRODUCT(M$1:M$2,TRANSPOSE($A4:$B4)))</f>
        <v>1</v>
      </c>
      <c r="N27" s="3">
        <f t="array" ref="N27">IF(ISBLANK(N4),0,N4-SUMPRODUCT(N$1:N$2,TRANSPOSE($A4:$B4)))</f>
        <v>0</v>
      </c>
      <c r="O27" s="3">
        <f t="array" ref="O27">IF(ISBLANK(O4),0,O4-SUMPRODUCT(O$1:O$2,TRANSPOSE($A4:$B4)))</f>
        <v>0</v>
      </c>
      <c r="P27" s="3">
        <f t="array" ref="P27">IF(ISBLANK(P4),0,P4-SUMPRODUCT(P$1:P$2,TRANSPOSE($A4:$B4)))</f>
        <v>3</v>
      </c>
      <c r="Q27" s="3">
        <f t="array" ref="Q27">IF(ISBLANK(Q4),0,Q4-SUMPRODUCT(Q$1:Q$2,TRANSPOSE($A4:$B4)))</f>
        <v>0</v>
      </c>
      <c r="R27" s="3">
        <f t="array" ref="R27">IF(ISBLANK(R4),0,R4-SUMPRODUCT(R$1:R$2,TRANSPOSE($A4:$B4)))</f>
        <v>0</v>
      </c>
      <c r="S27" s="3">
        <f t="array" ref="S27">IF(ISBLANK(S4),0,S4-SUMPRODUCT(S$1:S$2,TRANSPOSE($A4:$B4)))</f>
        <v>2</v>
      </c>
      <c r="T27" s="3">
        <f t="array" ref="T27">IF(ISBLANK(T4),0,T4-SUMPRODUCT(T$1:T$2,TRANSPOSE($A4:$B4)))</f>
        <v>0</v>
      </c>
      <c r="U27" s="3">
        <f t="array" ref="U27">IF(ISBLANK(U4),0,U4-SUMPRODUCT(U$1:U$2,TRANSPOSE($A4:$B4)))</f>
        <v>3</v>
      </c>
      <c r="V27" s="3">
        <f t="array" ref="V27">IF(ISBLANK(V4),0,V4-SUMPRODUCT(V$1:V$2,TRANSPOSE($A4:$B4)))</f>
        <v>0</v>
      </c>
      <c r="W27" s="3">
        <f t="array" ref="W27">IF(ISBLANK(W4),0,W4-SUMPRODUCT(W$1:W$2,TRANSPOSE($A4:$B4)))</f>
        <v>0</v>
      </c>
    </row>
    <row r="28" spans="1:25" x14ac:dyDescent="0.25">
      <c r="A28">
        <f t="shared" ref="A28:A46" si="3">A5+$Z$2*(SUMPRODUCT($D28:$W28,$D$1:$W$1) - $Z$1*A5)</f>
        <v>1.05</v>
      </c>
      <c r="B28">
        <f t="shared" ref="B28:B46" si="4">B5+$Z$2*(SUMPRODUCT($D28:$W28,$D$2:$W$2) - $Z$1*B5)</f>
        <v>1.05</v>
      </c>
      <c r="D28" s="3">
        <f t="array" ref="D28">IF(ISBLANK(D5),0,D5-SUMPRODUCT(D$1:D$2,TRANSPOSE($A5:$B5)))</f>
        <v>3</v>
      </c>
      <c r="E28" s="3">
        <f t="array" ref="E28">IF(ISBLANK(E5),0,E5-SUMPRODUCT(E$1:E$2,TRANSPOSE($A5:$B5)))</f>
        <v>1</v>
      </c>
      <c r="F28" s="3">
        <f t="array" ref="F28">IF(ISBLANK(F5),0,F5-SUMPRODUCT(F$1:F$2,TRANSPOSE($A5:$B5)))</f>
        <v>0</v>
      </c>
      <c r="G28" s="3">
        <f t="array" ref="G28">IF(ISBLANK(G5),0,G5-SUMPRODUCT(G$1:G$2,TRANSPOSE($A5:$B5)))</f>
        <v>0</v>
      </c>
      <c r="H28" s="3">
        <f t="array" ref="H28">IF(ISBLANK(H5),0,H5-SUMPRODUCT(H$1:H$2,TRANSPOSE($A5:$B5)))</f>
        <v>2</v>
      </c>
      <c r="I28" s="3">
        <f t="array" ref="I28">IF(ISBLANK(I5),0,I5-SUMPRODUCT(I$1:I$2,TRANSPOSE($A5:$B5)))</f>
        <v>0</v>
      </c>
      <c r="J28" s="3">
        <f t="array" ref="J28">IF(ISBLANK(J5),0,J5-SUMPRODUCT(J$1:J$2,TRANSPOSE($A5:$B5)))</f>
        <v>-1</v>
      </c>
      <c r="K28" s="3">
        <f t="array" ref="K28">IF(ISBLANK(K5),0,K5-SUMPRODUCT(K$1:K$2,TRANSPOSE($A5:$B5)))</f>
        <v>0</v>
      </c>
      <c r="L28" s="3">
        <f t="array" ref="L28">IF(ISBLANK(L5),0,L5-SUMPRODUCT(L$1:L$2,TRANSPOSE($A5:$B5)))</f>
        <v>0</v>
      </c>
      <c r="M28" s="3">
        <f t="array" ref="M28">IF(ISBLANK(M5),0,M5-SUMPRODUCT(M$1:M$2,TRANSPOSE($A5:$B5)))</f>
        <v>2</v>
      </c>
      <c r="N28" s="3">
        <f t="array" ref="N28">IF(ISBLANK(N5),0,N5-SUMPRODUCT(N$1:N$2,TRANSPOSE($A5:$B5)))</f>
        <v>1</v>
      </c>
      <c r="O28" s="3">
        <f t="array" ref="O28">IF(ISBLANK(O5),0,O5-SUMPRODUCT(O$1:O$2,TRANSPOSE($A5:$B5)))</f>
        <v>0</v>
      </c>
      <c r="P28" s="3">
        <f t="array" ref="P28">IF(ISBLANK(P5),0,P5-SUMPRODUCT(P$1:P$2,TRANSPOSE($A5:$B5)))</f>
        <v>0</v>
      </c>
      <c r="Q28" s="3">
        <f t="array" ref="Q28">IF(ISBLANK(Q5),0,Q5-SUMPRODUCT(Q$1:Q$2,TRANSPOSE($A5:$B5)))</f>
        <v>0</v>
      </c>
      <c r="R28" s="3">
        <f t="array" ref="R28">IF(ISBLANK(R5),0,R5-SUMPRODUCT(R$1:R$2,TRANSPOSE($A5:$B5)))</f>
        <v>0</v>
      </c>
      <c r="S28" s="3">
        <f t="array" ref="S28">IF(ISBLANK(S5),0,S5-SUMPRODUCT(S$1:S$2,TRANSPOSE($A5:$B5)))</f>
        <v>0</v>
      </c>
      <c r="T28" s="3">
        <f t="array" ref="T28">IF(ISBLANK(T5),0,T5-SUMPRODUCT(T$1:T$2,TRANSPOSE($A5:$B5)))</f>
        <v>3</v>
      </c>
      <c r="U28" s="3">
        <f t="array" ref="U28">IF(ISBLANK(U5),0,U5-SUMPRODUCT(U$1:U$2,TRANSPOSE($A5:$B5)))</f>
        <v>-1</v>
      </c>
      <c r="V28" s="3">
        <f t="array" ref="V28">IF(ISBLANK(V5),0,V5-SUMPRODUCT(V$1:V$2,TRANSPOSE($A5:$B5)))</f>
        <v>1</v>
      </c>
      <c r="W28" s="3">
        <f t="array" ref="W28">IF(ISBLANK(W5),0,W5-SUMPRODUCT(W$1:W$2,TRANSPOSE($A5:$B5)))</f>
        <v>0</v>
      </c>
    </row>
    <row r="29" spans="1:25" x14ac:dyDescent="0.25">
      <c r="A29">
        <f t="shared" si="3"/>
        <v>0.8</v>
      </c>
      <c r="B29">
        <f t="shared" si="4"/>
        <v>0.8</v>
      </c>
      <c r="D29" s="3">
        <f t="array" ref="D29">IF(ISBLANK(D6),0,D6-SUMPRODUCT(D$1:D$2,TRANSPOSE($A6:$B6)))</f>
        <v>0</v>
      </c>
      <c r="E29" s="3">
        <f t="array" ref="E29">IF(ISBLANK(E6),0,E6-SUMPRODUCT(E$1:E$2,TRANSPOSE($A6:$B6)))</f>
        <v>0</v>
      </c>
      <c r="F29" s="3">
        <f t="array" ref="F29">IF(ISBLANK(F6),0,F6-SUMPRODUCT(F$1:F$2,TRANSPOSE($A6:$B6)))</f>
        <v>0</v>
      </c>
      <c r="G29" s="3">
        <f t="array" ref="G29">IF(ISBLANK(G6),0,G6-SUMPRODUCT(G$1:G$2,TRANSPOSE($A6:$B6)))</f>
        <v>3</v>
      </c>
      <c r="H29" s="3">
        <f t="array" ref="H29">IF(ISBLANK(H6),0,H6-SUMPRODUCT(H$1:H$2,TRANSPOSE($A6:$B6)))</f>
        <v>0</v>
      </c>
      <c r="I29" s="3">
        <f t="array" ref="I29">IF(ISBLANK(I6),0,I6-SUMPRODUCT(I$1:I$2,TRANSPOSE($A6:$B6)))</f>
        <v>0</v>
      </c>
      <c r="J29" s="3">
        <f t="array" ref="J29">IF(ISBLANK(J6),0,J6-SUMPRODUCT(J$1:J$2,TRANSPOSE($A6:$B6)))</f>
        <v>2</v>
      </c>
      <c r="K29" s="3">
        <f t="array" ref="K29">IF(ISBLANK(K6),0,K6-SUMPRODUCT(K$1:K$2,TRANSPOSE($A6:$B6)))</f>
        <v>0</v>
      </c>
      <c r="L29" s="3">
        <f t="array" ref="L29">IF(ISBLANK(L6),0,L6-SUMPRODUCT(L$1:L$2,TRANSPOSE($A6:$B6)))</f>
        <v>0</v>
      </c>
      <c r="M29" s="3">
        <f t="array" ref="M29">IF(ISBLANK(M6),0,M6-SUMPRODUCT(M$1:M$2,TRANSPOSE($A6:$B6)))</f>
        <v>-1</v>
      </c>
      <c r="N29" s="3">
        <f t="array" ref="N29">IF(ISBLANK(N6),0,N6-SUMPRODUCT(N$1:N$2,TRANSPOSE($A6:$B6)))</f>
        <v>0</v>
      </c>
      <c r="O29" s="3">
        <f t="array" ref="O29">IF(ISBLANK(O6),0,O6-SUMPRODUCT(O$1:O$2,TRANSPOSE($A6:$B6)))</f>
        <v>-1</v>
      </c>
      <c r="P29" s="3">
        <f t="array" ref="P29">IF(ISBLANK(P6),0,P6-SUMPRODUCT(P$1:P$2,TRANSPOSE($A6:$B6)))</f>
        <v>2</v>
      </c>
      <c r="Q29" s="3">
        <f t="array" ref="Q29">IF(ISBLANK(Q6),0,Q6-SUMPRODUCT(Q$1:Q$2,TRANSPOSE($A6:$B6)))</f>
        <v>2</v>
      </c>
      <c r="R29" s="3">
        <f t="array" ref="R29">IF(ISBLANK(R6),0,R6-SUMPRODUCT(R$1:R$2,TRANSPOSE($A6:$B6)))</f>
        <v>-1</v>
      </c>
      <c r="S29" s="3">
        <f t="array" ref="S29">IF(ISBLANK(S6),0,S6-SUMPRODUCT(S$1:S$2,TRANSPOSE($A6:$B6)))</f>
        <v>-1</v>
      </c>
      <c r="T29" s="3">
        <f t="array" ref="T29">IF(ISBLANK(T6),0,T6-SUMPRODUCT(T$1:T$2,TRANSPOSE($A6:$B6)))</f>
        <v>0</v>
      </c>
      <c r="U29" s="3">
        <f t="array" ref="U29">IF(ISBLANK(U6),0,U6-SUMPRODUCT(U$1:U$2,TRANSPOSE($A6:$B6)))</f>
        <v>1</v>
      </c>
      <c r="V29" s="3">
        <f t="array" ref="V29">IF(ISBLANK(V6),0,V6-SUMPRODUCT(V$1:V$2,TRANSPOSE($A6:$B6)))</f>
        <v>-1</v>
      </c>
      <c r="W29" s="3">
        <f t="array" ref="W29">IF(ISBLANK(W6),0,W6-SUMPRODUCT(W$1:W$2,TRANSPOSE($A6:$B6)))</f>
        <v>1</v>
      </c>
    </row>
    <row r="30" spans="1:25" x14ac:dyDescent="0.25">
      <c r="A30">
        <f t="shared" si="3"/>
        <v>0.95</v>
      </c>
      <c r="B30">
        <f t="shared" si="4"/>
        <v>0.95</v>
      </c>
      <c r="D30" s="3">
        <f t="array" ref="D30">IF(ISBLANK(D7),0,D7-SUMPRODUCT(D$1:D$2,TRANSPOSE($A7:$B7)))</f>
        <v>0</v>
      </c>
      <c r="E30" s="3">
        <f t="array" ref="E30">IF(ISBLANK(E7),0,E7-SUMPRODUCT(E$1:E$2,TRANSPOSE($A7:$B7)))</f>
        <v>1</v>
      </c>
      <c r="F30" s="3">
        <f t="array" ref="F30">IF(ISBLANK(F7),0,F7-SUMPRODUCT(F$1:F$2,TRANSPOSE($A7:$B7)))</f>
        <v>0</v>
      </c>
      <c r="G30" s="3">
        <f t="array" ref="G30">IF(ISBLANK(G7),0,G7-SUMPRODUCT(G$1:G$2,TRANSPOSE($A7:$B7)))</f>
        <v>0</v>
      </c>
      <c r="H30" s="3">
        <f t="array" ref="H30">IF(ISBLANK(H7),0,H7-SUMPRODUCT(H$1:H$2,TRANSPOSE($A7:$B7)))</f>
        <v>0</v>
      </c>
      <c r="I30" s="3">
        <f t="array" ref="I30">IF(ISBLANK(I7),0,I7-SUMPRODUCT(I$1:I$2,TRANSPOSE($A7:$B7)))</f>
        <v>-1</v>
      </c>
      <c r="J30" s="3">
        <f t="array" ref="J30">IF(ISBLANK(J7),0,J7-SUMPRODUCT(J$1:J$2,TRANSPOSE($A7:$B7)))</f>
        <v>0</v>
      </c>
      <c r="K30" s="3">
        <f t="array" ref="K30">IF(ISBLANK(K7),0,K7-SUMPRODUCT(K$1:K$2,TRANSPOSE($A7:$B7)))</f>
        <v>1</v>
      </c>
      <c r="L30" s="3">
        <f t="array" ref="L30">IF(ISBLANK(L7),0,L7-SUMPRODUCT(L$1:L$2,TRANSPOSE($A7:$B7)))</f>
        <v>2</v>
      </c>
      <c r="M30" s="3">
        <f t="array" ref="M30">IF(ISBLANK(M7),0,M7-SUMPRODUCT(M$1:M$2,TRANSPOSE($A7:$B7)))</f>
        <v>0</v>
      </c>
      <c r="N30" s="3">
        <f t="array" ref="N30">IF(ISBLANK(N7),0,N7-SUMPRODUCT(N$1:N$2,TRANSPOSE($A7:$B7)))</f>
        <v>0</v>
      </c>
      <c r="O30" s="3">
        <f t="array" ref="O30">IF(ISBLANK(O7),0,O7-SUMPRODUCT(O$1:O$2,TRANSPOSE($A7:$B7)))</f>
        <v>2</v>
      </c>
      <c r="P30" s="3">
        <f t="array" ref="P30">IF(ISBLANK(P7),0,P7-SUMPRODUCT(P$1:P$2,TRANSPOSE($A7:$B7)))</f>
        <v>-1</v>
      </c>
      <c r="Q30" s="3">
        <f t="array" ref="Q30">IF(ISBLANK(Q7),0,Q7-SUMPRODUCT(Q$1:Q$2,TRANSPOSE($A7:$B7)))</f>
        <v>1</v>
      </c>
      <c r="R30" s="3">
        <f t="array" ref="R30">IF(ISBLANK(R7),0,R7-SUMPRODUCT(R$1:R$2,TRANSPOSE($A7:$B7)))</f>
        <v>3</v>
      </c>
      <c r="S30" s="3">
        <f t="array" ref="S30">IF(ISBLANK(S7),0,S7-SUMPRODUCT(S$1:S$2,TRANSPOSE($A7:$B7)))</f>
        <v>0</v>
      </c>
      <c r="T30" s="3">
        <f t="array" ref="T30">IF(ISBLANK(T7),0,T7-SUMPRODUCT(T$1:T$2,TRANSPOSE($A7:$B7)))</f>
        <v>3</v>
      </c>
      <c r="U30" s="3">
        <f t="array" ref="U30">IF(ISBLANK(U7),0,U7-SUMPRODUCT(U$1:U$2,TRANSPOSE($A7:$B7)))</f>
        <v>-1</v>
      </c>
      <c r="V30" s="3">
        <f t="array" ref="V30">IF(ISBLANK(V7),0,V7-SUMPRODUCT(V$1:V$2,TRANSPOSE($A7:$B7)))</f>
        <v>-1</v>
      </c>
      <c r="W30" s="3">
        <f t="array" ref="W30">IF(ISBLANK(W7),0,W7-SUMPRODUCT(W$1:W$2,TRANSPOSE($A7:$B7)))</f>
        <v>0</v>
      </c>
    </row>
    <row r="31" spans="1:25" x14ac:dyDescent="0.25">
      <c r="A31">
        <f t="shared" si="3"/>
        <v>1.35</v>
      </c>
      <c r="B31">
        <f t="shared" si="4"/>
        <v>1.35</v>
      </c>
      <c r="D31" s="3">
        <f t="array" ref="D31">IF(ISBLANK(D8),0,D8-SUMPRODUCT(D$1:D$2,TRANSPOSE($A8:$B8)))</f>
        <v>2</v>
      </c>
      <c r="E31" s="3">
        <f t="array" ref="E31">IF(ISBLANK(E8),0,E8-SUMPRODUCT(E$1:E$2,TRANSPOSE($A8:$B8)))</f>
        <v>1</v>
      </c>
      <c r="F31" s="3">
        <f t="array" ref="F31">IF(ISBLANK(F8),0,F8-SUMPRODUCT(F$1:F$2,TRANSPOSE($A8:$B8)))</f>
        <v>2</v>
      </c>
      <c r="G31" s="3">
        <f t="array" ref="G31">IF(ISBLANK(G8),0,G8-SUMPRODUCT(G$1:G$2,TRANSPOSE($A8:$B8)))</f>
        <v>-1</v>
      </c>
      <c r="H31" s="3">
        <f t="array" ref="H31">IF(ISBLANK(H8),0,H8-SUMPRODUCT(H$1:H$2,TRANSPOSE($A8:$B8)))</f>
        <v>2</v>
      </c>
      <c r="I31" s="3">
        <f t="array" ref="I31">IF(ISBLANK(I8),0,I8-SUMPRODUCT(I$1:I$2,TRANSPOSE($A8:$B8)))</f>
        <v>-1</v>
      </c>
      <c r="J31" s="3">
        <f t="array" ref="J31">IF(ISBLANK(J8),0,J8-SUMPRODUCT(J$1:J$2,TRANSPOSE($A8:$B8)))</f>
        <v>0</v>
      </c>
      <c r="K31" s="3">
        <f t="array" ref="K31">IF(ISBLANK(K8),0,K8-SUMPRODUCT(K$1:K$2,TRANSPOSE($A8:$B8)))</f>
        <v>2</v>
      </c>
      <c r="L31" s="3">
        <f t="array" ref="L31">IF(ISBLANK(L8),0,L8-SUMPRODUCT(L$1:L$2,TRANSPOSE($A8:$B8)))</f>
        <v>0</v>
      </c>
      <c r="M31" s="3">
        <f t="array" ref="M31">IF(ISBLANK(M8),0,M8-SUMPRODUCT(M$1:M$2,TRANSPOSE($A8:$B8)))</f>
        <v>-1</v>
      </c>
      <c r="N31" s="3">
        <f t="array" ref="N31">IF(ISBLANK(N8),0,N8-SUMPRODUCT(N$1:N$2,TRANSPOSE($A8:$B8)))</f>
        <v>3</v>
      </c>
      <c r="O31" s="3">
        <f t="array" ref="O31">IF(ISBLANK(O8),0,O8-SUMPRODUCT(O$1:O$2,TRANSPOSE($A8:$B8)))</f>
        <v>-1</v>
      </c>
      <c r="P31" s="3">
        <f t="array" ref="P31">IF(ISBLANK(P8),0,P8-SUMPRODUCT(P$1:P$2,TRANSPOSE($A8:$B8)))</f>
        <v>0</v>
      </c>
      <c r="Q31" s="3">
        <f t="array" ref="Q31">IF(ISBLANK(Q8),0,Q8-SUMPRODUCT(Q$1:Q$2,TRANSPOSE($A8:$B8)))</f>
        <v>2</v>
      </c>
      <c r="R31" s="3">
        <f t="array" ref="R31">IF(ISBLANK(R8),0,R8-SUMPRODUCT(R$1:R$2,TRANSPOSE($A8:$B8)))</f>
        <v>0</v>
      </c>
      <c r="S31" s="3">
        <f t="array" ref="S31">IF(ISBLANK(S8),0,S8-SUMPRODUCT(S$1:S$2,TRANSPOSE($A8:$B8)))</f>
        <v>1</v>
      </c>
      <c r="T31" s="3">
        <f t="array" ref="T31">IF(ISBLANK(T8),0,T8-SUMPRODUCT(T$1:T$2,TRANSPOSE($A8:$B8)))</f>
        <v>3</v>
      </c>
      <c r="U31" s="3">
        <f t="array" ref="U31">IF(ISBLANK(U8),0,U8-SUMPRODUCT(U$1:U$2,TRANSPOSE($A8:$B8)))</f>
        <v>3</v>
      </c>
      <c r="V31" s="3">
        <f t="array" ref="V31">IF(ISBLANK(V8),0,V8-SUMPRODUCT(V$1:V$2,TRANSPOSE($A8:$B8)))</f>
        <v>0</v>
      </c>
      <c r="W31" s="3">
        <f t="array" ref="W31">IF(ISBLANK(W8),0,W8-SUMPRODUCT(W$1:W$2,TRANSPOSE($A8:$B8)))</f>
        <v>0</v>
      </c>
    </row>
    <row r="32" spans="1:25" x14ac:dyDescent="0.25">
      <c r="A32">
        <f t="shared" si="3"/>
        <v>1.25</v>
      </c>
      <c r="B32">
        <f t="shared" si="4"/>
        <v>1.25</v>
      </c>
      <c r="D32" s="3">
        <f t="array" ref="D32">IF(ISBLANK(D9),0,D9-SUMPRODUCT(D$1:D$2,TRANSPOSE($A9:$B9)))</f>
        <v>0</v>
      </c>
      <c r="E32" s="3">
        <f t="array" ref="E32">IF(ISBLANK(E9),0,E9-SUMPRODUCT(E$1:E$2,TRANSPOSE($A9:$B9)))</f>
        <v>2</v>
      </c>
      <c r="F32" s="3">
        <f t="array" ref="F32">IF(ISBLANK(F9),0,F9-SUMPRODUCT(F$1:F$2,TRANSPOSE($A9:$B9)))</f>
        <v>2</v>
      </c>
      <c r="G32" s="3">
        <f t="array" ref="G32">IF(ISBLANK(G9),0,G9-SUMPRODUCT(G$1:G$2,TRANSPOSE($A9:$B9)))</f>
        <v>2</v>
      </c>
      <c r="H32" s="3">
        <f t="array" ref="H32">IF(ISBLANK(H9),0,H9-SUMPRODUCT(H$1:H$2,TRANSPOSE($A9:$B9)))</f>
        <v>0</v>
      </c>
      <c r="I32" s="3">
        <f t="array" ref="I32">IF(ISBLANK(I9),0,I9-SUMPRODUCT(I$1:I$2,TRANSPOSE($A9:$B9)))</f>
        <v>0</v>
      </c>
      <c r="J32" s="3">
        <f t="array" ref="J32">IF(ISBLANK(J9),0,J9-SUMPRODUCT(J$1:J$2,TRANSPOSE($A9:$B9)))</f>
        <v>1</v>
      </c>
      <c r="K32" s="3">
        <f t="array" ref="K32">IF(ISBLANK(K9),0,K9-SUMPRODUCT(K$1:K$2,TRANSPOSE($A9:$B9)))</f>
        <v>-1</v>
      </c>
      <c r="L32" s="3">
        <f t="array" ref="L32">IF(ISBLANK(L9),0,L9-SUMPRODUCT(L$1:L$2,TRANSPOSE($A9:$B9)))</f>
        <v>2</v>
      </c>
      <c r="M32" s="3">
        <f t="array" ref="M32">IF(ISBLANK(M9),0,M9-SUMPRODUCT(M$1:M$2,TRANSPOSE($A9:$B9)))</f>
        <v>2</v>
      </c>
      <c r="N32" s="3">
        <f t="array" ref="N32">IF(ISBLANK(N9),0,N9-SUMPRODUCT(N$1:N$2,TRANSPOSE($A9:$B9)))</f>
        <v>3</v>
      </c>
      <c r="O32" s="3">
        <f t="array" ref="O32">IF(ISBLANK(O9),0,O9-SUMPRODUCT(O$1:O$2,TRANSPOSE($A9:$B9)))</f>
        <v>0</v>
      </c>
      <c r="P32" s="3">
        <f t="array" ref="P32">IF(ISBLANK(P9),0,P9-SUMPRODUCT(P$1:P$2,TRANSPOSE($A9:$B9)))</f>
        <v>2</v>
      </c>
      <c r="Q32" s="3">
        <f t="array" ref="Q32">IF(ISBLANK(Q9),0,Q9-SUMPRODUCT(Q$1:Q$2,TRANSPOSE($A9:$B9)))</f>
        <v>0</v>
      </c>
      <c r="R32" s="3">
        <f t="array" ref="R32">IF(ISBLANK(R9),0,R9-SUMPRODUCT(R$1:R$2,TRANSPOSE($A9:$B9)))</f>
        <v>-1</v>
      </c>
      <c r="S32" s="3">
        <f t="array" ref="S32">IF(ISBLANK(S9),0,S9-SUMPRODUCT(S$1:S$2,TRANSPOSE($A9:$B9)))</f>
        <v>0</v>
      </c>
      <c r="T32" s="3">
        <f t="array" ref="T32">IF(ISBLANK(T9),0,T9-SUMPRODUCT(T$1:T$2,TRANSPOSE($A9:$B9)))</f>
        <v>0</v>
      </c>
      <c r="U32" s="3">
        <f t="array" ref="U32">IF(ISBLANK(U9),0,U9-SUMPRODUCT(U$1:U$2,TRANSPOSE($A9:$B9)))</f>
        <v>1</v>
      </c>
      <c r="V32" s="3">
        <f t="array" ref="V32">IF(ISBLANK(V9),0,V9-SUMPRODUCT(V$1:V$2,TRANSPOSE($A9:$B9)))</f>
        <v>0</v>
      </c>
      <c r="W32" s="3">
        <f t="array" ref="W32">IF(ISBLANK(W9),0,W9-SUMPRODUCT(W$1:W$2,TRANSPOSE($A9:$B9)))</f>
        <v>0</v>
      </c>
    </row>
    <row r="33" spans="1:23" x14ac:dyDescent="0.25">
      <c r="A33">
        <f t="shared" si="3"/>
        <v>0.8</v>
      </c>
      <c r="B33">
        <f t="shared" si="4"/>
        <v>0.8</v>
      </c>
      <c r="D33" s="3">
        <f t="array" ref="D33">IF(ISBLANK(D10),0,D10-SUMPRODUCT(D$1:D$2,TRANSPOSE($A10:$B10)))</f>
        <v>0</v>
      </c>
      <c r="E33" s="3">
        <f t="array" ref="E33">IF(ISBLANK(E10),0,E10-SUMPRODUCT(E$1:E$2,TRANSPOSE($A10:$B10)))</f>
        <v>0</v>
      </c>
      <c r="F33" s="3">
        <f t="array" ref="F33">IF(ISBLANK(F10),0,F10-SUMPRODUCT(F$1:F$2,TRANSPOSE($A10:$B10)))</f>
        <v>1</v>
      </c>
      <c r="G33" s="3">
        <f t="array" ref="G33">IF(ISBLANK(G10),0,G10-SUMPRODUCT(G$1:G$2,TRANSPOSE($A10:$B10)))</f>
        <v>-1</v>
      </c>
      <c r="H33" s="3">
        <f t="array" ref="H33">IF(ISBLANK(H10),0,H10-SUMPRODUCT(H$1:H$2,TRANSPOSE($A10:$B10)))</f>
        <v>-1</v>
      </c>
      <c r="I33" s="3">
        <f t="array" ref="I33">IF(ISBLANK(I10),0,I10-SUMPRODUCT(I$1:I$2,TRANSPOSE($A10:$B10)))</f>
        <v>2</v>
      </c>
      <c r="J33" s="3">
        <f t="array" ref="J33">IF(ISBLANK(J10),0,J10-SUMPRODUCT(J$1:J$2,TRANSPOSE($A10:$B10)))</f>
        <v>0</v>
      </c>
      <c r="K33" s="3">
        <f t="array" ref="K33">IF(ISBLANK(K10),0,K10-SUMPRODUCT(K$1:K$2,TRANSPOSE($A10:$B10)))</f>
        <v>3</v>
      </c>
      <c r="L33" s="3">
        <f t="array" ref="L33">IF(ISBLANK(L10),0,L10-SUMPRODUCT(L$1:L$2,TRANSPOSE($A10:$B10)))</f>
        <v>0</v>
      </c>
      <c r="M33" s="3">
        <f t="array" ref="M33">IF(ISBLANK(M10),0,M10-SUMPRODUCT(M$1:M$2,TRANSPOSE($A10:$B10)))</f>
        <v>0</v>
      </c>
      <c r="N33" s="3">
        <f t="array" ref="N33">IF(ISBLANK(N10),0,N10-SUMPRODUCT(N$1:N$2,TRANSPOSE($A10:$B10)))</f>
        <v>-1</v>
      </c>
      <c r="O33" s="3">
        <f t="array" ref="O33">IF(ISBLANK(O10),0,O10-SUMPRODUCT(O$1:O$2,TRANSPOSE($A10:$B10)))</f>
        <v>0</v>
      </c>
      <c r="P33" s="3">
        <f t="array" ref="P33">IF(ISBLANK(P10),0,P10-SUMPRODUCT(P$1:P$2,TRANSPOSE($A10:$B10)))</f>
        <v>0</v>
      </c>
      <c r="Q33" s="3">
        <f t="array" ref="Q33">IF(ISBLANK(Q10),0,Q10-SUMPRODUCT(Q$1:Q$2,TRANSPOSE($A10:$B10)))</f>
        <v>1</v>
      </c>
      <c r="R33" s="3">
        <f t="array" ref="R33">IF(ISBLANK(R10),0,R10-SUMPRODUCT(R$1:R$2,TRANSPOSE($A10:$B10)))</f>
        <v>0</v>
      </c>
      <c r="S33" s="3">
        <f t="array" ref="S33">IF(ISBLANK(S10),0,S10-SUMPRODUCT(S$1:S$2,TRANSPOSE($A10:$B10)))</f>
        <v>-1</v>
      </c>
      <c r="T33" s="3">
        <f t="array" ref="T33">IF(ISBLANK(T10),0,T10-SUMPRODUCT(T$1:T$2,TRANSPOSE($A10:$B10)))</f>
        <v>0</v>
      </c>
      <c r="U33" s="3">
        <f t="array" ref="U33">IF(ISBLANK(U10),0,U10-SUMPRODUCT(U$1:U$2,TRANSPOSE($A10:$B10)))</f>
        <v>0</v>
      </c>
      <c r="V33" s="3">
        <f t="array" ref="V33">IF(ISBLANK(V10),0,V10-SUMPRODUCT(V$1:V$2,TRANSPOSE($A10:$B10)))</f>
        <v>3</v>
      </c>
      <c r="W33" s="3">
        <f t="array" ref="W33">IF(ISBLANK(W10),0,W10-SUMPRODUCT(W$1:W$2,TRANSPOSE($A10:$B10)))</f>
        <v>0</v>
      </c>
    </row>
    <row r="34" spans="1:23" x14ac:dyDescent="0.25">
      <c r="A34">
        <f t="shared" si="3"/>
        <v>1</v>
      </c>
      <c r="B34">
        <f t="shared" si="4"/>
        <v>1</v>
      </c>
      <c r="D34" s="3">
        <f t="array" ref="D34">IF(ISBLANK(D11),0,D11-SUMPRODUCT(D$1:D$2,TRANSPOSE($A11:$B11)))</f>
        <v>2</v>
      </c>
      <c r="E34" s="3">
        <f t="array" ref="E34">IF(ISBLANK(E11),0,E11-SUMPRODUCT(E$1:E$2,TRANSPOSE($A11:$B11)))</f>
        <v>0</v>
      </c>
      <c r="F34" s="3">
        <f t="array" ref="F34">IF(ISBLANK(F11),0,F11-SUMPRODUCT(F$1:F$2,TRANSPOSE($A11:$B11)))</f>
        <v>0</v>
      </c>
      <c r="G34" s="3">
        <f t="array" ref="G34">IF(ISBLANK(G11),0,G11-SUMPRODUCT(G$1:G$2,TRANSPOSE($A11:$B11)))</f>
        <v>0</v>
      </c>
      <c r="H34" s="3">
        <f t="array" ref="H34">IF(ISBLANK(H11),0,H11-SUMPRODUCT(H$1:H$2,TRANSPOSE($A11:$B11)))</f>
        <v>1</v>
      </c>
      <c r="I34" s="3">
        <f t="array" ref="I34">IF(ISBLANK(I11),0,I11-SUMPRODUCT(I$1:I$2,TRANSPOSE($A11:$B11)))</f>
        <v>0</v>
      </c>
      <c r="J34" s="3">
        <f t="array" ref="J34">IF(ISBLANK(J11),0,J11-SUMPRODUCT(J$1:J$2,TRANSPOSE($A11:$B11)))</f>
        <v>0</v>
      </c>
      <c r="K34" s="3">
        <f t="array" ref="K34">IF(ISBLANK(K11),0,K11-SUMPRODUCT(K$1:K$2,TRANSPOSE($A11:$B11)))</f>
        <v>0</v>
      </c>
      <c r="L34" s="3">
        <f t="array" ref="L34">IF(ISBLANK(L11),0,L11-SUMPRODUCT(L$1:L$2,TRANSPOSE($A11:$B11)))</f>
        <v>1</v>
      </c>
      <c r="M34" s="3">
        <f t="array" ref="M34">IF(ISBLANK(M11),0,M11-SUMPRODUCT(M$1:M$2,TRANSPOSE($A11:$B11)))</f>
        <v>0</v>
      </c>
      <c r="N34" s="3">
        <f t="array" ref="N34">IF(ISBLANK(N11),0,N11-SUMPRODUCT(N$1:N$2,TRANSPOSE($A11:$B11)))</f>
        <v>0</v>
      </c>
      <c r="O34" s="3">
        <f t="array" ref="O34">IF(ISBLANK(O11),0,O11-SUMPRODUCT(O$1:O$2,TRANSPOSE($A11:$B11)))</f>
        <v>0</v>
      </c>
      <c r="P34" s="3">
        <f t="array" ref="P34">IF(ISBLANK(P11),0,P11-SUMPRODUCT(P$1:P$2,TRANSPOSE($A11:$B11)))</f>
        <v>1</v>
      </c>
      <c r="Q34" s="3">
        <f t="array" ref="Q34">IF(ISBLANK(Q11),0,Q11-SUMPRODUCT(Q$1:Q$2,TRANSPOSE($A11:$B11)))</f>
        <v>0</v>
      </c>
      <c r="R34" s="3">
        <f t="array" ref="R34">IF(ISBLANK(R11),0,R11-SUMPRODUCT(R$1:R$2,TRANSPOSE($A11:$B11)))</f>
        <v>2</v>
      </c>
      <c r="S34" s="3">
        <f t="array" ref="S34">IF(ISBLANK(S11),0,S11-SUMPRODUCT(S$1:S$2,TRANSPOSE($A11:$B11)))</f>
        <v>0</v>
      </c>
      <c r="T34" s="3">
        <f t="array" ref="T34">IF(ISBLANK(T11),0,T11-SUMPRODUCT(T$1:T$2,TRANSPOSE($A11:$B11)))</f>
        <v>-1</v>
      </c>
      <c r="U34" s="3">
        <f t="array" ref="U34">IF(ISBLANK(U11),0,U11-SUMPRODUCT(U$1:U$2,TRANSPOSE($A11:$B11)))</f>
        <v>1</v>
      </c>
      <c r="V34" s="3">
        <f t="array" ref="V34">IF(ISBLANK(V11),0,V11-SUMPRODUCT(V$1:V$2,TRANSPOSE($A11:$B11)))</f>
        <v>3</v>
      </c>
      <c r="W34" s="3">
        <f t="array" ref="W34">IF(ISBLANK(W11),0,W11-SUMPRODUCT(W$1:W$2,TRANSPOSE($A11:$B11)))</f>
        <v>0</v>
      </c>
    </row>
    <row r="35" spans="1:23" x14ac:dyDescent="0.25">
      <c r="A35">
        <f t="shared" si="3"/>
        <v>1.25</v>
      </c>
      <c r="B35">
        <f t="shared" si="4"/>
        <v>1.25</v>
      </c>
      <c r="D35" s="3">
        <f t="array" ref="D35">IF(ISBLANK(D12),0,D12-SUMPRODUCT(D$1:D$2,TRANSPOSE($A12:$B12)))</f>
        <v>3</v>
      </c>
      <c r="E35" s="3">
        <f t="array" ref="E35">IF(ISBLANK(E12),0,E12-SUMPRODUCT(E$1:E$2,TRANSPOSE($A12:$B12)))</f>
        <v>-1</v>
      </c>
      <c r="F35" s="3">
        <f t="array" ref="F35">IF(ISBLANK(F12),0,F12-SUMPRODUCT(F$1:F$2,TRANSPOSE($A12:$B12)))</f>
        <v>0</v>
      </c>
      <c r="G35" s="3">
        <f t="array" ref="G35">IF(ISBLANK(G12),0,G12-SUMPRODUCT(G$1:G$2,TRANSPOSE($A12:$B12)))</f>
        <v>2</v>
      </c>
      <c r="H35" s="3">
        <f t="array" ref="H35">IF(ISBLANK(H12),0,H12-SUMPRODUCT(H$1:H$2,TRANSPOSE($A12:$B12)))</f>
        <v>0</v>
      </c>
      <c r="I35" s="3">
        <f t="array" ref="I35">IF(ISBLANK(I12),0,I12-SUMPRODUCT(I$1:I$2,TRANSPOSE($A12:$B12)))</f>
        <v>2</v>
      </c>
      <c r="J35" s="3">
        <f t="array" ref="J35">IF(ISBLANK(J12),0,J12-SUMPRODUCT(J$1:J$2,TRANSPOSE($A12:$B12)))</f>
        <v>2</v>
      </c>
      <c r="K35" s="3">
        <f t="array" ref="K35">IF(ISBLANK(K12),0,K12-SUMPRODUCT(K$1:K$2,TRANSPOSE($A12:$B12)))</f>
        <v>2</v>
      </c>
      <c r="L35" s="3">
        <f t="array" ref="L35">IF(ISBLANK(L12),0,L12-SUMPRODUCT(L$1:L$2,TRANSPOSE($A12:$B12)))</f>
        <v>0</v>
      </c>
      <c r="M35" s="3">
        <f t="array" ref="M35">IF(ISBLANK(M12),0,M12-SUMPRODUCT(M$1:M$2,TRANSPOSE($A12:$B12)))</f>
        <v>-1</v>
      </c>
      <c r="N35" s="3">
        <f t="array" ref="N35">IF(ISBLANK(N12),0,N12-SUMPRODUCT(N$1:N$2,TRANSPOSE($A12:$B12)))</f>
        <v>0</v>
      </c>
      <c r="O35" s="3">
        <f t="array" ref="O35">IF(ISBLANK(O12),0,O12-SUMPRODUCT(O$1:O$2,TRANSPOSE($A12:$B12)))</f>
        <v>1</v>
      </c>
      <c r="P35" s="3">
        <f t="array" ref="P35">IF(ISBLANK(P12),0,P12-SUMPRODUCT(P$1:P$2,TRANSPOSE($A12:$B12)))</f>
        <v>-1</v>
      </c>
      <c r="Q35" s="3">
        <f t="array" ref="Q35">IF(ISBLANK(Q12),0,Q12-SUMPRODUCT(Q$1:Q$2,TRANSPOSE($A12:$B12)))</f>
        <v>0</v>
      </c>
      <c r="R35" s="3">
        <f t="array" ref="R35">IF(ISBLANK(R12),0,R12-SUMPRODUCT(R$1:R$2,TRANSPOSE($A12:$B12)))</f>
        <v>3</v>
      </c>
      <c r="S35" s="3">
        <f t="array" ref="S35">IF(ISBLANK(S12),0,S12-SUMPRODUCT(S$1:S$2,TRANSPOSE($A12:$B12)))</f>
        <v>0</v>
      </c>
      <c r="T35" s="3">
        <f t="array" ref="T35">IF(ISBLANK(T12),0,T12-SUMPRODUCT(T$1:T$2,TRANSPOSE($A12:$B12)))</f>
        <v>0</v>
      </c>
      <c r="U35" s="3">
        <f t="array" ref="U35">IF(ISBLANK(U12),0,U12-SUMPRODUCT(U$1:U$2,TRANSPOSE($A12:$B12)))</f>
        <v>0</v>
      </c>
      <c r="V35" s="3">
        <f t="array" ref="V35">IF(ISBLANK(V12),0,V12-SUMPRODUCT(V$1:V$2,TRANSPOSE($A12:$B12)))</f>
        <v>0</v>
      </c>
      <c r="W35" s="3">
        <f t="array" ref="W35">IF(ISBLANK(W12),0,W12-SUMPRODUCT(W$1:W$2,TRANSPOSE($A12:$B12)))</f>
        <v>3</v>
      </c>
    </row>
    <row r="36" spans="1:23" x14ac:dyDescent="0.25">
      <c r="A36">
        <f t="shared" si="3"/>
        <v>1.1499999999999999</v>
      </c>
      <c r="B36">
        <f t="shared" si="4"/>
        <v>1.1499999999999999</v>
      </c>
      <c r="D36" s="3">
        <f t="array" ref="D36">IF(ISBLANK(D13),0,D13-SUMPRODUCT(D$1:D$2,TRANSPOSE($A13:$B13)))</f>
        <v>2</v>
      </c>
      <c r="E36" s="3">
        <f t="array" ref="E36">IF(ISBLANK(E13),0,E13-SUMPRODUCT(E$1:E$2,TRANSPOSE($A13:$B13)))</f>
        <v>0</v>
      </c>
      <c r="F36" s="3">
        <f t="array" ref="F36">IF(ISBLANK(F13),0,F13-SUMPRODUCT(F$1:F$2,TRANSPOSE($A13:$B13)))</f>
        <v>0</v>
      </c>
      <c r="G36" s="3">
        <f t="array" ref="G36">IF(ISBLANK(G13),0,G13-SUMPRODUCT(G$1:G$2,TRANSPOSE($A13:$B13)))</f>
        <v>3</v>
      </c>
      <c r="H36" s="3">
        <f t="array" ref="H36">IF(ISBLANK(H13),0,H13-SUMPRODUCT(H$1:H$2,TRANSPOSE($A13:$B13)))</f>
        <v>1</v>
      </c>
      <c r="I36" s="3">
        <f t="array" ref="I36">IF(ISBLANK(I13),0,I13-SUMPRODUCT(I$1:I$2,TRANSPOSE($A13:$B13)))</f>
        <v>0</v>
      </c>
      <c r="J36" s="3">
        <f t="array" ref="J36">IF(ISBLANK(J13),0,J13-SUMPRODUCT(J$1:J$2,TRANSPOSE($A13:$B13)))</f>
        <v>2</v>
      </c>
      <c r="K36" s="3">
        <f t="array" ref="K36">IF(ISBLANK(K13),0,K13-SUMPRODUCT(K$1:K$2,TRANSPOSE($A13:$B13)))</f>
        <v>1</v>
      </c>
      <c r="L36" s="3">
        <f t="array" ref="L36">IF(ISBLANK(L13),0,L13-SUMPRODUCT(L$1:L$2,TRANSPOSE($A13:$B13)))</f>
        <v>2</v>
      </c>
      <c r="M36" s="3">
        <f t="array" ref="M36">IF(ISBLANK(M13),0,M13-SUMPRODUCT(M$1:M$2,TRANSPOSE($A13:$B13)))</f>
        <v>0</v>
      </c>
      <c r="N36" s="3">
        <f t="array" ref="N36">IF(ISBLANK(N13),0,N13-SUMPRODUCT(N$1:N$2,TRANSPOSE($A13:$B13)))</f>
        <v>0</v>
      </c>
      <c r="O36" s="3">
        <f t="array" ref="O36">IF(ISBLANK(O13),0,O13-SUMPRODUCT(O$1:O$2,TRANSPOSE($A13:$B13)))</f>
        <v>0</v>
      </c>
      <c r="P36" s="3">
        <f t="array" ref="P36">IF(ISBLANK(P13),0,P13-SUMPRODUCT(P$1:P$2,TRANSPOSE($A13:$B13)))</f>
        <v>0</v>
      </c>
      <c r="Q36" s="3">
        <f t="array" ref="Q36">IF(ISBLANK(Q13),0,Q13-SUMPRODUCT(Q$1:Q$2,TRANSPOSE($A13:$B13)))</f>
        <v>0</v>
      </c>
      <c r="R36" s="3">
        <f t="array" ref="R36">IF(ISBLANK(R13),0,R13-SUMPRODUCT(R$1:R$2,TRANSPOSE($A13:$B13)))</f>
        <v>0</v>
      </c>
      <c r="S36" s="3">
        <f t="array" ref="S36">IF(ISBLANK(S13),0,S13-SUMPRODUCT(S$1:S$2,TRANSPOSE($A13:$B13)))</f>
        <v>0</v>
      </c>
      <c r="T36" s="3">
        <f t="array" ref="T36">IF(ISBLANK(T13),0,T13-SUMPRODUCT(T$1:T$2,TRANSPOSE($A13:$B13)))</f>
        <v>3</v>
      </c>
      <c r="U36" s="3">
        <f t="array" ref="U36">IF(ISBLANK(U13),0,U13-SUMPRODUCT(U$1:U$2,TRANSPOSE($A13:$B13)))</f>
        <v>-1</v>
      </c>
      <c r="V36" s="3">
        <f t="array" ref="V36">IF(ISBLANK(V13),0,V13-SUMPRODUCT(V$1:V$2,TRANSPOSE($A13:$B13)))</f>
        <v>0</v>
      </c>
      <c r="W36" s="3">
        <f t="array" ref="W36">IF(ISBLANK(W13),0,W13-SUMPRODUCT(W$1:W$2,TRANSPOSE($A13:$B13)))</f>
        <v>0</v>
      </c>
    </row>
    <row r="37" spans="1:23" x14ac:dyDescent="0.25">
      <c r="A37">
        <f t="shared" si="3"/>
        <v>0.95</v>
      </c>
      <c r="B37">
        <f t="shared" si="4"/>
        <v>0.95</v>
      </c>
      <c r="D37" s="3">
        <f t="array" ref="D37">IF(ISBLANK(D14),0,D14-SUMPRODUCT(D$1:D$2,TRANSPOSE($A14:$B14)))</f>
        <v>0</v>
      </c>
      <c r="E37" s="3">
        <f t="array" ref="E37">IF(ISBLANK(E14),0,E14-SUMPRODUCT(E$1:E$2,TRANSPOSE($A14:$B14)))</f>
        <v>-1</v>
      </c>
      <c r="F37" s="3">
        <f t="array" ref="F37">IF(ISBLANK(F14),0,F14-SUMPRODUCT(F$1:F$2,TRANSPOSE($A14:$B14)))</f>
        <v>3</v>
      </c>
      <c r="G37" s="3">
        <f t="array" ref="G37">IF(ISBLANK(G14),0,G14-SUMPRODUCT(G$1:G$2,TRANSPOSE($A14:$B14)))</f>
        <v>0</v>
      </c>
      <c r="H37" s="3">
        <f t="array" ref="H37">IF(ISBLANK(H14),0,H14-SUMPRODUCT(H$1:H$2,TRANSPOSE($A14:$B14)))</f>
        <v>0</v>
      </c>
      <c r="I37" s="3">
        <f t="array" ref="I37">IF(ISBLANK(I14),0,I14-SUMPRODUCT(I$1:I$2,TRANSPOSE($A14:$B14)))</f>
        <v>3</v>
      </c>
      <c r="J37" s="3">
        <f t="array" ref="J37">IF(ISBLANK(J14),0,J14-SUMPRODUCT(J$1:J$2,TRANSPOSE($A14:$B14)))</f>
        <v>3</v>
      </c>
      <c r="K37" s="3">
        <f t="array" ref="K37">IF(ISBLANK(K14),0,K14-SUMPRODUCT(K$1:K$2,TRANSPOSE($A14:$B14)))</f>
        <v>0</v>
      </c>
      <c r="L37" s="3">
        <f t="array" ref="L37">IF(ISBLANK(L14),0,L14-SUMPRODUCT(L$1:L$2,TRANSPOSE($A14:$B14)))</f>
        <v>0</v>
      </c>
      <c r="M37" s="3">
        <f t="array" ref="M37">IF(ISBLANK(M14),0,M14-SUMPRODUCT(M$1:M$2,TRANSPOSE($A14:$B14)))</f>
        <v>0</v>
      </c>
      <c r="N37" s="3">
        <f t="array" ref="N37">IF(ISBLANK(N14),0,N14-SUMPRODUCT(N$1:N$2,TRANSPOSE($A14:$B14)))</f>
        <v>0</v>
      </c>
      <c r="O37" s="3">
        <f t="array" ref="O37">IF(ISBLANK(O14),0,O14-SUMPRODUCT(O$1:O$2,TRANSPOSE($A14:$B14)))</f>
        <v>1</v>
      </c>
      <c r="P37" s="3">
        <f t="array" ref="P37">IF(ISBLANK(P14),0,P14-SUMPRODUCT(P$1:P$2,TRANSPOSE($A14:$B14)))</f>
        <v>0</v>
      </c>
      <c r="Q37" s="3">
        <f t="array" ref="Q37">IF(ISBLANK(Q14),0,Q14-SUMPRODUCT(Q$1:Q$2,TRANSPOSE($A14:$B14)))</f>
        <v>0</v>
      </c>
      <c r="R37" s="3">
        <f t="array" ref="R37">IF(ISBLANK(R14),0,R14-SUMPRODUCT(R$1:R$2,TRANSPOSE($A14:$B14)))</f>
        <v>0</v>
      </c>
      <c r="S37" s="3">
        <f t="array" ref="S37">IF(ISBLANK(S14),0,S14-SUMPRODUCT(S$1:S$2,TRANSPOSE($A14:$B14)))</f>
        <v>-1</v>
      </c>
      <c r="T37" s="3">
        <f t="array" ref="T37">IF(ISBLANK(T14),0,T14-SUMPRODUCT(T$1:T$2,TRANSPOSE($A14:$B14)))</f>
        <v>0</v>
      </c>
      <c r="U37" s="3">
        <f t="array" ref="U37">IF(ISBLANK(U14),0,U14-SUMPRODUCT(U$1:U$2,TRANSPOSE($A14:$B14)))</f>
        <v>0</v>
      </c>
      <c r="V37" s="3">
        <f t="array" ref="V37">IF(ISBLANK(V14),0,V14-SUMPRODUCT(V$1:V$2,TRANSPOSE($A14:$B14)))</f>
        <v>-1</v>
      </c>
      <c r="W37" s="3">
        <f t="array" ref="W37">IF(ISBLANK(W14),0,W14-SUMPRODUCT(W$1:W$2,TRANSPOSE($A14:$B14)))</f>
        <v>2</v>
      </c>
    </row>
    <row r="38" spans="1:23" x14ac:dyDescent="0.25">
      <c r="A38">
        <f t="shared" si="3"/>
        <v>0.9</v>
      </c>
      <c r="B38">
        <f t="shared" si="4"/>
        <v>0.9</v>
      </c>
      <c r="D38" s="3">
        <f t="array" ref="D38">IF(ISBLANK(D15),0,D15-SUMPRODUCT(D$1:D$2,TRANSPOSE($A15:$B15)))</f>
        <v>1</v>
      </c>
      <c r="E38" s="3">
        <f t="array" ref="E38">IF(ISBLANK(E15),0,E15-SUMPRODUCT(E$1:E$2,TRANSPOSE($A15:$B15)))</f>
        <v>3</v>
      </c>
      <c r="F38" s="3">
        <f t="array" ref="F38">IF(ISBLANK(F15),0,F15-SUMPRODUCT(F$1:F$2,TRANSPOSE($A15:$B15)))</f>
        <v>0</v>
      </c>
      <c r="G38" s="3">
        <f t="array" ref="G38">IF(ISBLANK(G15),0,G15-SUMPRODUCT(G$1:G$2,TRANSPOSE($A15:$B15)))</f>
        <v>0</v>
      </c>
      <c r="H38" s="3">
        <f t="array" ref="H38">IF(ISBLANK(H15),0,H15-SUMPRODUCT(H$1:H$2,TRANSPOSE($A15:$B15)))</f>
        <v>0</v>
      </c>
      <c r="I38" s="3">
        <f t="array" ref="I38">IF(ISBLANK(I15),0,I15-SUMPRODUCT(I$1:I$2,TRANSPOSE($A15:$B15)))</f>
        <v>0</v>
      </c>
      <c r="J38" s="3">
        <f t="array" ref="J38">IF(ISBLANK(J15),0,J15-SUMPRODUCT(J$1:J$2,TRANSPOSE($A15:$B15)))</f>
        <v>0</v>
      </c>
      <c r="K38" s="3">
        <f t="array" ref="K38">IF(ISBLANK(K15),0,K15-SUMPRODUCT(K$1:K$2,TRANSPOSE($A15:$B15)))</f>
        <v>0</v>
      </c>
      <c r="L38" s="3">
        <f t="array" ref="L38">IF(ISBLANK(L15),0,L15-SUMPRODUCT(L$1:L$2,TRANSPOSE($A15:$B15)))</f>
        <v>-1</v>
      </c>
      <c r="M38" s="3">
        <f t="array" ref="M38">IF(ISBLANK(M15),0,M15-SUMPRODUCT(M$1:M$2,TRANSPOSE($A15:$B15)))</f>
        <v>0</v>
      </c>
      <c r="N38" s="3">
        <f t="array" ref="N38">IF(ISBLANK(N15),0,N15-SUMPRODUCT(N$1:N$2,TRANSPOSE($A15:$B15)))</f>
        <v>1</v>
      </c>
      <c r="O38" s="3">
        <f t="array" ref="O38">IF(ISBLANK(O15),0,O15-SUMPRODUCT(O$1:O$2,TRANSPOSE($A15:$B15)))</f>
        <v>0</v>
      </c>
      <c r="P38" s="3">
        <f t="array" ref="P38">IF(ISBLANK(P15),0,P15-SUMPRODUCT(P$1:P$2,TRANSPOSE($A15:$B15)))</f>
        <v>1</v>
      </c>
      <c r="Q38" s="3">
        <f t="array" ref="Q38">IF(ISBLANK(Q15),0,Q15-SUMPRODUCT(Q$1:Q$2,TRANSPOSE($A15:$B15)))</f>
        <v>0</v>
      </c>
      <c r="R38" s="3">
        <f t="array" ref="R38">IF(ISBLANK(R15),0,R15-SUMPRODUCT(R$1:R$2,TRANSPOSE($A15:$B15)))</f>
        <v>0</v>
      </c>
      <c r="S38" s="3">
        <f t="array" ref="S38">IF(ISBLANK(S15),0,S15-SUMPRODUCT(S$1:S$2,TRANSPOSE($A15:$B15)))</f>
        <v>3</v>
      </c>
      <c r="T38" s="3">
        <f t="array" ref="T38">IF(ISBLANK(T15),0,T15-SUMPRODUCT(T$1:T$2,TRANSPOSE($A15:$B15)))</f>
        <v>0</v>
      </c>
      <c r="U38" s="3">
        <f t="array" ref="U38">IF(ISBLANK(U15),0,U15-SUMPRODUCT(U$1:U$2,TRANSPOSE($A15:$B15)))</f>
        <v>0</v>
      </c>
      <c r="V38" s="3">
        <f t="array" ref="V38">IF(ISBLANK(V15),0,V15-SUMPRODUCT(V$1:V$2,TRANSPOSE($A15:$B15)))</f>
        <v>0</v>
      </c>
      <c r="W38" s="3">
        <f t="array" ref="W38">IF(ISBLANK(W15),0,W15-SUMPRODUCT(W$1:W$2,TRANSPOSE($A15:$B15)))</f>
        <v>0</v>
      </c>
    </row>
    <row r="39" spans="1:23" x14ac:dyDescent="0.25">
      <c r="A39">
        <f t="shared" si="3"/>
        <v>1.35</v>
      </c>
      <c r="B39">
        <f t="shared" si="4"/>
        <v>1.35</v>
      </c>
      <c r="D39" s="3">
        <f t="array" ref="D39">IF(ISBLANK(D16),0,D16-SUMPRODUCT(D$1:D$2,TRANSPOSE($A16:$B16)))</f>
        <v>0</v>
      </c>
      <c r="E39" s="3">
        <f t="array" ref="E39">IF(ISBLANK(E16),0,E16-SUMPRODUCT(E$1:E$2,TRANSPOSE($A16:$B16)))</f>
        <v>1</v>
      </c>
      <c r="F39" s="3">
        <f t="array" ref="F39">IF(ISBLANK(F16),0,F16-SUMPRODUCT(F$1:F$2,TRANSPOSE($A16:$B16)))</f>
        <v>0</v>
      </c>
      <c r="G39" s="3">
        <f t="array" ref="G39">IF(ISBLANK(G16),0,G16-SUMPRODUCT(G$1:G$2,TRANSPOSE($A16:$B16)))</f>
        <v>3</v>
      </c>
      <c r="H39" s="3">
        <f t="array" ref="H39">IF(ISBLANK(H16),0,H16-SUMPRODUCT(H$1:H$2,TRANSPOSE($A16:$B16)))</f>
        <v>2</v>
      </c>
      <c r="I39" s="3">
        <f t="array" ref="I39">IF(ISBLANK(I16),0,I16-SUMPRODUCT(I$1:I$2,TRANSPOSE($A16:$B16)))</f>
        <v>0</v>
      </c>
      <c r="J39" s="3">
        <f t="array" ref="J39">IF(ISBLANK(J16),0,J16-SUMPRODUCT(J$1:J$2,TRANSPOSE($A16:$B16)))</f>
        <v>2</v>
      </c>
      <c r="K39" s="3">
        <f t="array" ref="K39">IF(ISBLANK(K16),0,K16-SUMPRODUCT(K$1:K$2,TRANSPOSE($A16:$B16)))</f>
        <v>3</v>
      </c>
      <c r="L39" s="3">
        <f t="array" ref="L39">IF(ISBLANK(L16),0,L16-SUMPRODUCT(L$1:L$2,TRANSPOSE($A16:$B16)))</f>
        <v>0</v>
      </c>
      <c r="M39" s="3">
        <f t="array" ref="M39">IF(ISBLANK(M16),0,M16-SUMPRODUCT(M$1:M$2,TRANSPOSE($A16:$B16)))</f>
        <v>0</v>
      </c>
      <c r="N39" s="3">
        <f t="array" ref="N39">IF(ISBLANK(N16),0,N16-SUMPRODUCT(N$1:N$2,TRANSPOSE($A16:$B16)))</f>
        <v>0</v>
      </c>
      <c r="O39" s="3">
        <f t="array" ref="O39">IF(ISBLANK(O16),0,O16-SUMPRODUCT(O$1:O$2,TRANSPOSE($A16:$B16)))</f>
        <v>0</v>
      </c>
      <c r="P39" s="3">
        <f t="array" ref="P39">IF(ISBLANK(P16),0,P16-SUMPRODUCT(P$1:P$2,TRANSPOSE($A16:$B16)))</f>
        <v>2</v>
      </c>
      <c r="Q39" s="3">
        <f t="array" ref="Q39">IF(ISBLANK(Q16),0,Q16-SUMPRODUCT(Q$1:Q$2,TRANSPOSE($A16:$B16)))</f>
        <v>0</v>
      </c>
      <c r="R39" s="3">
        <f t="array" ref="R39">IF(ISBLANK(R16),0,R16-SUMPRODUCT(R$1:R$2,TRANSPOSE($A16:$B16)))</f>
        <v>1</v>
      </c>
      <c r="S39" s="3">
        <f t="array" ref="S39">IF(ISBLANK(S16),0,S16-SUMPRODUCT(S$1:S$2,TRANSPOSE($A16:$B16)))</f>
        <v>0</v>
      </c>
      <c r="T39" s="3">
        <f t="array" ref="T39">IF(ISBLANK(T16),0,T16-SUMPRODUCT(T$1:T$2,TRANSPOSE($A16:$B16)))</f>
        <v>0</v>
      </c>
      <c r="U39" s="3">
        <f t="array" ref="U39">IF(ISBLANK(U16),0,U16-SUMPRODUCT(U$1:U$2,TRANSPOSE($A16:$B16)))</f>
        <v>0</v>
      </c>
      <c r="V39" s="3">
        <f t="array" ref="V39">IF(ISBLANK(V16),0,V16-SUMPRODUCT(V$1:V$2,TRANSPOSE($A16:$B16)))</f>
        <v>3</v>
      </c>
      <c r="W39" s="3">
        <f t="array" ref="W39">IF(ISBLANK(W16),0,W16-SUMPRODUCT(W$1:W$2,TRANSPOSE($A16:$B16)))</f>
        <v>0</v>
      </c>
    </row>
    <row r="40" spans="1:23" x14ac:dyDescent="0.25">
      <c r="A40">
        <f t="shared" si="3"/>
        <v>0.85</v>
      </c>
      <c r="B40">
        <f t="shared" si="4"/>
        <v>0.85</v>
      </c>
      <c r="D40" s="3">
        <f t="array" ref="D40">IF(ISBLANK(D17),0,D17-SUMPRODUCT(D$1:D$2,TRANSPOSE($A17:$B17)))</f>
        <v>1</v>
      </c>
      <c r="E40" s="3">
        <f t="array" ref="E40">IF(ISBLANK(E17),0,E17-SUMPRODUCT(E$1:E$2,TRANSPOSE($A17:$B17)))</f>
        <v>0</v>
      </c>
      <c r="F40" s="3">
        <f t="array" ref="F40">IF(ISBLANK(F17),0,F17-SUMPRODUCT(F$1:F$2,TRANSPOSE($A17:$B17)))</f>
        <v>1</v>
      </c>
      <c r="G40" s="3">
        <f t="array" ref="G40">IF(ISBLANK(G17),0,G17-SUMPRODUCT(G$1:G$2,TRANSPOSE($A17:$B17)))</f>
        <v>0</v>
      </c>
      <c r="H40" s="3">
        <f t="array" ref="H40">IF(ISBLANK(H17),0,H17-SUMPRODUCT(H$1:H$2,TRANSPOSE($A17:$B17)))</f>
        <v>0</v>
      </c>
      <c r="I40" s="3">
        <f t="array" ref="I40">IF(ISBLANK(I17),0,I17-SUMPRODUCT(I$1:I$2,TRANSPOSE($A17:$B17)))</f>
        <v>0</v>
      </c>
      <c r="J40" s="3">
        <f t="array" ref="J40">IF(ISBLANK(J17),0,J17-SUMPRODUCT(J$1:J$2,TRANSPOSE($A17:$B17)))</f>
        <v>1</v>
      </c>
      <c r="K40" s="3">
        <f t="array" ref="K40">IF(ISBLANK(K17),0,K17-SUMPRODUCT(K$1:K$2,TRANSPOSE($A17:$B17)))</f>
        <v>0</v>
      </c>
      <c r="L40" s="3">
        <f t="array" ref="L40">IF(ISBLANK(L17),0,L17-SUMPRODUCT(L$1:L$2,TRANSPOSE($A17:$B17)))</f>
        <v>0</v>
      </c>
      <c r="M40" s="3">
        <f t="array" ref="M40">IF(ISBLANK(M17),0,M17-SUMPRODUCT(M$1:M$2,TRANSPOSE($A17:$B17)))</f>
        <v>2</v>
      </c>
      <c r="N40" s="3">
        <f t="array" ref="N40">IF(ISBLANK(N17),0,N17-SUMPRODUCT(N$1:N$2,TRANSPOSE($A17:$B17)))</f>
        <v>0</v>
      </c>
      <c r="O40" s="3">
        <f t="array" ref="O40">IF(ISBLANK(O17),0,O17-SUMPRODUCT(O$1:O$2,TRANSPOSE($A17:$B17)))</f>
        <v>-1</v>
      </c>
      <c r="P40" s="3">
        <f t="array" ref="P40">IF(ISBLANK(P17),0,P17-SUMPRODUCT(P$1:P$2,TRANSPOSE($A17:$B17)))</f>
        <v>0</v>
      </c>
      <c r="Q40" s="3">
        <f t="array" ref="Q40">IF(ISBLANK(Q17),0,Q17-SUMPRODUCT(Q$1:Q$2,TRANSPOSE($A17:$B17)))</f>
        <v>0</v>
      </c>
      <c r="R40" s="3">
        <f t="array" ref="R40">IF(ISBLANK(R17),0,R17-SUMPRODUCT(R$1:R$2,TRANSPOSE($A17:$B17)))</f>
        <v>1</v>
      </c>
      <c r="S40" s="3">
        <f t="array" ref="S40">IF(ISBLANK(S17),0,S17-SUMPRODUCT(S$1:S$2,TRANSPOSE($A17:$B17)))</f>
        <v>3</v>
      </c>
      <c r="T40" s="3">
        <f t="array" ref="T40">IF(ISBLANK(T17),0,T17-SUMPRODUCT(T$1:T$2,TRANSPOSE($A17:$B17)))</f>
        <v>-1</v>
      </c>
      <c r="U40" s="3">
        <f t="array" ref="U40">IF(ISBLANK(U17),0,U17-SUMPRODUCT(U$1:U$2,TRANSPOSE($A17:$B17)))</f>
        <v>0</v>
      </c>
      <c r="V40" s="3">
        <f t="array" ref="V40">IF(ISBLANK(V17),0,V17-SUMPRODUCT(V$1:V$2,TRANSPOSE($A17:$B17)))</f>
        <v>0</v>
      </c>
      <c r="W40" s="3">
        <f t="array" ref="W40">IF(ISBLANK(W17),0,W17-SUMPRODUCT(W$1:W$2,TRANSPOSE($A17:$B17)))</f>
        <v>0</v>
      </c>
    </row>
    <row r="41" spans="1:23" x14ac:dyDescent="0.25">
      <c r="A41">
        <f t="shared" si="3"/>
        <v>1.25</v>
      </c>
      <c r="B41">
        <f t="shared" si="4"/>
        <v>1.25</v>
      </c>
      <c r="D41" s="3">
        <f t="array" ref="D41">IF(ISBLANK(D18),0,D18-SUMPRODUCT(D$1:D$2,TRANSPOSE($A18:$B18)))</f>
        <v>2</v>
      </c>
      <c r="E41" s="3">
        <f t="array" ref="E41">IF(ISBLANK(E18),0,E18-SUMPRODUCT(E$1:E$2,TRANSPOSE($A18:$B18)))</f>
        <v>2</v>
      </c>
      <c r="F41" s="3">
        <f t="array" ref="F41">IF(ISBLANK(F18),0,F18-SUMPRODUCT(F$1:F$2,TRANSPOSE($A18:$B18)))</f>
        <v>0</v>
      </c>
      <c r="G41" s="3">
        <f t="array" ref="G41">IF(ISBLANK(G18),0,G18-SUMPRODUCT(G$1:G$2,TRANSPOSE($A18:$B18)))</f>
        <v>0</v>
      </c>
      <c r="H41" s="3">
        <f t="array" ref="H41">IF(ISBLANK(H18),0,H18-SUMPRODUCT(H$1:H$2,TRANSPOSE($A18:$B18)))</f>
        <v>3</v>
      </c>
      <c r="I41" s="3">
        <f t="array" ref="I41">IF(ISBLANK(I18),0,I18-SUMPRODUCT(I$1:I$2,TRANSPOSE($A18:$B18)))</f>
        <v>3</v>
      </c>
      <c r="J41" s="3">
        <f t="array" ref="J41">IF(ISBLANK(J18),0,J18-SUMPRODUCT(J$1:J$2,TRANSPOSE($A18:$B18)))</f>
        <v>0</v>
      </c>
      <c r="K41" s="3">
        <f t="array" ref="K41">IF(ISBLANK(K18),0,K18-SUMPRODUCT(K$1:K$2,TRANSPOSE($A18:$B18)))</f>
        <v>0</v>
      </c>
      <c r="L41" s="3">
        <f t="array" ref="L41">IF(ISBLANK(L18),0,L18-SUMPRODUCT(L$1:L$2,TRANSPOSE($A18:$B18)))</f>
        <v>1</v>
      </c>
      <c r="M41" s="3">
        <f t="array" ref="M41">IF(ISBLANK(M18),0,M18-SUMPRODUCT(M$1:M$2,TRANSPOSE($A18:$B18)))</f>
        <v>3</v>
      </c>
      <c r="N41" s="3">
        <f t="array" ref="N41">IF(ISBLANK(N18),0,N18-SUMPRODUCT(N$1:N$2,TRANSPOSE($A18:$B18)))</f>
        <v>0</v>
      </c>
      <c r="O41" s="3">
        <f t="array" ref="O41">IF(ISBLANK(O18),0,O18-SUMPRODUCT(O$1:O$2,TRANSPOSE($A18:$B18)))</f>
        <v>-1</v>
      </c>
      <c r="P41" s="3">
        <f t="array" ref="P41">IF(ISBLANK(P18),0,P18-SUMPRODUCT(P$1:P$2,TRANSPOSE($A18:$B18)))</f>
        <v>1</v>
      </c>
      <c r="Q41" s="3">
        <f t="array" ref="Q41">IF(ISBLANK(Q18),0,Q18-SUMPRODUCT(Q$1:Q$2,TRANSPOSE($A18:$B18)))</f>
        <v>0</v>
      </c>
      <c r="R41" s="3">
        <f t="array" ref="R41">IF(ISBLANK(R18),0,R18-SUMPRODUCT(R$1:R$2,TRANSPOSE($A18:$B18)))</f>
        <v>0</v>
      </c>
      <c r="S41" s="3">
        <f t="array" ref="S41">IF(ISBLANK(S18),0,S18-SUMPRODUCT(S$1:S$2,TRANSPOSE($A18:$B18)))</f>
        <v>0</v>
      </c>
      <c r="T41" s="3">
        <f t="array" ref="T41">IF(ISBLANK(T18),0,T18-SUMPRODUCT(T$1:T$2,TRANSPOSE($A18:$B18)))</f>
        <v>1</v>
      </c>
      <c r="U41" s="3">
        <f t="array" ref="U41">IF(ISBLANK(U18),0,U18-SUMPRODUCT(U$1:U$2,TRANSPOSE($A18:$B18)))</f>
        <v>0</v>
      </c>
      <c r="V41" s="3">
        <f t="array" ref="V41">IF(ISBLANK(V18),0,V18-SUMPRODUCT(V$1:V$2,TRANSPOSE($A18:$B18)))</f>
        <v>1</v>
      </c>
      <c r="W41" s="3">
        <f t="array" ref="W41">IF(ISBLANK(W18),0,W18-SUMPRODUCT(W$1:W$2,TRANSPOSE($A18:$B18)))</f>
        <v>-1</v>
      </c>
    </row>
    <row r="42" spans="1:23" x14ac:dyDescent="0.25">
      <c r="A42">
        <f t="shared" si="3"/>
        <v>1</v>
      </c>
      <c r="B42">
        <f t="shared" si="4"/>
        <v>1</v>
      </c>
      <c r="D42" s="3">
        <f t="array" ref="D42">IF(ISBLANK(D19),0,D19-SUMPRODUCT(D$1:D$2,TRANSPOSE($A19:$B19)))</f>
        <v>0</v>
      </c>
      <c r="E42" s="3">
        <f t="array" ref="E42">IF(ISBLANK(E19),0,E19-SUMPRODUCT(E$1:E$2,TRANSPOSE($A19:$B19)))</f>
        <v>0</v>
      </c>
      <c r="F42" s="3">
        <f t="array" ref="F42">IF(ISBLANK(F19),0,F19-SUMPRODUCT(F$1:F$2,TRANSPOSE($A19:$B19)))</f>
        <v>-1</v>
      </c>
      <c r="G42" s="3">
        <f t="array" ref="G42">IF(ISBLANK(G19),0,G19-SUMPRODUCT(G$1:G$2,TRANSPOSE($A19:$B19)))</f>
        <v>0</v>
      </c>
      <c r="H42" s="3">
        <f t="array" ref="H42">IF(ISBLANK(H19),0,H19-SUMPRODUCT(H$1:H$2,TRANSPOSE($A19:$B19)))</f>
        <v>1</v>
      </c>
      <c r="I42" s="3">
        <f t="array" ref="I42">IF(ISBLANK(I19),0,I19-SUMPRODUCT(I$1:I$2,TRANSPOSE($A19:$B19)))</f>
        <v>0</v>
      </c>
      <c r="J42" s="3">
        <f t="array" ref="J42">IF(ISBLANK(J19),0,J19-SUMPRODUCT(J$1:J$2,TRANSPOSE($A19:$B19)))</f>
        <v>0</v>
      </c>
      <c r="K42" s="3">
        <f t="array" ref="K42">IF(ISBLANK(K19),0,K19-SUMPRODUCT(K$1:K$2,TRANSPOSE($A19:$B19)))</f>
        <v>0</v>
      </c>
      <c r="L42" s="3">
        <f t="array" ref="L42">IF(ISBLANK(L19),0,L19-SUMPRODUCT(L$1:L$2,TRANSPOSE($A19:$B19)))</f>
        <v>0</v>
      </c>
      <c r="M42" s="3">
        <f t="array" ref="M42">IF(ISBLANK(M19),0,M19-SUMPRODUCT(M$1:M$2,TRANSPOSE($A19:$B19)))</f>
        <v>-1</v>
      </c>
      <c r="N42" s="3">
        <f t="array" ref="N42">IF(ISBLANK(N19),0,N19-SUMPRODUCT(N$1:N$2,TRANSPOSE($A19:$B19)))</f>
        <v>3</v>
      </c>
      <c r="O42" s="3">
        <f t="array" ref="O42">IF(ISBLANK(O19),0,O19-SUMPRODUCT(O$1:O$2,TRANSPOSE($A19:$B19)))</f>
        <v>0</v>
      </c>
      <c r="P42" s="3">
        <f t="array" ref="P42">IF(ISBLANK(P19),0,P19-SUMPRODUCT(P$1:P$2,TRANSPOSE($A19:$B19)))</f>
        <v>0</v>
      </c>
      <c r="Q42" s="3">
        <f t="array" ref="Q42">IF(ISBLANK(Q19),0,Q19-SUMPRODUCT(Q$1:Q$2,TRANSPOSE($A19:$B19)))</f>
        <v>0</v>
      </c>
      <c r="R42" s="3">
        <f t="array" ref="R42">IF(ISBLANK(R19),0,R19-SUMPRODUCT(R$1:R$2,TRANSPOSE($A19:$B19)))</f>
        <v>3</v>
      </c>
      <c r="S42" s="3">
        <f t="array" ref="S42">IF(ISBLANK(S19),0,S19-SUMPRODUCT(S$1:S$2,TRANSPOSE($A19:$B19)))</f>
        <v>0</v>
      </c>
      <c r="T42" s="3">
        <f t="array" ref="T42">IF(ISBLANK(T19),0,T19-SUMPRODUCT(T$1:T$2,TRANSPOSE($A19:$B19)))</f>
        <v>0</v>
      </c>
      <c r="U42" s="3">
        <f t="array" ref="U42">IF(ISBLANK(U19),0,U19-SUMPRODUCT(U$1:U$2,TRANSPOSE($A19:$B19)))</f>
        <v>2</v>
      </c>
      <c r="V42" s="3">
        <f t="array" ref="V42">IF(ISBLANK(V19),0,V19-SUMPRODUCT(V$1:V$2,TRANSPOSE($A19:$B19)))</f>
        <v>1</v>
      </c>
      <c r="W42" s="3">
        <f t="array" ref="W42">IF(ISBLANK(W19),0,W19-SUMPRODUCT(W$1:W$2,TRANSPOSE($A19:$B19)))</f>
        <v>2</v>
      </c>
    </row>
    <row r="43" spans="1:23" x14ac:dyDescent="0.25">
      <c r="A43">
        <f t="shared" si="3"/>
        <v>0.7</v>
      </c>
      <c r="B43">
        <f t="shared" si="4"/>
        <v>0.7</v>
      </c>
      <c r="D43" s="3">
        <f t="array" ref="D43">IF(ISBLANK(D20),0,D20-SUMPRODUCT(D$1:D$2,TRANSPOSE($A20:$B20)))</f>
        <v>0</v>
      </c>
      <c r="E43" s="3">
        <f t="array" ref="E43">IF(ISBLANK(E20),0,E20-SUMPRODUCT(E$1:E$2,TRANSPOSE($A20:$B20)))</f>
        <v>0</v>
      </c>
      <c r="F43" s="3">
        <f t="array" ref="F43">IF(ISBLANK(F20),0,F20-SUMPRODUCT(F$1:F$2,TRANSPOSE($A20:$B20)))</f>
        <v>0</v>
      </c>
      <c r="G43" s="3">
        <f t="array" ref="G43">IF(ISBLANK(G20),0,G20-SUMPRODUCT(G$1:G$2,TRANSPOSE($A20:$B20)))</f>
        <v>0</v>
      </c>
      <c r="H43" s="3">
        <f t="array" ref="H43">IF(ISBLANK(H20),0,H20-SUMPRODUCT(H$1:H$2,TRANSPOSE($A20:$B20)))</f>
        <v>2</v>
      </c>
      <c r="I43" s="3">
        <f t="array" ref="I43">IF(ISBLANK(I20),0,I20-SUMPRODUCT(I$1:I$2,TRANSPOSE($A20:$B20)))</f>
        <v>0</v>
      </c>
      <c r="J43" s="3">
        <f t="array" ref="J43">IF(ISBLANK(J20),0,J20-SUMPRODUCT(J$1:J$2,TRANSPOSE($A20:$B20)))</f>
        <v>0</v>
      </c>
      <c r="K43" s="3">
        <f t="array" ref="K43">IF(ISBLANK(K20),0,K20-SUMPRODUCT(K$1:K$2,TRANSPOSE($A20:$B20)))</f>
        <v>0</v>
      </c>
      <c r="L43" s="3">
        <f t="array" ref="L43">IF(ISBLANK(L20),0,L20-SUMPRODUCT(L$1:L$2,TRANSPOSE($A20:$B20)))</f>
        <v>0</v>
      </c>
      <c r="M43" s="3">
        <f t="array" ref="M43">IF(ISBLANK(M20),0,M20-SUMPRODUCT(M$1:M$2,TRANSPOSE($A20:$B20)))</f>
        <v>0</v>
      </c>
      <c r="N43" s="3">
        <f t="array" ref="N43">IF(ISBLANK(N20),0,N20-SUMPRODUCT(N$1:N$2,TRANSPOSE($A20:$B20)))</f>
        <v>0</v>
      </c>
      <c r="O43" s="3">
        <f t="array" ref="O43">IF(ISBLANK(O20),0,O20-SUMPRODUCT(O$1:O$2,TRANSPOSE($A20:$B20)))</f>
        <v>0</v>
      </c>
      <c r="P43" s="3">
        <f t="array" ref="P43">IF(ISBLANK(P20),0,P20-SUMPRODUCT(P$1:P$2,TRANSPOSE($A20:$B20)))</f>
        <v>0</v>
      </c>
      <c r="Q43" s="3">
        <f t="array" ref="Q43">IF(ISBLANK(Q20),0,Q20-SUMPRODUCT(Q$1:Q$2,TRANSPOSE($A20:$B20)))</f>
        <v>0</v>
      </c>
      <c r="R43" s="3">
        <f t="array" ref="R43">IF(ISBLANK(R20),0,R20-SUMPRODUCT(R$1:R$2,TRANSPOSE($A20:$B20)))</f>
        <v>0</v>
      </c>
      <c r="S43" s="3">
        <f t="array" ref="S43">IF(ISBLANK(S20),0,S20-SUMPRODUCT(S$1:S$2,TRANSPOSE($A20:$B20)))</f>
        <v>2</v>
      </c>
      <c r="T43" s="3">
        <f t="array" ref="T43">IF(ISBLANK(T20),0,T20-SUMPRODUCT(T$1:T$2,TRANSPOSE($A20:$B20)))</f>
        <v>0</v>
      </c>
      <c r="U43" s="3">
        <f t="array" ref="U43">IF(ISBLANK(U20),0,U20-SUMPRODUCT(U$1:U$2,TRANSPOSE($A20:$B20)))</f>
        <v>0</v>
      </c>
      <c r="V43" s="3">
        <f t="array" ref="V43">IF(ISBLANK(V20),0,V20-SUMPRODUCT(V$1:V$2,TRANSPOSE($A20:$B20)))</f>
        <v>0</v>
      </c>
      <c r="W43" s="3">
        <f t="array" ref="W43">IF(ISBLANK(W20),0,W20-SUMPRODUCT(W$1:W$2,TRANSPOSE($A20:$B20)))</f>
        <v>0</v>
      </c>
    </row>
    <row r="44" spans="1:23" x14ac:dyDescent="0.25">
      <c r="A44">
        <f t="shared" si="3"/>
        <v>1.2</v>
      </c>
      <c r="B44">
        <f t="shared" si="4"/>
        <v>1.2</v>
      </c>
      <c r="D44" s="3">
        <f t="array" ref="D44">IF(ISBLANK(D21),0,D21-SUMPRODUCT(D$1:D$2,TRANSPOSE($A21:$B21)))</f>
        <v>2</v>
      </c>
      <c r="E44" s="3">
        <f t="array" ref="E44">IF(ISBLANK(E21),0,E21-SUMPRODUCT(E$1:E$2,TRANSPOSE($A21:$B21)))</f>
        <v>3</v>
      </c>
      <c r="F44" s="3">
        <f t="array" ref="F44">IF(ISBLANK(F21),0,F21-SUMPRODUCT(F$1:F$2,TRANSPOSE($A21:$B21)))</f>
        <v>-1</v>
      </c>
      <c r="G44" s="3">
        <f t="array" ref="G44">IF(ISBLANK(G21),0,G21-SUMPRODUCT(G$1:G$2,TRANSPOSE($A21:$B21)))</f>
        <v>3</v>
      </c>
      <c r="H44" s="3">
        <f t="array" ref="H44">IF(ISBLANK(H21),0,H21-SUMPRODUCT(H$1:H$2,TRANSPOSE($A21:$B21)))</f>
        <v>-1</v>
      </c>
      <c r="I44" s="3">
        <f t="array" ref="I44">IF(ISBLANK(I21),0,I21-SUMPRODUCT(I$1:I$2,TRANSPOSE($A21:$B21)))</f>
        <v>-1</v>
      </c>
      <c r="J44" s="3">
        <f t="array" ref="J44">IF(ISBLANK(J21),0,J21-SUMPRODUCT(J$1:J$2,TRANSPOSE($A21:$B21)))</f>
        <v>2</v>
      </c>
      <c r="K44" s="3">
        <f t="array" ref="K44">IF(ISBLANK(K21),0,K21-SUMPRODUCT(K$1:K$2,TRANSPOSE($A21:$B21)))</f>
        <v>0</v>
      </c>
      <c r="L44" s="3">
        <f t="array" ref="L44">IF(ISBLANK(L21),0,L21-SUMPRODUCT(L$1:L$2,TRANSPOSE($A21:$B21)))</f>
        <v>3</v>
      </c>
      <c r="M44" s="3">
        <f t="array" ref="M44">IF(ISBLANK(M21),0,M21-SUMPRODUCT(M$1:M$2,TRANSPOSE($A21:$B21)))</f>
        <v>0</v>
      </c>
      <c r="N44" s="3">
        <f t="array" ref="N44">IF(ISBLANK(N21),0,N21-SUMPRODUCT(N$1:N$2,TRANSPOSE($A21:$B21)))</f>
        <v>0</v>
      </c>
      <c r="O44" s="3">
        <f t="array" ref="O44">IF(ISBLANK(O21),0,O21-SUMPRODUCT(O$1:O$2,TRANSPOSE($A21:$B21)))</f>
        <v>0</v>
      </c>
      <c r="P44" s="3">
        <f t="array" ref="P44">IF(ISBLANK(P21),0,P21-SUMPRODUCT(P$1:P$2,TRANSPOSE($A21:$B21)))</f>
        <v>0</v>
      </c>
      <c r="Q44" s="3">
        <f t="array" ref="Q44">IF(ISBLANK(Q21),0,Q21-SUMPRODUCT(Q$1:Q$2,TRANSPOSE($A21:$B21)))</f>
        <v>2</v>
      </c>
      <c r="R44" s="3">
        <f t="array" ref="R44">IF(ISBLANK(R21),0,R21-SUMPRODUCT(R$1:R$2,TRANSPOSE($A21:$B21)))</f>
        <v>0</v>
      </c>
      <c r="S44" s="3">
        <f t="array" ref="S44">IF(ISBLANK(S21),0,S21-SUMPRODUCT(S$1:S$2,TRANSPOSE($A21:$B21)))</f>
        <v>0</v>
      </c>
      <c r="T44" s="3">
        <f t="array" ref="T44">IF(ISBLANK(T21),0,T21-SUMPRODUCT(T$1:T$2,TRANSPOSE($A21:$B21)))</f>
        <v>0</v>
      </c>
      <c r="U44" s="3">
        <f t="array" ref="U44">IF(ISBLANK(U21),0,U21-SUMPRODUCT(U$1:U$2,TRANSPOSE($A21:$B21)))</f>
        <v>-1</v>
      </c>
      <c r="V44" s="3">
        <f t="array" ref="V44">IF(ISBLANK(V21),0,V21-SUMPRODUCT(V$1:V$2,TRANSPOSE($A21:$B21)))</f>
        <v>0</v>
      </c>
      <c r="W44" s="3">
        <f t="array" ref="W44">IF(ISBLANK(W21),0,W21-SUMPRODUCT(W$1:W$2,TRANSPOSE($A21:$B21)))</f>
        <v>3</v>
      </c>
    </row>
    <row r="45" spans="1:23" x14ac:dyDescent="0.25">
      <c r="A45">
        <f t="shared" si="3"/>
        <v>0.75</v>
      </c>
      <c r="B45">
        <f t="shared" si="4"/>
        <v>0.75</v>
      </c>
      <c r="D45" s="3">
        <f t="array" ref="D45">IF(ISBLANK(D22),0,D22-SUMPRODUCT(D$1:D$2,TRANSPOSE($A22:$B22)))</f>
        <v>3</v>
      </c>
      <c r="E45" s="3">
        <f t="array" ref="E45">IF(ISBLANK(E22),0,E22-SUMPRODUCT(E$1:E$2,TRANSPOSE($A22:$B22)))</f>
        <v>-1</v>
      </c>
      <c r="F45" s="3">
        <f t="array" ref="F45">IF(ISBLANK(F22),0,F22-SUMPRODUCT(F$1:F$2,TRANSPOSE($A22:$B22)))</f>
        <v>0</v>
      </c>
      <c r="G45" s="3">
        <f t="array" ref="G45">IF(ISBLANK(G22),0,G22-SUMPRODUCT(G$1:G$2,TRANSPOSE($A22:$B22)))</f>
        <v>0</v>
      </c>
      <c r="H45" s="3">
        <f t="array" ref="H45">IF(ISBLANK(H22),0,H22-SUMPRODUCT(H$1:H$2,TRANSPOSE($A22:$B22)))</f>
        <v>0</v>
      </c>
      <c r="I45" s="3">
        <f t="array" ref="I45">IF(ISBLANK(I22),0,I22-SUMPRODUCT(I$1:I$2,TRANSPOSE($A22:$B22)))</f>
        <v>2</v>
      </c>
      <c r="J45" s="3">
        <f t="array" ref="J45">IF(ISBLANK(J22),0,J22-SUMPRODUCT(J$1:J$2,TRANSPOSE($A22:$B22)))</f>
        <v>0</v>
      </c>
      <c r="K45" s="3">
        <f t="array" ref="K45">IF(ISBLANK(K22),0,K22-SUMPRODUCT(K$1:K$2,TRANSPOSE($A22:$B22)))</f>
        <v>-1</v>
      </c>
      <c r="L45" s="3">
        <f t="array" ref="L45">IF(ISBLANK(L22),0,L22-SUMPRODUCT(L$1:L$2,TRANSPOSE($A22:$B22)))</f>
        <v>1</v>
      </c>
      <c r="M45" s="3">
        <f t="array" ref="M45">IF(ISBLANK(M22),0,M22-SUMPRODUCT(M$1:M$2,TRANSPOSE($A22:$B22)))</f>
        <v>1</v>
      </c>
      <c r="N45" s="3">
        <f t="array" ref="N45">IF(ISBLANK(N22),0,N22-SUMPRODUCT(N$1:N$2,TRANSPOSE($A22:$B22)))</f>
        <v>1</v>
      </c>
      <c r="O45" s="3">
        <f t="array" ref="O45">IF(ISBLANK(O22),0,O22-SUMPRODUCT(O$1:O$2,TRANSPOSE($A22:$B22)))</f>
        <v>-1</v>
      </c>
      <c r="P45" s="3">
        <f t="array" ref="P45">IF(ISBLANK(P22),0,P22-SUMPRODUCT(P$1:P$2,TRANSPOSE($A22:$B22)))</f>
        <v>0</v>
      </c>
      <c r="Q45" s="3">
        <f t="array" ref="Q45">IF(ISBLANK(Q22),0,Q22-SUMPRODUCT(Q$1:Q$2,TRANSPOSE($A22:$B22)))</f>
        <v>0</v>
      </c>
      <c r="R45" s="3">
        <f t="array" ref="R45">IF(ISBLANK(R22),0,R22-SUMPRODUCT(R$1:R$2,TRANSPOSE($A22:$B22)))</f>
        <v>0</v>
      </c>
      <c r="S45" s="3">
        <f t="array" ref="S45">IF(ISBLANK(S22),0,S22-SUMPRODUCT(S$1:S$2,TRANSPOSE($A22:$B22)))</f>
        <v>0</v>
      </c>
      <c r="T45" s="3">
        <f t="array" ref="T45">IF(ISBLANK(T22),0,T22-SUMPRODUCT(T$1:T$2,TRANSPOSE($A22:$B22)))</f>
        <v>0</v>
      </c>
      <c r="U45" s="3">
        <f t="array" ref="U45">IF(ISBLANK(U22),0,U22-SUMPRODUCT(U$1:U$2,TRANSPOSE($A22:$B22)))</f>
        <v>0</v>
      </c>
      <c r="V45" s="3">
        <f t="array" ref="V45">IF(ISBLANK(V22),0,V22-SUMPRODUCT(V$1:V$2,TRANSPOSE($A22:$B22)))</f>
        <v>0</v>
      </c>
      <c r="W45" s="3">
        <f t="array" ref="W45">IF(ISBLANK(W22),0,W22-SUMPRODUCT(W$1:W$2,TRANSPOSE($A22:$B22)))</f>
        <v>0</v>
      </c>
    </row>
    <row r="46" spans="1:23" x14ac:dyDescent="0.25">
      <c r="A46">
        <f t="shared" si="3"/>
        <v>1.35</v>
      </c>
      <c r="B46">
        <f t="shared" si="4"/>
        <v>1.35</v>
      </c>
      <c r="D46" s="3">
        <f t="array" ref="D46">IF(ISBLANK(D23),0,D23-SUMPRODUCT(D$1:D$2,TRANSPOSE($A23:$B23)))</f>
        <v>-1</v>
      </c>
      <c r="E46" s="3">
        <f t="array" ref="E46">IF(ISBLANK(E23),0,E23-SUMPRODUCT(E$1:E$2,TRANSPOSE($A23:$B23)))</f>
        <v>0</v>
      </c>
      <c r="F46" s="3">
        <f t="array" ref="F46">IF(ISBLANK(F23),0,F23-SUMPRODUCT(F$1:F$2,TRANSPOSE($A23:$B23)))</f>
        <v>0</v>
      </c>
      <c r="G46" s="3">
        <f t="array" ref="G46">IF(ISBLANK(G23),0,G23-SUMPRODUCT(G$1:G$2,TRANSPOSE($A23:$B23)))</f>
        <v>2</v>
      </c>
      <c r="H46" s="3">
        <f t="array" ref="H46">IF(ISBLANK(H23),0,H23-SUMPRODUCT(H$1:H$2,TRANSPOSE($A23:$B23)))</f>
        <v>3</v>
      </c>
      <c r="I46" s="3">
        <f t="array" ref="I46">IF(ISBLANK(I23),0,I23-SUMPRODUCT(I$1:I$2,TRANSPOSE($A23:$B23)))</f>
        <v>0</v>
      </c>
      <c r="J46" s="3">
        <f t="array" ref="J46">IF(ISBLANK(J23),0,J23-SUMPRODUCT(J$1:J$2,TRANSPOSE($A23:$B23)))</f>
        <v>0</v>
      </c>
      <c r="K46" s="3">
        <f t="array" ref="K46">IF(ISBLANK(K23),0,K23-SUMPRODUCT(K$1:K$2,TRANSPOSE($A23:$B23)))</f>
        <v>1</v>
      </c>
      <c r="L46" s="3">
        <f t="array" ref="L46">IF(ISBLANK(L23),0,L23-SUMPRODUCT(L$1:L$2,TRANSPOSE($A23:$B23)))</f>
        <v>0</v>
      </c>
      <c r="M46" s="3">
        <f t="array" ref="M46">IF(ISBLANK(M23),0,M23-SUMPRODUCT(M$1:M$2,TRANSPOSE($A23:$B23)))</f>
        <v>0</v>
      </c>
      <c r="N46" s="3">
        <f t="array" ref="N46">IF(ISBLANK(N23),0,N23-SUMPRODUCT(N$1:N$2,TRANSPOSE($A23:$B23)))</f>
        <v>-1</v>
      </c>
      <c r="O46" s="3">
        <f t="array" ref="O46">IF(ISBLANK(O23),0,O23-SUMPRODUCT(O$1:O$2,TRANSPOSE($A23:$B23)))</f>
        <v>0</v>
      </c>
      <c r="P46" s="3">
        <f t="array" ref="P46">IF(ISBLANK(P23),0,P23-SUMPRODUCT(P$1:P$2,TRANSPOSE($A23:$B23)))</f>
        <v>0</v>
      </c>
      <c r="Q46" s="3">
        <f t="array" ref="Q46">IF(ISBLANK(Q23),0,Q23-SUMPRODUCT(Q$1:Q$2,TRANSPOSE($A23:$B23)))</f>
        <v>3</v>
      </c>
      <c r="R46" s="3">
        <f t="array" ref="R46">IF(ISBLANK(R23),0,R23-SUMPRODUCT(R$1:R$2,TRANSPOSE($A23:$B23)))</f>
        <v>3</v>
      </c>
      <c r="S46" s="3">
        <f t="array" ref="S46">IF(ISBLANK(S23),0,S23-SUMPRODUCT(S$1:S$2,TRANSPOSE($A23:$B23)))</f>
        <v>2</v>
      </c>
      <c r="T46" s="3">
        <f t="array" ref="T46">IF(ISBLANK(T23),0,T23-SUMPRODUCT(T$1:T$2,TRANSPOSE($A23:$B23)))</f>
        <v>1</v>
      </c>
      <c r="U46" s="3">
        <f t="array" ref="U46">IF(ISBLANK(U23),0,U23-SUMPRODUCT(U$1:U$2,TRANSPOSE($A23:$B23)))</f>
        <v>3</v>
      </c>
      <c r="V46" s="3">
        <f t="array" ref="V46">IF(ISBLANK(V23),0,V23-SUMPRODUCT(V$1:V$2,TRANSPOSE($A23:$B23)))</f>
        <v>1</v>
      </c>
      <c r="W46" s="3">
        <f t="array" ref="W46">IF(ISBLANK(W23),0,W23-SUMPRODUCT(W$1:W$2,TRANSPOSE($A23:$B23)))</f>
        <v>0</v>
      </c>
    </row>
    <row r="49" spans="1:26" x14ac:dyDescent="0.25">
      <c r="D49" s="5">
        <v>1.45</v>
      </c>
      <c r="E49" s="5">
        <v>1.2</v>
      </c>
      <c r="F49" s="5">
        <v>0.85</v>
      </c>
      <c r="G49" s="5">
        <v>1.3</v>
      </c>
      <c r="H49" s="5">
        <v>1.35</v>
      </c>
      <c r="I49" s="5">
        <v>1.05</v>
      </c>
      <c r="J49" s="5">
        <v>1.2</v>
      </c>
      <c r="K49" s="5">
        <v>1.05</v>
      </c>
      <c r="L49" s="5">
        <v>1.05</v>
      </c>
      <c r="M49" s="5">
        <v>0.85</v>
      </c>
      <c r="N49" s="5">
        <v>1</v>
      </c>
      <c r="O49" s="5">
        <v>0.44999999999999996</v>
      </c>
      <c r="P49" s="5">
        <v>1</v>
      </c>
      <c r="Q49" s="5">
        <v>1.05</v>
      </c>
      <c r="R49" s="5">
        <v>1.2</v>
      </c>
      <c r="S49" s="5">
        <v>1</v>
      </c>
      <c r="T49" s="5">
        <v>1.1000000000000001</v>
      </c>
      <c r="U49" s="5">
        <v>1</v>
      </c>
      <c r="V49" s="5">
        <v>1</v>
      </c>
      <c r="W49" s="5">
        <v>1</v>
      </c>
      <c r="X49" s="2" t="s">
        <v>36</v>
      </c>
      <c r="Y49" s="2" t="s">
        <v>38</v>
      </c>
      <c r="Z49" s="1"/>
    </row>
    <row r="50" spans="1:26" x14ac:dyDescent="0.25">
      <c r="D50" s="5">
        <v>1.45</v>
      </c>
      <c r="E50" s="5">
        <v>1.2</v>
      </c>
      <c r="F50" s="5">
        <v>0.85</v>
      </c>
      <c r="G50" s="5">
        <v>1.3</v>
      </c>
      <c r="H50" s="5">
        <v>1.35</v>
      </c>
      <c r="I50" s="5">
        <v>1.05</v>
      </c>
      <c r="J50" s="5">
        <v>1.2</v>
      </c>
      <c r="K50" s="5">
        <v>1.05</v>
      </c>
      <c r="L50" s="5">
        <v>1.05</v>
      </c>
      <c r="M50" s="5">
        <v>0.85</v>
      </c>
      <c r="N50" s="5">
        <v>1</v>
      </c>
      <c r="O50" s="5">
        <v>0.44999999999999996</v>
      </c>
      <c r="P50" s="5">
        <v>1</v>
      </c>
      <c r="Q50" s="5">
        <v>1.05</v>
      </c>
      <c r="R50" s="5">
        <v>1.2</v>
      </c>
      <c r="S50" s="5">
        <v>1</v>
      </c>
      <c r="T50" s="5">
        <v>1.1000000000000001</v>
      </c>
      <c r="U50" s="5">
        <v>1</v>
      </c>
      <c r="V50" s="5">
        <v>1</v>
      </c>
      <c r="W50" s="5">
        <v>1</v>
      </c>
      <c r="Y50" t="s">
        <v>41</v>
      </c>
    </row>
    <row r="51" spans="1:26" x14ac:dyDescent="0.25">
      <c r="A51" s="5">
        <v>1.25</v>
      </c>
      <c r="B51" s="5">
        <v>1.25</v>
      </c>
    </row>
    <row r="52" spans="1:26" x14ac:dyDescent="0.25">
      <c r="A52" s="5">
        <v>1.05</v>
      </c>
      <c r="B52" s="5">
        <v>1.05</v>
      </c>
    </row>
    <row r="53" spans="1:26" x14ac:dyDescent="0.25">
      <c r="A53" s="5">
        <v>0.8</v>
      </c>
      <c r="B53" s="5">
        <v>0.8</v>
      </c>
    </row>
    <row r="54" spans="1:26" x14ac:dyDescent="0.25">
      <c r="A54" s="5">
        <v>0.95</v>
      </c>
      <c r="B54" s="5">
        <v>0.95</v>
      </c>
    </row>
    <row r="55" spans="1:26" x14ac:dyDescent="0.25">
      <c r="A55" s="5">
        <v>1.35</v>
      </c>
      <c r="B55" s="5">
        <v>1.35</v>
      </c>
    </row>
    <row r="56" spans="1:26" x14ac:dyDescent="0.25">
      <c r="A56" s="5">
        <v>1.25</v>
      </c>
      <c r="B56" s="5">
        <v>1.25</v>
      </c>
    </row>
    <row r="57" spans="1:26" x14ac:dyDescent="0.25">
      <c r="A57" s="5">
        <v>0.8</v>
      </c>
      <c r="B57" s="5">
        <v>0.8</v>
      </c>
    </row>
    <row r="58" spans="1:26" x14ac:dyDescent="0.25">
      <c r="A58" s="5">
        <v>1</v>
      </c>
      <c r="B58" s="5">
        <v>1</v>
      </c>
    </row>
    <row r="59" spans="1:26" x14ac:dyDescent="0.25">
      <c r="A59" s="5">
        <v>1.25</v>
      </c>
      <c r="B59" s="5">
        <v>1.25</v>
      </c>
    </row>
    <row r="60" spans="1:26" x14ac:dyDescent="0.25">
      <c r="A60" s="5">
        <v>1.1499999999999999</v>
      </c>
      <c r="B60" s="5">
        <v>1.1499999999999999</v>
      </c>
    </row>
    <row r="61" spans="1:26" x14ac:dyDescent="0.25">
      <c r="A61" s="5">
        <v>0.95</v>
      </c>
      <c r="B61" s="5">
        <v>0.95</v>
      </c>
    </row>
    <row r="62" spans="1:26" x14ac:dyDescent="0.25">
      <c r="A62" s="5">
        <v>0.9</v>
      </c>
      <c r="B62" s="5">
        <v>0.9</v>
      </c>
    </row>
    <row r="63" spans="1:26" x14ac:dyDescent="0.25">
      <c r="A63" s="5">
        <v>1.35</v>
      </c>
      <c r="B63" s="5">
        <v>1.35</v>
      </c>
    </row>
    <row r="64" spans="1:26" x14ac:dyDescent="0.25">
      <c r="A64" s="5">
        <v>0.85</v>
      </c>
      <c r="B64" s="5">
        <v>0.85</v>
      </c>
    </row>
    <row r="65" spans="1:2" x14ac:dyDescent="0.25">
      <c r="A65" s="5">
        <v>1.25</v>
      </c>
      <c r="B65" s="5">
        <v>1.25</v>
      </c>
    </row>
    <row r="66" spans="1:2" x14ac:dyDescent="0.25">
      <c r="A66" s="5">
        <v>1</v>
      </c>
      <c r="B66" s="5">
        <v>1</v>
      </c>
    </row>
    <row r="67" spans="1:2" x14ac:dyDescent="0.25">
      <c r="A67" s="5">
        <v>0.7</v>
      </c>
      <c r="B67" s="5">
        <v>0.7</v>
      </c>
    </row>
    <row r="68" spans="1:2" x14ac:dyDescent="0.25">
      <c r="A68" s="5">
        <v>1.2</v>
      </c>
      <c r="B68" s="5">
        <v>1.2</v>
      </c>
    </row>
    <row r="69" spans="1:2" x14ac:dyDescent="0.25">
      <c r="A69" s="5">
        <v>0.75</v>
      </c>
      <c r="B69" s="5">
        <v>0.75</v>
      </c>
    </row>
    <row r="70" spans="1:2" x14ac:dyDescent="0.25">
      <c r="A70" s="5">
        <v>1.35</v>
      </c>
      <c r="B70" s="5">
        <v>1.35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Ratings</vt:lpstr>
      <vt:lpstr>CF</vt:lpstr>
      <vt:lpstr>Solver</vt:lpstr>
      <vt:lpstr>gradient-descent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Talluri, Kalyan T</dc:creator>
  <cp:lastModifiedBy>Talluri, Kalyan T</cp:lastModifiedBy>
  <dcterms:created xsi:type="dcterms:W3CDTF">2016-06-05T19:05:27Z</dcterms:created>
  <dcterms:modified xsi:type="dcterms:W3CDTF">2017-05-22T05:27:28Z</dcterms:modified>
</cp:coreProperties>
</file>