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Question 3" sheetId="2" r:id="rId1"/>
  </sheets>
  <definedNames>
    <definedName name="solver_adj" localSheetId="0" hidden="1">'Question 3'!$C$4:$C$12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'Question 3'!$C$24</definedName>
    <definedName name="solver_lhs10" localSheetId="0" hidden="1">'Question 3'!$C$33</definedName>
    <definedName name="solver_lhs11" localSheetId="0" hidden="1">'Question 3'!$C$34</definedName>
    <definedName name="solver_lhs12" localSheetId="0" hidden="1">'Question 3'!$C$35</definedName>
    <definedName name="solver_lhs13" localSheetId="0" hidden="1">'Question 3'!$C$4:$C$7</definedName>
    <definedName name="solver_lhs14" localSheetId="0" hidden="1">'Question 3'!$C$4:$C$7</definedName>
    <definedName name="solver_lhs15" localSheetId="0" hidden="1">'Question 3'!$C$8:$C$12</definedName>
    <definedName name="solver_lhs2" localSheetId="0" hidden="1">'Question 3'!$C$25</definedName>
    <definedName name="solver_lhs3" localSheetId="0" hidden="1">'Question 3'!$C$26</definedName>
    <definedName name="solver_lhs4" localSheetId="0" hidden="1">'Question 3'!$C$27</definedName>
    <definedName name="solver_lhs5" localSheetId="0" hidden="1">'Question 3'!$C$28</definedName>
    <definedName name="solver_lhs6" localSheetId="0" hidden="1">'Question 3'!$C$29</definedName>
    <definedName name="solver_lhs7" localSheetId="0" hidden="1">'Question 3'!$C$30</definedName>
    <definedName name="solver_lhs8" localSheetId="0" hidden="1">'Question 3'!$C$31</definedName>
    <definedName name="solver_lhs9" localSheetId="0" hidden="1">'Question 3'!$C$32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'Question 3'!$C$19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4</definedName>
    <definedName name="solver_rel14" localSheetId="0" hidden="1">3</definedName>
    <definedName name="solver_rel15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'Question 3'!$E$24</definedName>
    <definedName name="solver_rhs10" localSheetId="0" hidden="1">'Question 3'!$E$33</definedName>
    <definedName name="solver_rhs11" localSheetId="0" hidden="1">'Question 3'!$E$34</definedName>
    <definedName name="solver_rhs12" localSheetId="0" hidden="1">'Question 3'!$E$35</definedName>
    <definedName name="solver_rhs13" localSheetId="0" hidden="1">integer</definedName>
    <definedName name="solver_rhs14" localSheetId="0" hidden="1">0</definedName>
    <definedName name="solver_rhs15" localSheetId="0" hidden="1">binary</definedName>
    <definedName name="solver_rhs2" localSheetId="0" hidden="1">'Question 3'!$E$25</definedName>
    <definedName name="solver_rhs3" localSheetId="0" hidden="1">'Question 3'!$E$26</definedName>
    <definedName name="solver_rhs4" localSheetId="0" hidden="1">'Question 3'!$E$27</definedName>
    <definedName name="solver_rhs5" localSheetId="0" hidden="1">'Question 3'!$E$28</definedName>
    <definedName name="solver_rhs6" localSheetId="0" hidden="1">'Question 3'!$E$29</definedName>
    <definedName name="solver_rhs7" localSheetId="0" hidden="1">'Question 3'!$E$30</definedName>
    <definedName name="solver_rhs8" localSheetId="0" hidden="1">'Question 3'!$E$31</definedName>
    <definedName name="solver_rhs9" localSheetId="0" hidden="1">'Question 3'!$E$32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30" i="2" l="1"/>
  <c r="E31" i="2"/>
  <c r="E29" i="2"/>
  <c r="E28" i="2"/>
  <c r="C30" i="2"/>
  <c r="C31" i="2"/>
  <c r="C29" i="2"/>
  <c r="C28" i="2"/>
  <c r="C24" i="2"/>
  <c r="C34" i="2"/>
  <c r="C35" i="2"/>
  <c r="C33" i="2"/>
  <c r="C32" i="2"/>
  <c r="E27" i="2"/>
  <c r="C27" i="2"/>
  <c r="C26" i="2"/>
  <c r="E26" i="2"/>
  <c r="E25" i="2"/>
  <c r="C25" i="2"/>
  <c r="C19" i="2"/>
</calcChain>
</file>

<file path=xl/sharedStrings.xml><?xml version="1.0" encoding="utf-8"?>
<sst xmlns="http://schemas.openxmlformats.org/spreadsheetml/2006/main" count="75" uniqueCount="63">
  <si>
    <t>Decision Variables</t>
  </si>
  <si>
    <t>x1</t>
  </si>
  <si>
    <t>x2</t>
  </si>
  <si>
    <t>x3</t>
  </si>
  <si>
    <t>x4</t>
  </si>
  <si>
    <t>Objective Function</t>
  </si>
  <si>
    <t>Variable</t>
  </si>
  <si>
    <t>Description</t>
  </si>
  <si>
    <t>Value</t>
  </si>
  <si>
    <t>Objective</t>
  </si>
  <si>
    <t>Constraints</t>
  </si>
  <si>
    <t>Constraint Formula</t>
  </si>
  <si>
    <t>&lt;=</t>
  </si>
  <si>
    <t>y1</t>
  </si>
  <si>
    <t>y2</t>
  </si>
  <si>
    <t>No</t>
  </si>
  <si>
    <t>y3</t>
  </si>
  <si>
    <t>y4</t>
  </si>
  <si>
    <t>z</t>
  </si>
  <si>
    <t>LHS</t>
  </si>
  <si>
    <t>RHS</t>
  </si>
  <si>
    <t>Operator</t>
  </si>
  <si>
    <t>Maximise (70 * x1 - 50000 * y1 + 60* x2 - 40000 * y2 + 90 * x3 - 70000 * y3 + 80 * x4 - 60000 * y4)</t>
  </si>
  <si>
    <t>y1 + y2 + y3 + y4 &lt;= 2</t>
  </si>
  <si>
    <t>y3 &lt;= y1 + y2</t>
  </si>
  <si>
    <t>x1 + x2 &lt;= 20000 + M * z</t>
  </si>
  <si>
    <t>x3 + x4 &lt;= 20000 + M * (1 - z)</t>
  </si>
  <si>
    <t>Fixed-1</t>
  </si>
  <si>
    <t>Fixed-2</t>
  </si>
  <si>
    <t>Fixed-3</t>
  </si>
  <si>
    <t>Fixed-4</t>
  </si>
  <si>
    <t>Demand-1</t>
  </si>
  <si>
    <t>x1 &lt;= 10000</t>
  </si>
  <si>
    <t>Demand-2</t>
  </si>
  <si>
    <t>x2 &lt;= 15000</t>
  </si>
  <si>
    <t>Demand-3</t>
  </si>
  <si>
    <t>x3 &lt;= 12500</t>
  </si>
  <si>
    <t>Demand-4</t>
  </si>
  <si>
    <t>x4 &lt;= 9000</t>
  </si>
  <si>
    <t>Non-Negative</t>
  </si>
  <si>
    <t>x1, x2, x3, x4 &gt;= 0 &amp; integer</t>
  </si>
  <si>
    <t>Production-1</t>
  </si>
  <si>
    <t>Production-2</t>
  </si>
  <si>
    <t>Production-3</t>
  </si>
  <si>
    <t>M</t>
  </si>
  <si>
    <t>Arbitrarily Large Number</t>
  </si>
  <si>
    <t>x1 &lt;= M * y1</t>
  </si>
  <si>
    <t>x2 &lt;= M * y2</t>
  </si>
  <si>
    <t>x3 &lt;= M * y3</t>
  </si>
  <si>
    <t>x4 &lt;= M * y4</t>
  </si>
  <si>
    <t>Non-Negative Integer Variable: Units of product line 2 to produce</t>
  </si>
  <si>
    <t>Non-Negative Integer Variable: Units of product line 1 to produce</t>
  </si>
  <si>
    <t>Non-Negative Integer Variable: Units of product line 3 to produce</t>
  </si>
  <si>
    <t>Non-Negative Integer Variable: Units of product line 4 to produce</t>
  </si>
  <si>
    <t>Binary Variable: 1 if product line 1 is produced, 0 otherwise</t>
  </si>
  <si>
    <t>Binary Variable: 1 if product line 2 is produced, 0 otherwise</t>
  </si>
  <si>
    <t>Binary Variable: 1 if product line 3 is produced, 0 otherwise</t>
  </si>
  <si>
    <t>Binary Variable: 1 if product line 4 is produced, 0 otherwise</t>
  </si>
  <si>
    <t>Auxiliary Binary Variable: Used for "Either-Or Constraint" for production constraint 3</t>
  </si>
  <si>
    <t>Binary</t>
  </si>
  <si>
    <t>y1, y2, y3, y4, z binary</t>
  </si>
  <si>
    <t>Big-M</t>
  </si>
  <si>
    <t>M is a large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</si>
</sst>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I23" sqref="I23"/>
    </sheetView>
  </sheetViews>
  <sheetFormatPr defaultRowHeight="15" x14ac:dyDescent="0.25"/>
  <cols>
    <col min="1" max="1" width="13.5703125" customWidth="1"/>
    <col min="2" max="2" width="78.5703125" customWidth="1"/>
    <col min="3" max="3" width="9.140625" customWidth="1"/>
    <col min="4" max="4" width="9" bestFit="1" customWidth="1"/>
    <col min="5" max="5" width="7.7109375" customWidth="1"/>
  </cols>
  <sheetData>
    <row r="1" spans="1:3" x14ac:dyDescent="0.25">
      <c r="A1" s="1" t="s">
        <v>0</v>
      </c>
    </row>
    <row r="3" spans="1:3" x14ac:dyDescent="0.25">
      <c r="A3" s="2" t="s">
        <v>6</v>
      </c>
      <c r="B3" s="2" t="s">
        <v>7</v>
      </c>
      <c r="C3" s="2" t="s">
        <v>8</v>
      </c>
    </row>
    <row r="4" spans="1:3" x14ac:dyDescent="0.25">
      <c r="A4" s="3" t="s">
        <v>1</v>
      </c>
      <c r="B4" s="3" t="s">
        <v>51</v>
      </c>
      <c r="C4" s="3">
        <v>0</v>
      </c>
    </row>
    <row r="5" spans="1:3" x14ac:dyDescent="0.25">
      <c r="A5" s="3" t="s">
        <v>2</v>
      </c>
      <c r="B5" s="3" t="s">
        <v>50</v>
      </c>
      <c r="C5" s="3">
        <v>15000</v>
      </c>
    </row>
    <row r="6" spans="1:3" x14ac:dyDescent="0.25">
      <c r="A6" s="3" t="s">
        <v>3</v>
      </c>
      <c r="B6" s="3" t="s">
        <v>52</v>
      </c>
      <c r="C6" s="3">
        <v>12500</v>
      </c>
    </row>
    <row r="7" spans="1:3" x14ac:dyDescent="0.25">
      <c r="A7" s="3" t="s">
        <v>4</v>
      </c>
      <c r="B7" s="3" t="s">
        <v>53</v>
      </c>
      <c r="C7" s="3">
        <v>0</v>
      </c>
    </row>
    <row r="8" spans="1:3" x14ac:dyDescent="0.25">
      <c r="A8" s="3" t="s">
        <v>13</v>
      </c>
      <c r="B8" s="3" t="s">
        <v>54</v>
      </c>
      <c r="C8" s="3">
        <v>0</v>
      </c>
    </row>
    <row r="9" spans="1:3" x14ac:dyDescent="0.25">
      <c r="A9" s="3" t="s">
        <v>14</v>
      </c>
      <c r="B9" s="3" t="s">
        <v>55</v>
      </c>
      <c r="C9" s="3">
        <v>1</v>
      </c>
    </row>
    <row r="10" spans="1:3" x14ac:dyDescent="0.25">
      <c r="A10" s="3" t="s">
        <v>16</v>
      </c>
      <c r="B10" s="3" t="s">
        <v>56</v>
      </c>
      <c r="C10" s="3">
        <v>1</v>
      </c>
    </row>
    <row r="11" spans="1:3" x14ac:dyDescent="0.25">
      <c r="A11" s="3" t="s">
        <v>17</v>
      </c>
      <c r="B11" s="3" t="s">
        <v>57</v>
      </c>
      <c r="C11" s="3">
        <v>0</v>
      </c>
    </row>
    <row r="12" spans="1:3" x14ac:dyDescent="0.25">
      <c r="A12" s="3" t="s">
        <v>18</v>
      </c>
      <c r="B12" s="3" t="s">
        <v>58</v>
      </c>
      <c r="C12" s="3">
        <v>0</v>
      </c>
    </row>
    <row r="13" spans="1:3" x14ac:dyDescent="0.25">
      <c r="A13" s="8"/>
      <c r="B13" s="8"/>
      <c r="C13" s="8"/>
    </row>
    <row r="14" spans="1:3" x14ac:dyDescent="0.25">
      <c r="A14" s="5" t="s">
        <v>44</v>
      </c>
      <c r="B14" s="5" t="s">
        <v>45</v>
      </c>
      <c r="C14" s="3">
        <v>50000</v>
      </c>
    </row>
    <row r="16" spans="1:3" x14ac:dyDescent="0.25">
      <c r="A16" s="1" t="s">
        <v>5</v>
      </c>
    </row>
    <row r="18" spans="1:5" x14ac:dyDescent="0.25">
      <c r="A18" s="9" t="s">
        <v>9</v>
      </c>
      <c r="B18" s="10"/>
      <c r="C18" s="2" t="s">
        <v>8</v>
      </c>
    </row>
    <row r="19" spans="1:5" x14ac:dyDescent="0.25">
      <c r="A19" s="11" t="s">
        <v>22</v>
      </c>
      <c r="B19" s="12"/>
      <c r="C19" s="4">
        <f>70 * C4 - 50000 * C8 + 60 * C5 - 40000 * C9 + 90 * C6 - 70000 * C10 + 80 * C7 - 60000 * C11</f>
        <v>1915000</v>
      </c>
    </row>
    <row r="21" spans="1:5" x14ac:dyDescent="0.25">
      <c r="A21" s="1" t="s">
        <v>10</v>
      </c>
    </row>
    <row r="23" spans="1:5" x14ac:dyDescent="0.25">
      <c r="A23" s="2" t="s">
        <v>15</v>
      </c>
      <c r="B23" s="2" t="s">
        <v>11</v>
      </c>
      <c r="C23" s="2" t="s">
        <v>19</v>
      </c>
      <c r="D23" s="2" t="s">
        <v>21</v>
      </c>
      <c r="E23" s="2" t="s">
        <v>20</v>
      </c>
    </row>
    <row r="24" spans="1:5" x14ac:dyDescent="0.25">
      <c r="A24" s="3" t="s">
        <v>41</v>
      </c>
      <c r="B24" s="3" t="s">
        <v>23</v>
      </c>
      <c r="C24" s="3">
        <f>SUM(C$8:C$11)</f>
        <v>2</v>
      </c>
      <c r="D24" s="3" t="s">
        <v>12</v>
      </c>
      <c r="E24" s="3">
        <v>2</v>
      </c>
    </row>
    <row r="25" spans="1:5" x14ac:dyDescent="0.25">
      <c r="A25" s="3" t="s">
        <v>42</v>
      </c>
      <c r="B25" s="3" t="s">
        <v>24</v>
      </c>
      <c r="C25" s="3">
        <f>C10</f>
        <v>1</v>
      </c>
      <c r="D25" s="3" t="s">
        <v>12</v>
      </c>
      <c r="E25" s="3">
        <f>C8+C9</f>
        <v>1</v>
      </c>
    </row>
    <row r="26" spans="1:5" x14ac:dyDescent="0.25">
      <c r="A26" s="3" t="s">
        <v>43</v>
      </c>
      <c r="B26" s="3" t="s">
        <v>25</v>
      </c>
      <c r="C26" s="3">
        <f>C4+C5</f>
        <v>15000</v>
      </c>
      <c r="D26" s="3" t="s">
        <v>12</v>
      </c>
      <c r="E26" s="3">
        <f>20000 + C14*C12</f>
        <v>20000</v>
      </c>
    </row>
    <row r="27" spans="1:5" x14ac:dyDescent="0.25">
      <c r="A27" s="3"/>
      <c r="B27" s="3" t="s">
        <v>26</v>
      </c>
      <c r="C27" s="3">
        <f>C6+C7</f>
        <v>12500</v>
      </c>
      <c r="D27" s="3" t="s">
        <v>12</v>
      </c>
      <c r="E27" s="3">
        <f>20000 + C14*(1 - C12)</f>
        <v>70000</v>
      </c>
    </row>
    <row r="28" spans="1:5" x14ac:dyDescent="0.25">
      <c r="A28" s="3" t="s">
        <v>27</v>
      </c>
      <c r="B28" s="3" t="s">
        <v>46</v>
      </c>
      <c r="C28" s="3">
        <f>C4</f>
        <v>0</v>
      </c>
      <c r="D28" s="3" t="s">
        <v>12</v>
      </c>
      <c r="E28" s="3">
        <f>C$14 * C8</f>
        <v>0</v>
      </c>
    </row>
    <row r="29" spans="1:5" x14ac:dyDescent="0.25">
      <c r="A29" s="3" t="s">
        <v>28</v>
      </c>
      <c r="B29" s="3" t="s">
        <v>47</v>
      </c>
      <c r="C29" s="3">
        <f>C5</f>
        <v>15000</v>
      </c>
      <c r="D29" s="3" t="s">
        <v>12</v>
      </c>
      <c r="E29" s="3">
        <f>C$14 * C9</f>
        <v>50000</v>
      </c>
    </row>
    <row r="30" spans="1:5" x14ac:dyDescent="0.25">
      <c r="A30" s="3" t="s">
        <v>29</v>
      </c>
      <c r="B30" s="3" t="s">
        <v>48</v>
      </c>
      <c r="C30" s="3">
        <f>C6</f>
        <v>12500</v>
      </c>
      <c r="D30" s="3" t="s">
        <v>12</v>
      </c>
      <c r="E30" s="3">
        <f>C$14 * C10</f>
        <v>50000</v>
      </c>
    </row>
    <row r="31" spans="1:5" x14ac:dyDescent="0.25">
      <c r="A31" s="3" t="s">
        <v>30</v>
      </c>
      <c r="B31" s="3" t="s">
        <v>49</v>
      </c>
      <c r="C31" s="3">
        <f>C7</f>
        <v>0</v>
      </c>
      <c r="D31" s="3" t="s">
        <v>12</v>
      </c>
      <c r="E31" s="3">
        <f>C$14 * C11</f>
        <v>0</v>
      </c>
    </row>
    <row r="32" spans="1:5" x14ac:dyDescent="0.25">
      <c r="A32" s="3" t="s">
        <v>31</v>
      </c>
      <c r="B32" s="6" t="s">
        <v>32</v>
      </c>
      <c r="C32" s="3">
        <f>C4</f>
        <v>0</v>
      </c>
      <c r="D32" s="3" t="s">
        <v>12</v>
      </c>
      <c r="E32" s="3">
        <v>10000</v>
      </c>
    </row>
    <row r="33" spans="1:5" x14ac:dyDescent="0.25">
      <c r="A33" s="3" t="s">
        <v>33</v>
      </c>
      <c r="B33" s="6" t="s">
        <v>34</v>
      </c>
      <c r="C33" s="3">
        <f>C5</f>
        <v>15000</v>
      </c>
      <c r="D33" s="3" t="s">
        <v>12</v>
      </c>
      <c r="E33" s="3">
        <v>15000</v>
      </c>
    </row>
    <row r="34" spans="1:5" x14ac:dyDescent="0.25">
      <c r="A34" s="3" t="s">
        <v>35</v>
      </c>
      <c r="B34" s="6" t="s">
        <v>36</v>
      </c>
      <c r="C34" s="3">
        <f>C6</f>
        <v>12500</v>
      </c>
      <c r="D34" s="3" t="s">
        <v>12</v>
      </c>
      <c r="E34" s="3">
        <v>12500</v>
      </c>
    </row>
    <row r="35" spans="1:5" x14ac:dyDescent="0.25">
      <c r="A35" s="3" t="s">
        <v>37</v>
      </c>
      <c r="B35" s="6" t="s">
        <v>38</v>
      </c>
      <c r="C35" s="3">
        <f>C7</f>
        <v>0</v>
      </c>
      <c r="D35" s="3" t="s">
        <v>12</v>
      </c>
      <c r="E35" s="3">
        <v>9000</v>
      </c>
    </row>
    <row r="36" spans="1:5" x14ac:dyDescent="0.25">
      <c r="A36" s="5" t="s">
        <v>39</v>
      </c>
      <c r="B36" s="7" t="s">
        <v>40</v>
      </c>
      <c r="C36" s="3"/>
      <c r="D36" s="3"/>
      <c r="E36" s="3"/>
    </row>
    <row r="37" spans="1:5" x14ac:dyDescent="0.25">
      <c r="A37" s="5" t="s">
        <v>59</v>
      </c>
      <c r="B37" s="7" t="s">
        <v>60</v>
      </c>
      <c r="C37" s="3"/>
      <c r="D37" s="3"/>
      <c r="E37" s="3"/>
    </row>
    <row r="38" spans="1:5" x14ac:dyDescent="0.25">
      <c r="A38" s="5" t="s">
        <v>61</v>
      </c>
      <c r="B38" s="7" t="s">
        <v>62</v>
      </c>
      <c r="C38" s="3"/>
      <c r="D38" s="3"/>
      <c r="E38" s="3"/>
    </row>
  </sheetData>
  <mergeCells count="2"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Siow Meng Low</dc:creator>
  <cp:lastModifiedBy>Siow Meng Low</cp:lastModifiedBy>
  <dcterms:created xsi:type="dcterms:W3CDTF">2016-10-31T16:30:42Z</dcterms:created>
  <dcterms:modified xsi:type="dcterms:W3CDTF">2016-11-03T15:54:12Z</dcterms:modified>
</cp:coreProperties>
</file>