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he\OneDrive\Documents\Excel-Tutorial-main\"/>
    </mc:Choice>
  </mc:AlternateContent>
  <xr:revisionPtr revIDLastSave="0" documentId="8_{DABF1570-678A-40B9-8B22-6E369EDC8459}" xr6:coauthVersionLast="47" xr6:coauthVersionMax="47" xr10:uidLastSave="{00000000-0000-0000-0000-000000000000}"/>
  <bookViews>
    <workbookView xWindow="-120" yWindow="-120" windowWidth="20730" windowHeight="11160" firstSheet="7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Count-CountIF" sheetId="5" r:id="rId9"/>
    <sheet name="SUM-SumIF" sheetId="12" r:id="rId10"/>
    <sheet name="Days-NetworkDays" sheetId="13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/>
  <c r="J2" i="13"/>
  <c r="J4" i="13"/>
  <c r="J5" i="13"/>
  <c r="J6" i="13"/>
  <c r="J7" i="13"/>
  <c r="J8" i="13"/>
  <c r="J9" i="13"/>
  <c r="J10" i="13"/>
  <c r="L2" i="12"/>
  <c r="K2" i="12"/>
  <c r="J2" i="12"/>
  <c r="L2" i="7" a="1"/>
  <c r="L2" i="7" s="1"/>
  <c r="H12" i="1"/>
  <c r="H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  <c r="J2" i="6"/>
  <c r="J2" i="6" a="1"/>
  <c r="J2" i="3" a="1"/>
  <c r="J2" i="3" s="1"/>
  <c r="M2" i="4"/>
  <c r="M2" i="4" a="1"/>
  <c r="L2" i="4" a="1"/>
  <c r="L2" i="4" s="1"/>
  <c r="K2" i="4"/>
  <c r="K2" i="4" a="1"/>
  <c r="J2" i="2" a="1"/>
  <c r="J2" i="2" s="1"/>
  <c r="J10" i="8"/>
  <c r="J9" i="8"/>
  <c r="J8" i="8"/>
  <c r="J7" i="8"/>
  <c r="J6" i="8"/>
  <c r="J5" i="8"/>
  <c r="J4" i="8"/>
  <c r="J3" i="8"/>
  <c r="K2" i="8"/>
  <c r="K2" i="8" a="1"/>
  <c r="J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<sst xmlns="http://schemas.openxmlformats.org/spreadsheetml/2006/main" count="584" uniqueCount="92">
  <si>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</si>
  <si>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</si>
  <si>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</si>
  <si>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</si>
  <si>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</si>
  <si>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</si>
  <si>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</si>
  <si>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</si>
  <si>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</si>
  <si>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</si>
  <si>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</si>
  <si>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</si>
  <si>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</si>
  <si>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</si>
  <si>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</si>
  <si>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</si>
  <si>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</si>
  <si>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</si>
  <si>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</si>
  <si>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</si>
  <si>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</si>
  <si>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</si>
  <si>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</si>
  <si>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</si>
  <si>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</si>
  <si>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</si>
  <si>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</si>
  <si>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</si>
  <si>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</si>
  <si>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</si>
  <si>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</si>
  <si>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</si>
  <si>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</si>
  <si>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</si>
  <si>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</si>
  <si>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</si>
  <si>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</si>
  <si>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</si>
  <si>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</si>
  <si>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</si>
  <si>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</si>
  <si>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</si>
  <si>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</si>
  <si>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</si>
  <si>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</si>
  <si>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</si>
  <si>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</si>
  <si>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</si>
  <si>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</si>
  <si>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</si>
  <si>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</si>
  <si>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</si>
  <si>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</si>
  <si>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</si>
  <si>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</si>
  <si>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</si>
  <si>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</si>
  <si>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</si>
  <si>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</si>
  <si>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</si>
  <si>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</si>
  <si>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</si>
  <si>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</si>
  <si>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</si>
  <si>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</si>
  <si>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</si>
  <si>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</si>
  <si>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</si>
  <si>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</si>
  <si>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</si>
  <si>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</si>
  <si>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</si>
  <si>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</si>
  <si>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</si>
  <si>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</si>
  <si>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</si>
  <si>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</si>
  <si>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</si>
  <si>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</si>
  <si>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</si>
  <si>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IFS</t>
  </si>
  <si>
    <t>DAYS</t>
  </si>
  <si>
    <t>NETWORKDAYS</t>
  </si>
  <si>
    <t>YOUNG or Old</t>
  </si>
  <si>
    <t>LENGTH OF LAST NAME</t>
  </si>
  <si>
    <t xml:space="preserve">END YEAR </t>
  </si>
  <si>
    <t>START YEAR</t>
  </si>
  <si>
    <t>DAY/MONTH START</t>
  </si>
  <si>
    <t>First and last Name</t>
  </si>
  <si>
    <t>Email address</t>
  </si>
  <si>
    <t>7-4-2000</t>
  </si>
  <si>
    <t>1-18-2003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</si>
</sst>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E1" workbookViewId="0">
      <selection activeCell="H18" sqref="H1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78</v>
      </c>
      <c r="K1" t="s">
        <v>79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s="2"/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4" sqref="L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83</v>
      </c>
      <c r="K1" t="s">
        <v>80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>
        <f>IF(D2&lt;=30,"Young", "Old")</f>
        <v>Young</v>
      </c>
      <c r="K2" t="str" cm="1">
        <f t="array" ref="K2:K10">_xlfn.IFS(F2:F10="Salesman","Sales", F2:F10="HR","Retrench", J2F2:F10="Accountant","Keep")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f t="shared" ref="J3:J10" si="0">IF(D3&lt;=30,"Young", "Old")</f>
        <v>Young</v>
      </c>
      <c r="K3" t="e">
        <v>#NAME?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e">
        <v>#NAME?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v>Retrench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e">
        <v>#NAME?</v>
      </c>
    </row>
    <row r="8" spans="1:11" x14ac:dyDescent="0.2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v>#NAME?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" sqref="J1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84</v>
      </c>
      <c r="L1" t="s">
        <v>33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43.28515625" customWidth="1"/>
    <col min="11" max="11" width="21.140625" customWidth="1"/>
  </cols>
  <sheetData>
    <row r="1" spans="1:13" x14ac:dyDescent="0.2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36</v>
      </c>
      <c r="K1" t="s">
        <v>87</v>
      </c>
      <c r="L1" t="s">
        <v>86</v>
      </c>
      <c r="M1" t="s">
        <v>85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3" t="s">
        <v>46</v>
      </c>
      <c r="I2" s="3" t="s">
        <v>54</v>
      </c>
      <c r="J2" s="1" t="s">
        <v>37</v>
      </c>
      <c r="K2" t="str" cm="1">
        <f t="array" ref="K2:K10">LEFT(H2:H10,4)</f>
        <v>11/2</v>
      </c>
      <c r="L2" t="str" cm="1">
        <f t="array" ref="L2:L10">RIGHT(H2:H10,2)</f>
        <v>01</v>
      </c>
      <c r="M2" t="str" cm="1">
        <f t="array" ref="M2:M10">RIGHT(I2:I10,2)</f>
        <v>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3" t="s">
        <v>47</v>
      </c>
      <c r="I3" s="3" t="s">
        <v>55</v>
      </c>
      <c r="J3" s="1" t="s">
        <v>38</v>
      </c>
      <c r="K3" t="str">
        <v>10/3</v>
      </c>
      <c r="L3" t="str">
        <v>99</v>
      </c>
      <c r="M3" t="str">
        <v>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3" t="s">
        <v>48</v>
      </c>
      <c r="I4" s="3" t="s">
        <v>56</v>
      </c>
      <c r="J4" s="1" t="s">
        <v>39</v>
      </c>
      <c r="K4" t="str">
        <v>7/4/</v>
      </c>
      <c r="L4" t="str">
        <v>00</v>
      </c>
      <c r="M4" t="str">
        <v>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3" t="s">
        <v>49</v>
      </c>
      <c r="I5" s="3" t="s">
        <v>57</v>
      </c>
      <c r="J5" s="1" t="s">
        <v>40</v>
      </c>
      <c r="K5" t="str">
        <v>1/5/</v>
      </c>
      <c r="L5" t="str">
        <v>00</v>
      </c>
      <c r="M5" t="str">
        <v>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3" t="s">
        <v>50</v>
      </c>
      <c r="I6" s="3" t="s">
        <v>58</v>
      </c>
      <c r="J6" s="1" t="s">
        <v>41</v>
      </c>
      <c r="K6" t="str">
        <v>5/6/</v>
      </c>
      <c r="L6" t="str">
        <v>01</v>
      </c>
      <c r="M6" t="str">
        <v>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3" t="s">
        <v>50</v>
      </c>
      <c r="I7" s="3" t="s">
        <v>59</v>
      </c>
      <c r="J7" s="1" t="s">
        <v>42</v>
      </c>
      <c r="K7" t="str">
        <v>5/6/</v>
      </c>
      <c r="L7" t="str">
        <v>01</v>
      </c>
      <c r="M7" t="str">
        <v>13</v>
      </c>
    </row>
    <row r="8" spans="1:13" x14ac:dyDescent="0.2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3" t="s">
        <v>51</v>
      </c>
      <c r="I8" s="3" t="s">
        <v>59</v>
      </c>
      <c r="J8" s="1" t="s">
        <v>43</v>
      </c>
      <c r="K8" t="str">
        <v>11/8</v>
      </c>
      <c r="L8" t="str">
        <v>03</v>
      </c>
      <c r="M8" t="str">
        <v>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3" t="s">
        <v>52</v>
      </c>
      <c r="I9" s="3" t="s">
        <v>60</v>
      </c>
      <c r="J9" s="1" t="s">
        <v>44</v>
      </c>
      <c r="K9" t="str">
        <v>6/9/</v>
      </c>
      <c r="L9" t="str">
        <v>02</v>
      </c>
      <c r="M9" t="str">
        <v>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3" t="s">
        <v>53</v>
      </c>
      <c r="I10" s="3" t="s">
        <v>60</v>
      </c>
      <c r="J10" s="1" t="s">
        <v>45</v>
      </c>
      <c r="K10" t="str">
        <v>8/10</v>
      </c>
      <c r="L10" t="str">
        <v>03</v>
      </c>
      <c r="M10" t="str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68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 cm="1">
        <f t="array" ref="J2:J10">TEXT(I2:I10, "dd/mm/yyyy")</f>
        <v>06/09/2015</v>
      </c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v>10/10/2015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v>08/09/2017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v>03/12/2015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v>30/08/2017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v>11/09/2013</v>
      </c>
      <c r="K7" s="3"/>
    </row>
    <row r="8" spans="1:11" x14ac:dyDescent="0.2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v>04/10/2013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v>22/04/2015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v>14/09/2011</v>
      </c>
      <c r="K10" s="3"/>
    </row>
    <row r="12" spans="1:11" x14ac:dyDescent="0.25">
      <c r="H12" s="1"/>
    </row>
    <row r="13" spans="1:11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66</v>
      </c>
      <c r="K1" t="s">
        <v>67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65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64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63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31</v>
      </c>
      <c r="C8" s="3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62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:K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customWidth="1"/>
    <col min="11" max="11" width="28.42578125" customWidth="1"/>
  </cols>
  <sheetData>
    <row r="1" spans="1:11" x14ac:dyDescent="0.2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88</v>
      </c>
      <c r="K1" t="s">
        <v>89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>
        <f>CONCATENATE(B2, " ", C2)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f t="shared" ref="J3:J10" si="0">CONCATENATE(B3, " ", C3)</f>
        <v>Pam Beasley</v>
      </c>
      <c r="K3" t="str">
        <f t="shared" ref="K3:K10" si="1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5">
      <c r="H11" t="str">
        <f>CONCATENATE(B11," ",C11)</f>
        <v xml:space="preserve"> </v>
      </c>
    </row>
    <row r="12" spans="1:11" x14ac:dyDescent="0.25">
      <c r="H12" t="str">
        <f>CONCATENATE(B12," ",C12)</f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B1"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</cols>
  <sheetData>
    <row r="1" spans="1:12" x14ac:dyDescent="0.2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s="2" t="s">
        <v>20</v>
      </c>
      <c r="H1" t="s">
        <v>34</v>
      </c>
      <c r="I1" t="s">
        <v>35</v>
      </c>
      <c r="J1" t="s">
        <v>69</v>
      </c>
      <c r="K1" t="s">
        <v>70</v>
      </c>
      <c r="L1" t="s">
        <v>71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 s="2">
        <v>45000</v>
      </c>
      <c r="H2" s="3" t="s">
        <v>46</v>
      </c>
      <c r="I2" s="3" t="s">
        <v>54</v>
      </c>
      <c r="L2" t="str" cm="1">
        <f t="array" ref="L2:L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 s="2">
        <v>36000</v>
      </c>
      <c r="H3" s="3" t="s">
        <v>47</v>
      </c>
      <c r="I3" s="3" t="s">
        <v>55</v>
      </c>
      <c r="L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 s="2">
        <v>63000</v>
      </c>
      <c r="H4" s="3" t="s">
        <v>90</v>
      </c>
      <c r="I4" s="3" t="s">
        <v>56</v>
      </c>
      <c r="L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 s="2">
        <v>47000</v>
      </c>
      <c r="H5" s="3" t="s">
        <v>49</v>
      </c>
      <c r="I5" s="3" t="s">
        <v>57</v>
      </c>
      <c r="L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 s="2">
        <v>50000</v>
      </c>
      <c r="H6" s="3" t="s">
        <v>50</v>
      </c>
      <c r="I6" s="3" t="s">
        <v>58</v>
      </c>
      <c r="L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 s="2">
        <v>65000</v>
      </c>
      <c r="H7" s="3" t="s">
        <v>50</v>
      </c>
      <c r="I7" s="3" t="s">
        <v>59</v>
      </c>
      <c r="L7" t="str">
        <v>5/6/2001</v>
      </c>
    </row>
    <row r="8" spans="1:12" x14ac:dyDescent="0.2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 s="2">
        <v>41000</v>
      </c>
      <c r="H8" s="3" t="s">
        <v>91</v>
      </c>
      <c r="I8" s="3" t="s">
        <v>59</v>
      </c>
      <c r="L8" t="str">
        <v>1/18/2003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 s="2">
        <v>48000</v>
      </c>
      <c r="H9" s="3" t="s">
        <v>52</v>
      </c>
      <c r="I9" s="3" t="s">
        <v>60</v>
      </c>
      <c r="L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 s="2">
        <v>42000</v>
      </c>
      <c r="H10" s="3" t="s">
        <v>53</v>
      </c>
      <c r="I10" s="3" t="s">
        <v>60</v>
      </c>
      <c r="L10" t="str">
        <v>8/10/2003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75</v>
      </c>
      <c r="K1" t="s">
        <v>76</v>
      </c>
      <c r="L1" t="s">
        <v>77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72</v>
      </c>
      <c r="K1" t="s">
        <v>73</v>
      </c>
      <c r="L1" t="s">
        <v>74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"&gt;45000")</f>
        <v>273000</v>
      </c>
      <c r="L2">
        <f>SUMIFS(G2:G10,D2:D10,"&lt;=30",E2:E10,"=FEMALE")</f>
        <v>36000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2" sqref="J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s="2" t="s">
        <v>20</v>
      </c>
      <c r="H1" t="s">
        <v>34</v>
      </c>
      <c r="I1" t="s">
        <v>35</v>
      </c>
      <c r="J1" t="s">
        <v>81</v>
      </c>
      <c r="K1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 s="2">
        <v>45000</v>
      </c>
      <c r="H2" s="3" t="s">
        <v>46</v>
      </c>
      <c r="I2" s="3" t="s">
        <v>54</v>
      </c>
      <c r="J2" t="e">
        <f>NETWORKDAYS(I2,H2)</f>
        <v>#VALUE!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 s="2">
        <v>36000</v>
      </c>
      <c r="H3" s="3" t="s">
        <v>47</v>
      </c>
      <c r="I3" s="3" t="s">
        <v>55</v>
      </c>
      <c r="J3" t="e">
        <f>_xlfn.DAYS(I3,H3)</f>
        <v>#VALUE!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 s="2">
        <v>63000</v>
      </c>
      <c r="H4" s="3" t="s">
        <v>48</v>
      </c>
      <c r="I4" s="3" t="s">
        <v>56</v>
      </c>
      <c r="J4" t="e">
        <f t="shared" ref="J3:J10" si="0">_xlfn.DAYS(I4,H4)</f>
        <v>#VALUE!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 s="2">
        <v>47000</v>
      </c>
      <c r="H5" s="3" t="s">
        <v>49</v>
      </c>
      <c r="I5" s="3" t="s">
        <v>57</v>
      </c>
      <c r="J5" t="e">
        <f t="shared" si="0"/>
        <v>#VALUE!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 s="2">
        <v>50000</v>
      </c>
      <c r="H6" s="3" t="s">
        <v>50</v>
      </c>
      <c r="I6" s="3" t="s">
        <v>58</v>
      </c>
      <c r="J6" t="e">
        <f t="shared" si="0"/>
        <v>#VALUE!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 s="2">
        <v>65000</v>
      </c>
      <c r="H7" s="3" t="s">
        <v>50</v>
      </c>
      <c r="I7" s="3" t="s">
        <v>59</v>
      </c>
      <c r="J7" t="e">
        <f t="shared" si="0"/>
        <v>#VALUE!</v>
      </c>
    </row>
    <row r="8" spans="1:11" x14ac:dyDescent="0.2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 s="2">
        <v>41000</v>
      </c>
      <c r="H8" s="3" t="s">
        <v>51</v>
      </c>
      <c r="I8" s="3" t="s">
        <v>59</v>
      </c>
      <c r="J8" t="e">
        <f t="shared" si="0"/>
        <v>#VALUE!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 s="2">
        <v>48000</v>
      </c>
      <c r="H9" s="3" t="s">
        <v>52</v>
      </c>
      <c r="I9" s="3" t="s">
        <v>60</v>
      </c>
      <c r="J9" t="e">
        <f t="shared" si="0"/>
        <v>#VALUE!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 s="2">
        <v>42000</v>
      </c>
      <c r="H10" s="3" t="s">
        <v>53</v>
      </c>
      <c r="I10" s="3" t="s">
        <v>60</v>
      </c>
      <c r="J10" t="e">
        <f t="shared" si="0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Count-CountIF</vt:lpstr>
      <vt:lpstr>SUM-SumIF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Philasande Manyoni</cp:lastModifiedBy>
  <dcterms:created xsi:type="dcterms:W3CDTF">2021-12-16T14:18:34Z</dcterms:created>
  <dcterms:modified xsi:type="dcterms:W3CDTF">2022-07-05T11:08:08Z</dcterms:modified>
</cp:coreProperties>
</file>