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5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<sst xmlns="http://schemas.openxmlformats.org/spreadsheetml/2006/main" count="654" uniqueCount="328">
  <si>
    <t>department_id</t>
  </si>
  <si>
    <t>department_name</t>
  </si>
  <si>
    <t>subdepartment_id</t>
  </si>
  <si>
    <t>subdepartment_name</t>
  </si>
  <si>
    <t>kpi_ref_number</t>
  </si>
  <si>
    <t>predetermined_objective_id</t>
  </si>
  <si>
    <t>kpi_owner_id</t>
  </si>
  <si>
    <t>kpi</t>
  </si>
  <si>
    <t>unit_of_measurement</t>
  </si>
  <si>
    <t>mscore_classification_id</t>
  </si>
  <si>
    <t>idp_ref</t>
  </si>
  <si>
    <t>national_outcome_id</t>
  </si>
  <si>
    <t>strategic_objective_id</t>
  </si>
  <si>
    <t>source_of_evidence</t>
  </si>
  <si>
    <t>baseline</t>
  </si>
  <si>
    <t>annual_target</t>
  </si>
  <si>
    <t>revised_target</t>
  </si>
  <si>
    <t>first_quarter_actual</t>
  </si>
  <si>
    <t>second_quarter_target</t>
  </si>
  <si>
    <t>third_quarter_target</t>
  </si>
  <si>
    <t>fourth_quarter_target</t>
  </si>
  <si>
    <t>budget</t>
  </si>
  <si>
    <t>performance_standard</t>
  </si>
  <si>
    <t>kpa_id</t>
  </si>
  <si>
    <t>kpa_name</t>
  </si>
  <si>
    <t>ndp_objective_id</t>
  </si>
  <si>
    <t>capital_project_id</t>
  </si>
  <si>
    <t>kpi_concept_id</t>
  </si>
  <si>
    <t>risk_rating_id</t>
  </si>
  <si>
    <t>kpi_type_id</t>
  </si>
  <si>
    <t>impact</t>
  </si>
  <si>
    <t>provincial_strategic_outcome_id</t>
  </si>
  <si>
    <t>ward_id</t>
  </si>
  <si>
    <t>area_id</t>
  </si>
  <si>
    <t>past_year_performance</t>
  </si>
  <si>
    <t>reporting_category_id</t>
  </si>
  <si>
    <t>top_layer_kpi_ref</t>
  </si>
  <si>
    <t>kpi_calculation_type_id</t>
  </si>
  <si>
    <t>start_date</t>
  </si>
  <si>
    <t>end_date</t>
  </si>
  <si>
    <t>Municipal Manager's Office</t>
  </si>
  <si>
    <t>MM01</t>
  </si>
  <si>
    <t>Access to clean running water</t>
  </si>
  <si>
    <t>% of Households accessing water</t>
  </si>
  <si>
    <t>Billing Report</t>
  </si>
  <si>
    <t>30696 HH</t>
  </si>
  <si>
    <t>KPI Not Met</t>
  </si>
  <si>
    <t>Basic Service Delivery</t>
  </si>
  <si>
    <t>2016-05-16 06:12:03 UTC</t>
  </si>
  <si>
    <t>MM02</t>
  </si>
  <si>
    <t>Access to sustainable electricity</t>
  </si>
  <si>
    <t>% of Households accessing electricity</t>
  </si>
  <si>
    <t>28045 HH</t>
  </si>
  <si>
    <t>KPI Almost Met</t>
  </si>
  <si>
    <t>2017-05-16 06:12:03 UTC</t>
  </si>
  <si>
    <t>MM03</t>
  </si>
  <si>
    <t>Access to sustainable sanitation</t>
  </si>
  <si>
    <t>% of household with access to sanitation</t>
  </si>
  <si>
    <t>9789 HH</t>
  </si>
  <si>
    <t>KPI Met</t>
  </si>
  <si>
    <t>2018-05-16 06:12:03 UTC</t>
  </si>
  <si>
    <t>MM04</t>
  </si>
  <si>
    <t>Provision of  solid waste removal services</t>
  </si>
  <si>
    <t>% of households accessing solid waste removal</t>
  </si>
  <si>
    <t>30567 HH</t>
  </si>
  <si>
    <t>KPI Well Met</t>
  </si>
  <si>
    <t>2019-05-16 06:12:03 UTC</t>
  </si>
  <si>
    <t>MM05</t>
  </si>
  <si>
    <t>% of Indigent Households have access tofree basic Water</t>
  </si>
  <si>
    <t>2020-05-16 06:12:03 UTC</t>
  </si>
  <si>
    <t>MM06</t>
  </si>
  <si>
    <t>% of Indigent Households have access tofree basic sanitation</t>
  </si>
  <si>
    <t>KPI Extremely Well Met</t>
  </si>
  <si>
    <t>2021-05-16 06:12:03 UTC</t>
  </si>
  <si>
    <t>MM07</t>
  </si>
  <si>
    <t>2022-05-16 06:12:03 UTC</t>
  </si>
  <si>
    <t>MM08</t>
  </si>
  <si>
    <t>2023-05-16 06:12:03 UTC</t>
  </si>
  <si>
    <t>MM09</t>
  </si>
  <si>
    <t>Number of People for Employment Equity Target Groups employed in the Three highest level of Management in compliance with approved EEP</t>
  </si>
  <si>
    <t>Number of People from Employment Equity Target Groups employed in the Three highest level of Management</t>
  </si>
  <si>
    <t>Employment Equity Plan and Appointment Letters</t>
  </si>
  <si>
    <t>Municipal Transformation and Institutional Development</t>
  </si>
  <si>
    <t>2024-05-16 06:12:03 UTC</t>
  </si>
  <si>
    <t>MM10</t>
  </si>
  <si>
    <t>% of municipality's budget actually spent on implementaing workplace skills plan</t>
  </si>
  <si>
    <t>Approved Work Skills Plan,  attendance registers and certificates.</t>
  </si>
  <si>
    <t>2025-05-16 06:12:03 UTC</t>
  </si>
  <si>
    <t>MM11</t>
  </si>
  <si>
    <t>% spending on capital projects</t>
  </si>
  <si>
    <t>% of capital budget spent on capital projects</t>
  </si>
  <si>
    <t>Monthly and Quarterly Finance Report</t>
  </si>
  <si>
    <t>Municipal Financial Viability and Management</t>
  </si>
  <si>
    <t>2026-05-16 06:12:03 UTC</t>
  </si>
  <si>
    <t>MM12</t>
  </si>
  <si>
    <t>% spending on operational budget</t>
  </si>
  <si>
    <t>% of operational budget spent on operations</t>
  </si>
  <si>
    <t>2027-05-16 06:12:03 UTC</t>
  </si>
  <si>
    <t>MM13</t>
  </si>
  <si>
    <t>100% performance monitoring of all senior managers</t>
  </si>
  <si>
    <t>% of assessment conducted for all managers on performance contracts</t>
  </si>
  <si>
    <t>Performance appraisals and PoEs for managers on performance contracts.</t>
  </si>
  <si>
    <t>2028-05-16 06:12:03 UTC</t>
  </si>
  <si>
    <t>MM14</t>
  </si>
  <si>
    <t>Job opportunites created</t>
  </si>
  <si>
    <t>Number of job opportunites created</t>
  </si>
  <si>
    <t>Appointment letters</t>
  </si>
  <si>
    <t>2029-05-16 06:12:03 UTC</t>
  </si>
  <si>
    <t>Internal Audit</t>
  </si>
  <si>
    <t>MM15</t>
  </si>
  <si>
    <t>Audit committee Meetings attended</t>
  </si>
  <si>
    <t>No. of audit committee meetings held</t>
  </si>
  <si>
    <t>Minutes meeting signed off</t>
  </si>
  <si>
    <t>4 audit committee meetings</t>
  </si>
  <si>
    <t>Good Governance and Public Participation</t>
  </si>
  <si>
    <t>2030-05-16 06:12:03 UTC</t>
  </si>
  <si>
    <t>MM16</t>
  </si>
  <si>
    <t>Plans approved by Audit Committee by  July 2015</t>
  </si>
  <si>
    <t>Approved of strategic plan</t>
  </si>
  <si>
    <t>Approved Strategic Internal Audit Plan</t>
  </si>
  <si>
    <t>2031-05-16 06:12:03 UTC</t>
  </si>
  <si>
    <t>MM17</t>
  </si>
  <si>
    <t>Approved Internal Audit  Charter</t>
  </si>
  <si>
    <t>Approved Internal Audit  charter</t>
  </si>
  <si>
    <t>2032-05-16 06:12:03 UTC</t>
  </si>
  <si>
    <t>MM18</t>
  </si>
  <si>
    <t>Reviewed Internal Audit Methodology</t>
  </si>
  <si>
    <t>Reviewed and approved  Internal Audit Methodology</t>
  </si>
  <si>
    <t>Reviewed and  approved  Internal Audit Methodology</t>
  </si>
  <si>
    <t>Approved  Internal Audit Methodology</t>
  </si>
  <si>
    <t>2033-05-16 06:12:03 UTC</t>
  </si>
  <si>
    <t>Performance Management Unit</t>
  </si>
  <si>
    <t>MM19</t>
  </si>
  <si>
    <t>PoE reports submitted timeously by all departments</t>
  </si>
  <si>
    <t>Number PMS Reports submitted by 10th of every month</t>
  </si>
  <si>
    <t>Proof of submision for each Quarter</t>
  </si>
  <si>
    <t>4 PMS quarterly reports</t>
  </si>
  <si>
    <t>2034-05-16 06:12:03 UTC</t>
  </si>
  <si>
    <t>MM20</t>
  </si>
  <si>
    <t>To have individual, departmental and organizational assessments conducted</t>
  </si>
  <si>
    <t>% of individual assessment conducted</t>
  </si>
  <si>
    <t>Assessment reports</t>
  </si>
  <si>
    <t>2014/15 assessments</t>
  </si>
  <si>
    <t>2035-05-16 06:12:03 UTC</t>
  </si>
  <si>
    <t>MM21</t>
  </si>
  <si>
    <t>To have an approved SDBIP</t>
  </si>
  <si>
    <t>Approved SDBIP</t>
  </si>
  <si>
    <t>2014/15 SDBIP</t>
  </si>
  <si>
    <t>2036-05-16 06:12:03 UTC</t>
  </si>
  <si>
    <t>MM22</t>
  </si>
  <si>
    <t>Info to the public</t>
  </si>
  <si>
    <t>No.of publications requested</t>
  </si>
  <si>
    <t>Proof of publication</t>
  </si>
  <si>
    <t>2014/15 annual report</t>
  </si>
  <si>
    <t>2037-05-16 06:12:03 UTC</t>
  </si>
  <si>
    <t>MM23</t>
  </si>
  <si>
    <t>To have a credible annual and mid-term PMS reports developed and submitted as per legislation</t>
  </si>
  <si>
    <t>Annual and mid-term PMS reports (1 annual and 1 mid-term)</t>
  </si>
  <si>
    <t>PMS Reports (Annual &amp; Mid Term)</t>
  </si>
  <si>
    <t>2038-05-16 06:12:03 UTC</t>
  </si>
  <si>
    <t>MM24</t>
  </si>
  <si>
    <t>% of appointments coordinated</t>
  </si>
  <si>
    <t>Annual calendar and ad hoc requests and appointment register.</t>
  </si>
  <si>
    <t>2039-05-16 06:12:03 UTC</t>
  </si>
  <si>
    <t>MM25</t>
  </si>
  <si>
    <t>% of correspondence channelled to relevant Department within a day of receipt</t>
  </si>
  <si>
    <t>Correspondence Register</t>
  </si>
  <si>
    <t>2040-05-16 06:12:03 UTC</t>
  </si>
  <si>
    <t>MM26</t>
  </si>
  <si>
    <t>To inculcate an enhanced understanding of PMS as a measuring tool</t>
  </si>
  <si>
    <t>No. of  PMS workshops conducted</t>
  </si>
  <si>
    <t>Attendance register for each workshop</t>
  </si>
  <si>
    <t>The Workshop session for all managers held on the 28 January 2015</t>
  </si>
  <si>
    <t>2041-05-16 06:12:03 UTC</t>
  </si>
  <si>
    <t>MM27</t>
  </si>
  <si>
    <t>To measure, monitor and review their performance against set targets balance scorecard</t>
  </si>
  <si>
    <t>Percentage of  signed performance contract</t>
  </si>
  <si>
    <t>Senior Managers performance contracts signed</t>
  </si>
  <si>
    <t>2042-05-16 06:12:03 UTC</t>
  </si>
  <si>
    <t>Legal Services</t>
  </si>
  <si>
    <t>MM28</t>
  </si>
  <si>
    <t>Approved ,adopted, promalgamated and gazetted by laws</t>
  </si>
  <si>
    <t>No. of Approved and adopted by-laws</t>
  </si>
  <si>
    <t>Approved and adopted by-laws</t>
  </si>
  <si>
    <t>2043-05-16 06:12:03 UTC</t>
  </si>
  <si>
    <t>MM29</t>
  </si>
  <si>
    <t>Review of lease agreement</t>
  </si>
  <si>
    <t>% of lease agreement reviewed and updated</t>
  </si>
  <si>
    <t>Reviewed and approved lease agreement</t>
  </si>
  <si>
    <t>2044-05-16 06:12:03 UTC</t>
  </si>
  <si>
    <t>MM30</t>
  </si>
  <si>
    <t>Drafting municipal agreements</t>
  </si>
  <si>
    <t>% of all request resolved within 1 week</t>
  </si>
  <si>
    <t>Facilitate register with date of request and resolved date</t>
  </si>
  <si>
    <t>2045-05-16 06:12:03 UTC</t>
  </si>
  <si>
    <t>MM31</t>
  </si>
  <si>
    <t>Legal guidance and opinions be done internally.</t>
  </si>
  <si>
    <t>% of all request resolved within 2 weeks</t>
  </si>
  <si>
    <t>2046-05-16 06:12:03 UTC</t>
  </si>
  <si>
    <t>MM32</t>
  </si>
  <si>
    <t>Procurement of Law books</t>
  </si>
  <si>
    <t>Amount spent on procurement of Law books</t>
  </si>
  <si>
    <t>Quotations, Invoice and Delivery note of books procured</t>
  </si>
  <si>
    <t>R 50 000.00</t>
  </si>
  <si>
    <t>2047-05-16 06:12:03 UTC</t>
  </si>
  <si>
    <t>MM33</t>
  </si>
  <si>
    <t>Functional Contract Management Committee</t>
  </si>
  <si>
    <t>Minutes, Appointed members of Contract Management Committee and Appointment letters</t>
  </si>
  <si>
    <t>New</t>
  </si>
  <si>
    <t>2048-05-16 06:12:03 UTC</t>
  </si>
  <si>
    <t>Forestry</t>
  </si>
  <si>
    <t>MM34</t>
  </si>
  <si>
    <t>Approved fire management plan.</t>
  </si>
  <si>
    <t>Approved fire management plan</t>
  </si>
  <si>
    <t>2014/15 Fire Management Plan</t>
  </si>
  <si>
    <t>2049-05-16 06:12:03 UTC</t>
  </si>
  <si>
    <t>MM35</t>
  </si>
  <si>
    <t>Fire Control</t>
  </si>
  <si>
    <t>No .of hectares fire  controlled</t>
  </si>
  <si>
    <t>Mkhondo Fire Protection membership form</t>
  </si>
  <si>
    <t>R821 877.20</t>
  </si>
  <si>
    <t>2050-05-16 06:12:03 UTC</t>
  </si>
  <si>
    <t>MM36</t>
  </si>
  <si>
    <t>Maintain Forestry membership</t>
  </si>
  <si>
    <t>Forestry memebership certificate</t>
  </si>
  <si>
    <t>2014/15 Membership Certificate</t>
  </si>
  <si>
    <t>2051-05-16 06:12:03 UTC</t>
  </si>
  <si>
    <t>MM37</t>
  </si>
  <si>
    <t>Conduct fire awareness campaign</t>
  </si>
  <si>
    <t>No.of fire awareness campaigns held</t>
  </si>
  <si>
    <t>Photos of burnt fire breaks</t>
  </si>
  <si>
    <t>2052-05-16 06:12:03 UTC</t>
  </si>
  <si>
    <t>MM38</t>
  </si>
  <si>
    <t>Wattle Timber harvesting</t>
  </si>
  <si>
    <t>No. of cubic meters harvested</t>
  </si>
  <si>
    <t>Weigh bridge tickets</t>
  </si>
  <si>
    <t>8004.9 cubic meters</t>
  </si>
  <si>
    <t>Local Economic Development</t>
  </si>
  <si>
    <t>2053-05-16 06:12:03 UTC</t>
  </si>
  <si>
    <t>MM39</t>
  </si>
  <si>
    <t>Revenue Generation</t>
  </si>
  <si>
    <t>Rand value of wattle timber sold</t>
  </si>
  <si>
    <t>Tax invoice of delivered tons</t>
  </si>
  <si>
    <t>R4 295 182.72</t>
  </si>
  <si>
    <t>2054-05-16 06:12:03 UTC</t>
  </si>
  <si>
    <t>MM40</t>
  </si>
  <si>
    <t>Gum Timber harvesting</t>
  </si>
  <si>
    <t>4113 cubic meters</t>
  </si>
  <si>
    <t>2055-05-16 06:12:03 UTC</t>
  </si>
  <si>
    <t>MM41</t>
  </si>
  <si>
    <t>No. of cubic meters sold</t>
  </si>
  <si>
    <t>2056-05-16 06:12:03 UTC</t>
  </si>
  <si>
    <t>MM42</t>
  </si>
  <si>
    <t>Pine Timber harvesting</t>
  </si>
  <si>
    <t>11710 cubic meters</t>
  </si>
  <si>
    <t>2057-05-16 06:12:03 UTC</t>
  </si>
  <si>
    <t>MM43</t>
  </si>
  <si>
    <t>2058-05-16 06:12:03 UTC</t>
  </si>
  <si>
    <t>MM44</t>
  </si>
  <si>
    <t>Pine Thinnings Timber harvesting</t>
  </si>
  <si>
    <t>2059-05-16 06:12:03 UTC</t>
  </si>
  <si>
    <t>MM45</t>
  </si>
  <si>
    <t>2060-05-16 06:12:03 UTC</t>
  </si>
  <si>
    <t>MM46</t>
  </si>
  <si>
    <t>Tending 985 ha Pine  on a monthly basis through the silviculture contractor by slashing and applying chemical treatment</t>
  </si>
  <si>
    <t>Number of hectares slashed and treated as per weeding plan</t>
  </si>
  <si>
    <t>Photos of treated stumps</t>
  </si>
  <si>
    <t>123 5.2 ha</t>
  </si>
  <si>
    <t>2061-05-16 06:12:03 UTC</t>
  </si>
  <si>
    <t>MM47</t>
  </si>
  <si>
    <t>Tending 524 ha Wattle on a monthly basis through the silviculture contractor by slashing and applying chemical treatment</t>
  </si>
  <si>
    <t>Number of hectares slashed ans treated as per weeding plan</t>
  </si>
  <si>
    <t>637.45 ha</t>
  </si>
  <si>
    <t>2062-05-16 06:12:03 UTC</t>
  </si>
  <si>
    <t>MM48</t>
  </si>
  <si>
    <t>Tending 1225 ha Gum on a monthly basis through the silviculture contractor by slashing and applying chemical treatment</t>
  </si>
  <si>
    <t>1853.5 ha</t>
  </si>
  <si>
    <t>2063-05-16 06:12:03 UTC</t>
  </si>
  <si>
    <t>MM49</t>
  </si>
  <si>
    <t>Establish 399.84 ha Pine by making use of the silviculture contractor</t>
  </si>
  <si>
    <t>Number of hectares of wattle replanted of all budgeted pine temporarily unplanted areas</t>
  </si>
  <si>
    <t>Photos of planted compartments</t>
  </si>
  <si>
    <t>37 ha</t>
  </si>
  <si>
    <t>2064-05-16 06:12:03 UTC</t>
  </si>
  <si>
    <t>MM50</t>
  </si>
  <si>
    <t>Establishment of 476.67 ha Wattle by making use of the silviculture contractor</t>
  </si>
  <si>
    <t>20 ha</t>
  </si>
  <si>
    <t>2065-05-16 06:12:03 UTC</t>
  </si>
  <si>
    <t>MM51</t>
  </si>
  <si>
    <t>Establishment of 208 ha Gum by making use of the silviculture contractor</t>
  </si>
  <si>
    <t>Number of hectares of gum replanted of all budgeted gum temporarily unplanted areas</t>
  </si>
  <si>
    <t>0 ha</t>
  </si>
  <si>
    <t>2066-05-16 06:12:03 UTC</t>
  </si>
  <si>
    <t>MM52</t>
  </si>
  <si>
    <t>Prune 474 ha of pines by using a silviculture contractor</t>
  </si>
  <si>
    <t>Number of hectares  of pine pruned as per planned schedule</t>
  </si>
  <si>
    <t>463 ha</t>
  </si>
  <si>
    <t>2067-05-16 06:12:03 UTC</t>
  </si>
  <si>
    <t>MM53</t>
  </si>
  <si>
    <t>Prune 137 ha of gum by using a silviculture contractor</t>
  </si>
  <si>
    <t>Number of hectares  of gum corrective pruned compartments as per planned schedule</t>
  </si>
  <si>
    <t>Photos of corrective pruned compartments</t>
  </si>
  <si>
    <t>241,6 ha</t>
  </si>
  <si>
    <t>2068-05-16 06:12:03 UTC</t>
  </si>
  <si>
    <t>MM54</t>
  </si>
  <si>
    <t>Prune 415 ha of wattle by using a silviculture contractor</t>
  </si>
  <si>
    <t>Number of hectares  of wattle corrective pruned compartments as per planned schedule</t>
  </si>
  <si>
    <t>2069-05-16 06:12:03 UTC</t>
  </si>
  <si>
    <t>MM55</t>
  </si>
  <si>
    <t>Approved conservation Management Plan</t>
  </si>
  <si>
    <t>Approved conservation management plan</t>
  </si>
  <si>
    <t>2070-05-16 06:12:03 UTC</t>
  </si>
  <si>
    <t>MM56</t>
  </si>
  <si>
    <t>Number of tonnes enumerated</t>
  </si>
  <si>
    <t>No.hectors enumerated</t>
  </si>
  <si>
    <t>Enumeration records</t>
  </si>
  <si>
    <t>100784 tons</t>
  </si>
  <si>
    <t>2071-05-16 06:12:03 UTC</t>
  </si>
  <si>
    <t>MM57</t>
  </si>
  <si>
    <t>Maintain 100 km of the forest roads</t>
  </si>
  <si>
    <t>No.of Km maintained</t>
  </si>
  <si>
    <t>Photos of graded roads</t>
  </si>
  <si>
    <t>2072-05-16 06:12:03 UTC</t>
  </si>
  <si>
    <t>MM58</t>
  </si>
  <si>
    <t>Conduct soil survey assessment</t>
  </si>
  <si>
    <t>No .of ha where soil surveys have been conducted</t>
  </si>
  <si>
    <t>Detailled Reports on soil survey conducted</t>
  </si>
  <si>
    <t>2073-05-16 06:12:03 UTC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</si>
</sst>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Ubuntu"/>
      <family val="0"/>
      <charset val="1"/>
    </font>
    <font>
      <sz val="11"/>
      <color rgb="FF000000"/>
      <name val="Calibri"/>
      <family val="2"/>
      <charset val="1"/>
    </font>
    <font>
      <sz val="13"/>
      <name val="Arial"/>
      <family val="2"/>
      <charset val="1"/>
    </font>
    <font>
      <sz val="13"/>
      <color rgb="FF000000"/>
      <name val="Ubuntu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rgb="FFFFFF9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3" borderId="3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20% - Accent5" xfId="20" builtinId="54" customBuiltin="true"/>
    <cellStyle name="Excel Built-in Excel Built-in Excel Built-in Excel Built-in Excel Built-in 20% - Accent5" xfId="21" builtinId="54" customBuiltin="true"/>
  </cellStyles>
  <dxfs count="16">
    <dxf>
      <font>
        <sz val="10"/>
        <color rgb="FFFFFFFF"/>
        <name val="Arial"/>
        <family val="2"/>
        <charset val="1"/>
      </font>
      <fill>
        <patternFill>
          <bgColor rgb="FFFF0000"/>
        </patternFill>
      </fill>
    </dxf>
    <dxf>
      <font>
        <sz val="10"/>
        <color rgb="FFFFFFFF"/>
        <name val="Arial"/>
        <family val="2"/>
        <charset val="1"/>
      </font>
      <fill>
        <patternFill>
          <bgColor rgb="FFFF0000"/>
        </patternFill>
      </fill>
    </dxf>
    <dxf>
      <font>
        <sz val="10"/>
        <color rgb="FFFFFFFF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FF00"/>
        </patternFill>
      </fill>
    </dxf>
    <dxf>
      <font>
        <sz val="10"/>
        <color rgb="FFFFFFFF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FF00"/>
        </patternFill>
      </fill>
    </dxf>
    <dxf>
      <font>
        <b val="true"/>
        <sz val="10"/>
        <color rgb="FFFFFFFF"/>
        <name val="Arial"/>
        <family val="2"/>
        <charset val="1"/>
      </font>
      <fill>
        <patternFill>
          <bgColor rgb="FFFF0000"/>
        </patternFill>
      </fill>
    </dxf>
    <dxf>
      <font>
        <sz val="10"/>
        <name val="Arial"/>
        <family val="2"/>
        <charset val="1"/>
      </font>
      <fill>
        <patternFill>
          <bgColor rgb="FFFFFF00"/>
        </patternFill>
      </fill>
    </dxf>
    <dxf>
      <font>
        <sz val="10"/>
        <name val="Arial"/>
        <family val="2"/>
        <charset val="1"/>
      </font>
      <fill>
        <patternFill>
          <bgColor rgb="FFFFFF00"/>
        </patternFill>
      </fill>
    </dxf>
    <dxf>
      <font>
        <sz val="10"/>
        <name val="Arial"/>
        <family val="2"/>
        <charset val="1"/>
      </font>
      <fill>
        <patternFill>
          <bgColor rgb="FFFFFF00"/>
        </patternFill>
      </fill>
    </dxf>
    <dxf>
      <font>
        <sz val="10"/>
        <color rgb="FFFFFFFF"/>
        <name val="Arial"/>
        <family val="2"/>
        <charset val="1"/>
      </font>
      <fill>
        <patternFill>
          <bgColor rgb="FFFF0000"/>
        </patternFill>
      </fill>
    </dxf>
    <dxf>
      <font>
        <sz val="10"/>
        <color rgb="FFFFFFFF"/>
        <name val="Arial"/>
        <family val="2"/>
        <charset val="1"/>
      </font>
      <fill>
        <patternFill>
          <bgColor rgb="FFFF0000"/>
        </patternFill>
      </fill>
    </dxf>
    <dxf>
      <font>
        <sz val="10"/>
        <color rgb="FFFFFFFF"/>
        <name val="Arial"/>
        <family val="2"/>
        <charset val="1"/>
      </font>
      <fill>
        <patternFill>
          <bgColor rgb="FFFF0000"/>
        </patternFill>
      </fill>
    </dxf>
    <dxf>
      <font>
        <sz val="10"/>
        <color rgb="FFFFFFFF"/>
        <name val="Arial"/>
        <family val="2"/>
        <charset val="1"/>
      </font>
      <fill>
        <patternFill>
          <bgColor rgb="FFFF0000"/>
        </patternFill>
      </fill>
    </dxf>
    <dxf>
      <font>
        <sz val="10"/>
        <color rgb="FFFFFFFF"/>
        <name val="Arial"/>
        <family val="2"/>
        <charset val="1"/>
      </font>
      <fill>
        <patternFill>
          <bgColor rgb="FFFF0000"/>
        </patternFill>
      </fill>
    </dxf>
    <dxf>
      <font>
        <sz val="10"/>
        <color rgb="FFFFFFFF"/>
        <name val="Arial"/>
        <family val="2"/>
        <charset val="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8" min="1" style="0" width="11.5204081632653"/>
    <col collapsed="false" hidden="false" max="29" min="29" style="0" width="30.0051020408163"/>
    <col collapsed="false" hidden="false" max="1025" min="30" style="0" width="11.5204081632653"/>
  </cols>
  <sheetData>
    <row r="1" customFormat="false" ht="16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11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customFormat="false" ht="16.4" hidden="false" customHeight="false" outlineLevel="0" collapsed="false">
      <c r="A2" s="2" t="n">
        <v>1</v>
      </c>
      <c r="B2" s="3" t="s">
        <v>40</v>
      </c>
      <c r="C2" s="3" t="n">
        <v>1</v>
      </c>
      <c r="D2" s="4" t="s">
        <v>40</v>
      </c>
      <c r="E2" s="3" t="s">
        <v>41</v>
      </c>
      <c r="F2" s="3" t="n">
        <v>3</v>
      </c>
      <c r="G2" s="3" t="n">
        <v>8</v>
      </c>
      <c r="H2" s="3" t="s">
        <v>42</v>
      </c>
      <c r="I2" s="3" t="s">
        <v>43</v>
      </c>
      <c r="J2" s="3" t="n">
        <v>13</v>
      </c>
      <c r="K2" s="3"/>
      <c r="L2" s="3" t="n">
        <v>1</v>
      </c>
      <c r="M2" s="3" t="n">
        <v>1</v>
      </c>
      <c r="N2" s="5" t="s">
        <v>44</v>
      </c>
      <c r="O2" s="6" t="s">
        <v>45</v>
      </c>
      <c r="P2" s="7" t="str">
        <f aca="false">IF(L2="STD",(SUM(V2:AG2)/COUNTIF(V2:AG2,"&gt;0")),IF(L2="ACC",SUM(V2:AG2),IF(L2="CO",MAX(V2:AG2),IF(L2="REV",(SUM(V2:AG2)/COUNTIF(V2:AG2,"&gt;0")),IF(L2="ZERO",0,"")))))</f>
        <v/>
      </c>
      <c r="Q2" s="3"/>
      <c r="R2" s="3" t="n">
        <v>35</v>
      </c>
      <c r="S2" s="3"/>
      <c r="T2" s="3"/>
      <c r="U2" s="3"/>
      <c r="V2" s="3"/>
      <c r="W2" s="3" t="s">
        <v>46</v>
      </c>
      <c r="X2" s="3" t="n">
        <v>3</v>
      </c>
      <c r="Y2" s="8" t="s">
        <v>47</v>
      </c>
      <c r="Z2" s="2" t="n">
        <v>1</v>
      </c>
      <c r="AA2" s="3" t="n">
        <v>1</v>
      </c>
      <c r="AB2" s="3" t="n">
        <v>3</v>
      </c>
      <c r="AC2" s="3" t="n">
        <v>4</v>
      </c>
      <c r="AD2" s="3" t="n">
        <v>2</v>
      </c>
      <c r="AE2" s="3"/>
      <c r="AF2" s="3" t="n">
        <v>8</v>
      </c>
      <c r="AG2" s="3"/>
      <c r="AH2" s="3" t="n">
        <v>1</v>
      </c>
      <c r="AI2" s="3" t="n">
        <v>1</v>
      </c>
      <c r="AJ2" s="3"/>
      <c r="AK2" s="3" t="n">
        <v>1</v>
      </c>
      <c r="AL2" s="3"/>
      <c r="AM2" s="3" t="n">
        <v>1</v>
      </c>
      <c r="AN2" s="3" t="s">
        <v>48</v>
      </c>
      <c r="AO2" s="3" t="s">
        <v>48</v>
      </c>
    </row>
    <row r="3" customFormat="false" ht="16.4" hidden="false" customHeight="false" outlineLevel="0" collapsed="false">
      <c r="A3" s="2" t="n">
        <v>1</v>
      </c>
      <c r="B3" s="3" t="s">
        <v>40</v>
      </c>
      <c r="C3" s="3" t="n">
        <v>1</v>
      </c>
      <c r="D3" s="4" t="s">
        <v>40</v>
      </c>
      <c r="E3" s="3" t="s">
        <v>49</v>
      </c>
      <c r="F3" s="3" t="n">
        <v>5</v>
      </c>
      <c r="G3" s="3" t="n">
        <v>8</v>
      </c>
      <c r="H3" s="3" t="s">
        <v>50</v>
      </c>
      <c r="I3" s="3" t="s">
        <v>51</v>
      </c>
      <c r="J3" s="3" t="n">
        <v>12</v>
      </c>
      <c r="K3" s="3"/>
      <c r="L3" s="3" t="n">
        <v>10</v>
      </c>
      <c r="M3" s="3" t="n">
        <v>3</v>
      </c>
      <c r="N3" s="5" t="s">
        <v>44</v>
      </c>
      <c r="O3" s="6" t="s">
        <v>52</v>
      </c>
      <c r="P3" s="7" t="str">
        <f aca="false">IF(L3="STD",(SUM(V3:AG3)/COUNTIF(V3:AG3,"&gt;0")),IF(L3="ACC",SUM(V3:AG3),IF(L3="CO",MAX(V3:AG3),IF(L3="REV",(SUM(V3:AG3)/COUNTIF(V3:AG3,"&gt;0")),IF(L3="ZERO",0,"")))))</f>
        <v/>
      </c>
      <c r="Q3" s="3"/>
      <c r="R3" s="3" t="n">
        <v>65</v>
      </c>
      <c r="S3" s="3"/>
      <c r="T3" s="3"/>
      <c r="U3" s="3"/>
      <c r="V3" s="3"/>
      <c r="W3" s="3" t="s">
        <v>53</v>
      </c>
      <c r="X3" s="3" t="n">
        <v>3</v>
      </c>
      <c r="Y3" s="8" t="s">
        <v>47</v>
      </c>
      <c r="Z3" s="2" t="n">
        <v>1</v>
      </c>
      <c r="AA3" s="3" t="n">
        <v>1</v>
      </c>
      <c r="AB3" s="3" t="n">
        <v>2</v>
      </c>
      <c r="AC3" s="3" t="n">
        <v>4</v>
      </c>
      <c r="AD3" s="3" t="n">
        <v>2</v>
      </c>
      <c r="AE3" s="3"/>
      <c r="AF3" s="3" t="n">
        <v>8</v>
      </c>
      <c r="AG3" s="3"/>
      <c r="AH3" s="3" t="n">
        <v>1</v>
      </c>
      <c r="AI3" s="3" t="n">
        <v>1</v>
      </c>
      <c r="AJ3" s="3"/>
      <c r="AK3" s="3" t="n">
        <v>1</v>
      </c>
      <c r="AL3" s="3"/>
      <c r="AM3" s="3" t="n">
        <v>1</v>
      </c>
      <c r="AN3" s="3" t="s">
        <v>54</v>
      </c>
      <c r="AO3" s="3" t="s">
        <v>54</v>
      </c>
    </row>
    <row r="4" customFormat="false" ht="16.4" hidden="false" customHeight="false" outlineLevel="0" collapsed="false">
      <c r="A4" s="2" t="n">
        <v>1</v>
      </c>
      <c r="B4" s="3" t="s">
        <v>40</v>
      </c>
      <c r="C4" s="3" t="n">
        <v>1</v>
      </c>
      <c r="D4" s="4" t="s">
        <v>40</v>
      </c>
      <c r="E4" s="3" t="s">
        <v>55</v>
      </c>
      <c r="F4" s="3" t="n">
        <v>1</v>
      </c>
      <c r="G4" s="3" t="n">
        <v>8</v>
      </c>
      <c r="H4" s="3" t="s">
        <v>56</v>
      </c>
      <c r="I4" s="3" t="s">
        <v>57</v>
      </c>
      <c r="J4" s="3" t="n">
        <v>14</v>
      </c>
      <c r="K4" s="3"/>
      <c r="L4" s="3" t="n">
        <v>6</v>
      </c>
      <c r="M4" s="3" t="n">
        <v>1</v>
      </c>
      <c r="N4" s="5" t="s">
        <v>44</v>
      </c>
      <c r="O4" s="6" t="s">
        <v>58</v>
      </c>
      <c r="P4" s="7" t="str">
        <f aca="false">IF(L4="STD",(SUM(V4:AG4)/COUNTIF(V4:AG4,"&gt;0")),IF(L4="ACC",SUM(V4:AG4),IF(L4="CO",MAX(V4:AG4),IF(L4="REV",(SUM(V4:AG4)/COUNTIF(V4:AG4,"&gt;0")),IF(L4="ZERO",0,"")))))</f>
        <v/>
      </c>
      <c r="Q4" s="3"/>
      <c r="R4" s="3" t="n">
        <v>100</v>
      </c>
      <c r="S4" s="3"/>
      <c r="T4" s="3"/>
      <c r="U4" s="3"/>
      <c r="V4" s="3"/>
      <c r="W4" s="3" t="s">
        <v>59</v>
      </c>
      <c r="X4" s="3" t="n">
        <v>3</v>
      </c>
      <c r="Y4" s="8" t="s">
        <v>47</v>
      </c>
      <c r="Z4" s="2" t="n">
        <v>1</v>
      </c>
      <c r="AA4" s="3" t="n">
        <v>1</v>
      </c>
      <c r="AB4" s="3" t="n">
        <v>2</v>
      </c>
      <c r="AC4" s="3" t="n">
        <v>4</v>
      </c>
      <c r="AD4" s="3" t="n">
        <v>3</v>
      </c>
      <c r="AE4" s="3"/>
      <c r="AF4" s="3" t="n">
        <v>8</v>
      </c>
      <c r="AG4" s="3"/>
      <c r="AH4" s="3" t="n">
        <v>1</v>
      </c>
      <c r="AI4" s="3" t="n">
        <v>1</v>
      </c>
      <c r="AJ4" s="3"/>
      <c r="AK4" s="3" t="n">
        <v>1</v>
      </c>
      <c r="AL4" s="3"/>
      <c r="AM4" s="3" t="n">
        <v>1</v>
      </c>
      <c r="AN4" s="3" t="s">
        <v>60</v>
      </c>
      <c r="AO4" s="3" t="s">
        <v>60</v>
      </c>
    </row>
    <row r="5" customFormat="false" ht="16.4" hidden="false" customHeight="false" outlineLevel="0" collapsed="false">
      <c r="A5" s="2" t="n">
        <v>1</v>
      </c>
      <c r="B5" s="3" t="s">
        <v>40</v>
      </c>
      <c r="C5" s="3" t="n">
        <v>1</v>
      </c>
      <c r="D5" s="4" t="s">
        <v>40</v>
      </c>
      <c r="E5" s="3" t="s">
        <v>61</v>
      </c>
      <c r="F5" s="3" t="n">
        <v>2</v>
      </c>
      <c r="G5" s="3" t="n">
        <v>8</v>
      </c>
      <c r="H5" s="3" t="s">
        <v>62</v>
      </c>
      <c r="I5" s="3" t="s">
        <v>63</v>
      </c>
      <c r="J5" s="3" t="n">
        <v>15</v>
      </c>
      <c r="K5" s="3"/>
      <c r="L5" s="3" t="n">
        <v>6</v>
      </c>
      <c r="M5" s="3" t="n">
        <v>1</v>
      </c>
      <c r="N5" s="5" t="s">
        <v>44</v>
      </c>
      <c r="O5" s="6" t="s">
        <v>64</v>
      </c>
      <c r="P5" s="7" t="str">
        <f aca="false">IF(L5="STD",(SUM(V5:AG5)/COUNTIF(V5:AG5,"&gt;0")),IF(L5="ACC",SUM(V5:AG5),IF(L5="CO",MAX(V5:AG5),IF(L5="REV",(SUM(V5:AG5)/COUNTIF(V5:AG5,"&gt;0")),IF(L5="ZERO",0,"")))))</f>
        <v/>
      </c>
      <c r="Q5" s="3"/>
      <c r="R5" s="3" t="n">
        <v>85</v>
      </c>
      <c r="S5" s="3"/>
      <c r="T5" s="3"/>
      <c r="U5" s="3"/>
      <c r="V5" s="3"/>
      <c r="W5" s="3" t="s">
        <v>65</v>
      </c>
      <c r="X5" s="3" t="n">
        <v>3</v>
      </c>
      <c r="Y5" s="8" t="s">
        <v>47</v>
      </c>
      <c r="Z5" s="2" t="n">
        <v>1</v>
      </c>
      <c r="AA5" s="3" t="n">
        <v>1</v>
      </c>
      <c r="AB5" s="3" t="n">
        <v>4</v>
      </c>
      <c r="AC5" s="3" t="n">
        <v>4</v>
      </c>
      <c r="AD5" s="3" t="n">
        <v>2</v>
      </c>
      <c r="AE5" s="3"/>
      <c r="AF5" s="3" t="n">
        <v>8</v>
      </c>
      <c r="AG5" s="3"/>
      <c r="AH5" s="3" t="n">
        <v>1</v>
      </c>
      <c r="AI5" s="3" t="n">
        <v>1</v>
      </c>
      <c r="AJ5" s="3"/>
      <c r="AK5" s="3" t="n">
        <v>1</v>
      </c>
      <c r="AL5" s="3"/>
      <c r="AM5" s="3" t="n">
        <v>1</v>
      </c>
      <c r="AN5" s="3" t="s">
        <v>66</v>
      </c>
      <c r="AO5" s="3" t="s">
        <v>66</v>
      </c>
    </row>
    <row r="6" customFormat="false" ht="16.4" hidden="false" customHeight="false" outlineLevel="0" collapsed="false">
      <c r="A6" s="2" t="n">
        <v>1</v>
      </c>
      <c r="B6" s="3" t="s">
        <v>40</v>
      </c>
      <c r="C6" s="3" t="n">
        <v>1</v>
      </c>
      <c r="D6" s="4" t="s">
        <v>40</v>
      </c>
      <c r="E6" s="3" t="s">
        <v>67</v>
      </c>
      <c r="F6" s="3" t="n">
        <v>1</v>
      </c>
      <c r="G6" s="3" t="n">
        <v>8</v>
      </c>
      <c r="H6" s="3" t="s">
        <v>68</v>
      </c>
      <c r="I6" s="3" t="s">
        <v>68</v>
      </c>
      <c r="J6" s="3" t="n">
        <v>13</v>
      </c>
      <c r="K6" s="3"/>
      <c r="L6" s="3" t="n">
        <v>5</v>
      </c>
      <c r="M6" s="3" t="n">
        <v>1</v>
      </c>
      <c r="N6" s="5" t="s">
        <v>44</v>
      </c>
      <c r="O6" s="6" t="n">
        <v>1043</v>
      </c>
      <c r="P6" s="7" t="str">
        <f aca="false">IF(L6="STD",(SUM(V6:AG6)/COUNTIF(V6:AG6,"&gt;0")),IF(L6="ACC",SUM(V6:AG6),IF(L6="CO",MAX(V6:AG6),IF(L6="REV",(SUM(V6:AG6)/COUNTIF(V6:AG6,"&gt;0")),IF(L6="ZERO",0,"")))))</f>
        <v/>
      </c>
      <c r="Q6" s="3"/>
      <c r="R6" s="3" t="n">
        <v>60</v>
      </c>
      <c r="S6" s="3"/>
      <c r="T6" s="3"/>
      <c r="U6" s="3"/>
      <c r="V6" s="3"/>
      <c r="W6" s="3" t="s">
        <v>59</v>
      </c>
      <c r="X6" s="3" t="n">
        <v>3</v>
      </c>
      <c r="Y6" s="8" t="s">
        <v>47</v>
      </c>
      <c r="Z6" s="2" t="n">
        <v>1</v>
      </c>
      <c r="AA6" s="3" t="n">
        <v>1</v>
      </c>
      <c r="AB6" s="3" t="n">
        <v>3</v>
      </c>
      <c r="AC6" s="3" t="n">
        <v>4</v>
      </c>
      <c r="AD6" s="3" t="n">
        <v>2</v>
      </c>
      <c r="AE6" s="3"/>
      <c r="AF6" s="3" t="n">
        <v>8</v>
      </c>
      <c r="AG6" s="3"/>
      <c r="AH6" s="3" t="n">
        <v>1</v>
      </c>
      <c r="AI6" s="3" t="n">
        <v>1</v>
      </c>
      <c r="AJ6" s="3"/>
      <c r="AK6" s="3" t="n">
        <v>1</v>
      </c>
      <c r="AL6" s="3"/>
      <c r="AM6" s="3" t="n">
        <v>1</v>
      </c>
      <c r="AN6" s="3" t="s">
        <v>69</v>
      </c>
      <c r="AO6" s="3" t="s">
        <v>69</v>
      </c>
    </row>
    <row r="7" customFormat="false" ht="16.4" hidden="false" customHeight="false" outlineLevel="0" collapsed="false">
      <c r="A7" s="2" t="n">
        <f aca="false">A2</f>
        <v>1</v>
      </c>
      <c r="B7" s="3" t="s">
        <v>40</v>
      </c>
      <c r="C7" s="3" t="n">
        <v>1</v>
      </c>
      <c r="D7" s="4" t="s">
        <v>40</v>
      </c>
      <c r="E7" s="3" t="s">
        <v>70</v>
      </c>
      <c r="F7" s="3" t="n">
        <v>3</v>
      </c>
      <c r="G7" s="3" t="n">
        <v>8</v>
      </c>
      <c r="H7" s="3" t="s">
        <v>71</v>
      </c>
      <c r="I7" s="3" t="s">
        <v>71</v>
      </c>
      <c r="J7" s="3" t="n">
        <v>12</v>
      </c>
      <c r="K7" s="3"/>
      <c r="L7" s="3" t="n">
        <v>1</v>
      </c>
      <c r="M7" s="3" t="n">
        <v>1</v>
      </c>
      <c r="N7" s="5" t="s">
        <v>44</v>
      </c>
      <c r="O7" s="6" t="n">
        <v>1043</v>
      </c>
      <c r="P7" s="7" t="str">
        <f aca="false">IF(L7="STD",(SUM(V7:AG7)/COUNTIF(V7:AG7,"&gt;0")),IF(L7="ACC",SUM(V7:AG7),IF(L7="CO",MAX(V7:AG7),IF(L7="REV",(SUM(V7:AG7)/COUNTIF(V7:AG7,"&gt;0")),IF(L7="ZERO",0,"")))))</f>
        <v/>
      </c>
      <c r="Q7" s="3"/>
      <c r="R7" s="3" t="n">
        <v>100</v>
      </c>
      <c r="S7" s="3"/>
      <c r="T7" s="3"/>
      <c r="U7" s="3"/>
      <c r="V7" s="3"/>
      <c r="W7" s="3" t="s">
        <v>72</v>
      </c>
      <c r="X7" s="3" t="n">
        <v>3</v>
      </c>
      <c r="Y7" s="8" t="s">
        <v>47</v>
      </c>
      <c r="Z7" s="2" t="n">
        <f aca="false">Z2</f>
        <v>1</v>
      </c>
      <c r="AA7" s="3" t="n">
        <v>1</v>
      </c>
      <c r="AB7" s="3" t="n">
        <v>1</v>
      </c>
      <c r="AC7" s="3" t="n">
        <v>4</v>
      </c>
      <c r="AD7" s="3" t="n">
        <v>2</v>
      </c>
      <c r="AE7" s="3"/>
      <c r="AF7" s="3" t="n">
        <v>8</v>
      </c>
      <c r="AG7" s="3"/>
      <c r="AH7" s="3" t="n">
        <v>1</v>
      </c>
      <c r="AI7" s="3" t="n">
        <v>1</v>
      </c>
      <c r="AJ7" s="3"/>
      <c r="AK7" s="3" t="n">
        <v>1</v>
      </c>
      <c r="AL7" s="3"/>
      <c r="AM7" s="3" t="n">
        <v>1</v>
      </c>
      <c r="AN7" s="3" t="s">
        <v>73</v>
      </c>
      <c r="AO7" s="3" t="s">
        <v>73</v>
      </c>
    </row>
    <row r="8" customFormat="false" ht="16.4" hidden="false" customHeight="false" outlineLevel="0" collapsed="false">
      <c r="A8" s="2" t="n">
        <v>1</v>
      </c>
      <c r="B8" s="3" t="s">
        <v>40</v>
      </c>
      <c r="C8" s="3" t="n">
        <v>1</v>
      </c>
      <c r="D8" s="4" t="s">
        <v>40</v>
      </c>
      <c r="E8" s="3" t="s">
        <v>74</v>
      </c>
      <c r="F8" s="3" t="n">
        <v>2</v>
      </c>
      <c r="G8" s="3" t="n">
        <v>8</v>
      </c>
      <c r="H8" s="3" t="s">
        <v>71</v>
      </c>
      <c r="I8" s="3" t="s">
        <v>71</v>
      </c>
      <c r="J8" s="3" t="n">
        <v>15</v>
      </c>
      <c r="K8" s="3"/>
      <c r="L8" s="3" t="n">
        <v>6</v>
      </c>
      <c r="M8" s="3" t="n">
        <v>3</v>
      </c>
      <c r="N8" s="5" t="s">
        <v>44</v>
      </c>
      <c r="O8" s="6" t="n">
        <v>1043</v>
      </c>
      <c r="P8" s="7" t="str">
        <f aca="false">IF(L8="STD",(SUM(V8:AG8)/COUNTIF(V8:AG8,"&gt;0")),IF(L8="ACC",SUM(V8:AG8),IF(L8="CO",MAX(V8:AG8),IF(L8="REV",(SUM(V8:AG8)/COUNTIF(V8:AG8,"&gt;0")),IF(L8="ZERO",0,"")))))</f>
        <v/>
      </c>
      <c r="Q8" s="3"/>
      <c r="R8" s="3" t="n">
        <v>85</v>
      </c>
      <c r="S8" s="3"/>
      <c r="T8" s="3"/>
      <c r="U8" s="3"/>
      <c r="V8" s="3"/>
      <c r="W8" s="3" t="s">
        <v>65</v>
      </c>
      <c r="X8" s="3" t="n">
        <v>3</v>
      </c>
      <c r="Y8" s="8" t="s">
        <v>47</v>
      </c>
      <c r="Z8" s="2" t="n">
        <v>1</v>
      </c>
      <c r="AA8" s="3" t="n">
        <v>1</v>
      </c>
      <c r="AB8" s="3" t="n">
        <v>4</v>
      </c>
      <c r="AC8" s="3" t="n">
        <v>4</v>
      </c>
      <c r="AD8" s="3" t="n">
        <v>4</v>
      </c>
      <c r="AE8" s="3"/>
      <c r="AF8" s="3" t="n">
        <v>8</v>
      </c>
      <c r="AG8" s="3"/>
      <c r="AH8" s="3" t="n">
        <v>1</v>
      </c>
      <c r="AI8" s="3" t="n">
        <v>1</v>
      </c>
      <c r="AJ8" s="3"/>
      <c r="AK8" s="3" t="n">
        <v>1</v>
      </c>
      <c r="AL8" s="3"/>
      <c r="AM8" s="3" t="n">
        <v>1</v>
      </c>
      <c r="AN8" s="3" t="s">
        <v>75</v>
      </c>
      <c r="AO8" s="3" t="s">
        <v>75</v>
      </c>
    </row>
    <row r="9" customFormat="false" ht="16.4" hidden="false" customHeight="false" outlineLevel="0" collapsed="false">
      <c r="A9" s="2" t="n">
        <v>1</v>
      </c>
      <c r="B9" s="3" t="s">
        <v>40</v>
      </c>
      <c r="C9" s="3" t="n">
        <v>1</v>
      </c>
      <c r="D9" s="4" t="s">
        <v>40</v>
      </c>
      <c r="E9" s="3" t="s">
        <v>76</v>
      </c>
      <c r="F9" s="3" t="n">
        <v>2</v>
      </c>
      <c r="G9" s="3" t="n">
        <v>8</v>
      </c>
      <c r="H9" s="3" t="s">
        <v>71</v>
      </c>
      <c r="I9" s="3" t="s">
        <v>71</v>
      </c>
      <c r="J9" s="3" t="n">
        <v>3</v>
      </c>
      <c r="K9" s="3"/>
      <c r="L9" s="3" t="n">
        <v>8</v>
      </c>
      <c r="M9" s="3" t="n">
        <v>1</v>
      </c>
      <c r="N9" s="5" t="s">
        <v>44</v>
      </c>
      <c r="O9" s="6" t="n">
        <v>1043</v>
      </c>
      <c r="P9" s="7" t="str">
        <f aca="false">IF(L9="STD",(SUM(V9:AG9)/COUNTIF(V9:AG9,"&gt;0")),IF(L9="ACC",SUM(V9:AG9),IF(L9="CO",MAX(V9:AG9),IF(L9="REV",(SUM(V9:AG9)/COUNTIF(V9:AG9,"&gt;0")),IF(L9="ZERO",0,"")))))</f>
        <v/>
      </c>
      <c r="Q9" s="3"/>
      <c r="R9" s="3" t="n">
        <v>95</v>
      </c>
      <c r="S9" s="3"/>
      <c r="T9" s="3"/>
      <c r="U9" s="3"/>
      <c r="V9" s="3"/>
      <c r="W9" s="3" t="s">
        <v>65</v>
      </c>
      <c r="X9" s="3" t="n">
        <v>3</v>
      </c>
      <c r="Y9" s="8" t="s">
        <v>47</v>
      </c>
      <c r="Z9" s="2" t="n">
        <v>1</v>
      </c>
      <c r="AA9" s="3" t="n">
        <v>1</v>
      </c>
      <c r="AB9" s="3" t="n">
        <v>2</v>
      </c>
      <c r="AC9" s="3" t="n">
        <v>4</v>
      </c>
      <c r="AD9" s="3" t="n">
        <v>3</v>
      </c>
      <c r="AE9" s="3"/>
      <c r="AF9" s="3" t="n">
        <v>8</v>
      </c>
      <c r="AG9" s="3"/>
      <c r="AH9" s="3" t="n">
        <v>1</v>
      </c>
      <c r="AI9" s="3" t="n">
        <v>1</v>
      </c>
      <c r="AJ9" s="3"/>
      <c r="AK9" s="3" t="n">
        <v>1</v>
      </c>
      <c r="AL9" s="3"/>
      <c r="AM9" s="3" t="n">
        <v>1</v>
      </c>
      <c r="AN9" s="3" t="s">
        <v>77</v>
      </c>
      <c r="AO9" s="3" t="s">
        <v>77</v>
      </c>
    </row>
    <row r="10" customFormat="false" ht="16.4" hidden="false" customHeight="false" outlineLevel="0" collapsed="false">
      <c r="A10" s="2" t="n">
        <v>1</v>
      </c>
      <c r="B10" s="3" t="s">
        <v>40</v>
      </c>
      <c r="C10" s="3" t="n">
        <v>1</v>
      </c>
      <c r="D10" s="4" t="s">
        <v>40</v>
      </c>
      <c r="E10" s="3" t="s">
        <v>78</v>
      </c>
      <c r="F10" s="3" t="n">
        <v>3</v>
      </c>
      <c r="G10" s="3" t="n">
        <v>8</v>
      </c>
      <c r="H10" s="3" t="s">
        <v>79</v>
      </c>
      <c r="I10" s="3" t="s">
        <v>80</v>
      </c>
      <c r="J10" s="3" t="n">
        <v>2</v>
      </c>
      <c r="K10" s="3"/>
      <c r="L10" s="3" t="n">
        <v>1</v>
      </c>
      <c r="M10" s="3" t="n">
        <v>1</v>
      </c>
      <c r="N10" s="5" t="s">
        <v>81</v>
      </c>
      <c r="O10" s="6" t="n">
        <v>4</v>
      </c>
      <c r="P10" s="7" t="str">
        <f aca="false">IF(L10="STD",(SUM(V10:AG10)/COUNTIF(V10:AG10,"&gt;0")),IF(L10="ACC",SUM(V10:AG10),IF(L10="CO",MAX(V10:AG10),IF(L10="REV",(SUM(V10:AG10)/COUNTIF(V10:AG10,"&gt;0")),IF(L10="ZERO",0,"")))))</f>
        <v/>
      </c>
      <c r="Q10" s="3"/>
      <c r="R10" s="3" t="n">
        <v>75</v>
      </c>
      <c r="S10" s="3"/>
      <c r="T10" s="3"/>
      <c r="U10" s="3"/>
      <c r="V10" s="3"/>
      <c r="W10" s="3" t="s">
        <v>53</v>
      </c>
      <c r="X10" s="3" t="n">
        <v>2</v>
      </c>
      <c r="Y10" s="8" t="s">
        <v>82</v>
      </c>
      <c r="Z10" s="2" t="n">
        <v>1</v>
      </c>
      <c r="AA10" s="3" t="n">
        <v>1</v>
      </c>
      <c r="AB10" s="3" t="n">
        <v>3</v>
      </c>
      <c r="AC10" s="3" t="n">
        <v>4</v>
      </c>
      <c r="AD10" s="3" t="n">
        <v>2</v>
      </c>
      <c r="AE10" s="3"/>
      <c r="AF10" s="3" t="n">
        <v>4</v>
      </c>
      <c r="AG10" s="3"/>
      <c r="AH10" s="3" t="n">
        <v>1</v>
      </c>
      <c r="AI10" s="3" t="n">
        <v>1</v>
      </c>
      <c r="AJ10" s="3"/>
      <c r="AK10" s="3" t="n">
        <v>1</v>
      </c>
      <c r="AL10" s="3"/>
      <c r="AM10" s="3" t="n">
        <v>3</v>
      </c>
      <c r="AN10" s="3" t="s">
        <v>83</v>
      </c>
      <c r="AO10" s="3" t="s">
        <v>83</v>
      </c>
    </row>
    <row r="11" customFormat="false" ht="16.4" hidden="false" customHeight="false" outlineLevel="0" collapsed="false">
      <c r="A11" s="2" t="n">
        <v>1</v>
      </c>
      <c r="B11" s="3" t="s">
        <v>40</v>
      </c>
      <c r="C11" s="3" t="n">
        <v>1</v>
      </c>
      <c r="D11" s="4" t="s">
        <v>40</v>
      </c>
      <c r="E11" s="3" t="s">
        <v>84</v>
      </c>
      <c r="F11" s="3" t="n">
        <v>3</v>
      </c>
      <c r="G11" s="3" t="n">
        <v>8</v>
      </c>
      <c r="H11" s="3" t="s">
        <v>85</v>
      </c>
      <c r="I11" s="3" t="s">
        <v>85</v>
      </c>
      <c r="J11" s="3" t="n">
        <v>2</v>
      </c>
      <c r="K11" s="3"/>
      <c r="L11" s="3" t="n">
        <v>1</v>
      </c>
      <c r="M11" s="3" t="n">
        <v>1</v>
      </c>
      <c r="N11" s="5" t="s">
        <v>86</v>
      </c>
      <c r="O11" s="6"/>
      <c r="P11" s="7" t="str">
        <f aca="false">IF(L11="STD",(SUM(V11:AG11)/COUNTIF(V11:AG11,"&gt;0")),IF(L11="ACC",SUM(V11:AG11),IF(L11="CO",MAX(V11:AG11),IF(L11="REV",(SUM(V11:AG11)/COUNTIF(V11:AG11,"&gt;0")),IF(L11="ZERO",0,"")))))</f>
        <v/>
      </c>
      <c r="Q11" s="3"/>
      <c r="R11" s="3" t="n">
        <v>80</v>
      </c>
      <c r="S11" s="3"/>
      <c r="T11" s="3"/>
      <c r="U11" s="3"/>
      <c r="V11" s="3"/>
      <c r="W11" s="3" t="s">
        <v>53</v>
      </c>
      <c r="X11" s="3" t="n">
        <v>2</v>
      </c>
      <c r="Y11" s="8" t="s">
        <v>82</v>
      </c>
      <c r="Z11" s="2" t="n">
        <v>1</v>
      </c>
      <c r="AA11" s="3" t="n">
        <v>1</v>
      </c>
      <c r="AB11" s="3" t="n">
        <v>3</v>
      </c>
      <c r="AC11" s="3" t="n">
        <v>4</v>
      </c>
      <c r="AD11" s="3" t="n">
        <v>2</v>
      </c>
      <c r="AE11" s="3"/>
      <c r="AF11" s="3" t="n">
        <v>4</v>
      </c>
      <c r="AG11" s="3"/>
      <c r="AH11" s="3" t="n">
        <v>1</v>
      </c>
      <c r="AI11" s="3" t="n">
        <v>1</v>
      </c>
      <c r="AJ11" s="3"/>
      <c r="AK11" s="3" t="n">
        <v>1</v>
      </c>
      <c r="AL11" s="3"/>
      <c r="AM11" s="3" t="n">
        <v>1</v>
      </c>
      <c r="AN11" s="3" t="s">
        <v>87</v>
      </c>
      <c r="AO11" s="3" t="s">
        <v>87</v>
      </c>
    </row>
    <row r="12" customFormat="false" ht="16.4" hidden="false" customHeight="false" outlineLevel="0" collapsed="false">
      <c r="A12" s="2" t="n">
        <v>1</v>
      </c>
      <c r="B12" s="3" t="s">
        <v>40</v>
      </c>
      <c r="C12" s="3" t="n">
        <v>1</v>
      </c>
      <c r="D12" s="4" t="s">
        <v>40</v>
      </c>
      <c r="E12" s="3" t="s">
        <v>88</v>
      </c>
      <c r="F12" s="3" t="n">
        <v>5</v>
      </c>
      <c r="G12" s="3" t="n">
        <v>8</v>
      </c>
      <c r="H12" s="3" t="s">
        <v>89</v>
      </c>
      <c r="I12" s="3" t="s">
        <v>90</v>
      </c>
      <c r="J12" s="3" t="n">
        <v>3</v>
      </c>
      <c r="K12" s="3"/>
      <c r="L12" s="3" t="n">
        <v>2</v>
      </c>
      <c r="M12" s="3" t="n">
        <v>2</v>
      </c>
      <c r="N12" s="5" t="s">
        <v>91</v>
      </c>
      <c r="O12" s="6" t="n">
        <v>102260000</v>
      </c>
      <c r="P12" s="7" t="str">
        <f aca="false">IF(L12="STD",(SUM(V12:AG12)/COUNTIF(V12:AG12,"&gt;0")),IF(L12="ACC",SUM(V12:AG12),IF(L12="CO",MAX(V12:AG12),IF(L12="REV",(SUM(V12:AG12)/COUNTIF(V12:AG12,"&gt;0")),IF(L12="ZERO",0,"")))))</f>
        <v/>
      </c>
      <c r="Q12" s="3"/>
      <c r="R12" s="3" t="n">
        <v>90</v>
      </c>
      <c r="S12" s="3"/>
      <c r="T12" s="3"/>
      <c r="U12" s="3"/>
      <c r="V12" s="3"/>
      <c r="W12" s="3" t="s">
        <v>59</v>
      </c>
      <c r="X12" s="3" t="n">
        <v>5</v>
      </c>
      <c r="Y12" s="8" t="s">
        <v>92</v>
      </c>
      <c r="Z12" s="2" t="n">
        <v>1</v>
      </c>
      <c r="AA12" s="3" t="n">
        <v>1</v>
      </c>
      <c r="AB12" s="3" t="n">
        <v>4</v>
      </c>
      <c r="AC12" s="3" t="n">
        <v>4</v>
      </c>
      <c r="AD12" s="3" t="n">
        <v>2</v>
      </c>
      <c r="AE12" s="3"/>
      <c r="AF12" s="3" t="n">
        <v>6</v>
      </c>
      <c r="AG12" s="3"/>
      <c r="AH12" s="3" t="n">
        <v>1</v>
      </c>
      <c r="AI12" s="3" t="n">
        <v>1</v>
      </c>
      <c r="AJ12" s="3"/>
      <c r="AK12" s="3" t="n">
        <v>1</v>
      </c>
      <c r="AL12" s="3"/>
      <c r="AM12" s="3" t="n">
        <v>1</v>
      </c>
      <c r="AN12" s="3" t="s">
        <v>93</v>
      </c>
      <c r="AO12" s="3" t="s">
        <v>93</v>
      </c>
    </row>
    <row r="13" customFormat="false" ht="16.4" hidden="false" customHeight="false" outlineLevel="0" collapsed="false">
      <c r="A13" s="2" t="n">
        <f aca="false">A8</f>
        <v>1</v>
      </c>
      <c r="B13" s="3" t="s">
        <v>40</v>
      </c>
      <c r="C13" s="3" t="n">
        <v>1</v>
      </c>
      <c r="D13" s="4" t="s">
        <v>40</v>
      </c>
      <c r="E13" s="3" t="s">
        <v>94</v>
      </c>
      <c r="F13" s="3" t="n">
        <v>4</v>
      </c>
      <c r="G13" s="3" t="n">
        <v>8</v>
      </c>
      <c r="H13" s="3" t="s">
        <v>95</v>
      </c>
      <c r="I13" s="3" t="s">
        <v>96</v>
      </c>
      <c r="J13" s="3" t="n">
        <v>3</v>
      </c>
      <c r="K13" s="3"/>
      <c r="L13" s="3" t="n">
        <v>3</v>
      </c>
      <c r="M13" s="3" t="n">
        <v>2</v>
      </c>
      <c r="N13" s="5" t="s">
        <v>91</v>
      </c>
      <c r="O13" s="6" t="n">
        <v>362118000</v>
      </c>
      <c r="P13" s="7" t="str">
        <f aca="false">IF(L13="STD",(SUM(V13:AG13)/COUNTIF(V13:AG13,"&gt;0")),IF(L13="ACC",SUM(V13:AG13),IF(L13="CO",MAX(V13:AG13),IF(L13="REV",(SUM(V13:AG13)/COUNTIF(V13:AG13,"&gt;0")),IF(L13="ZERO",0,"")))))</f>
        <v/>
      </c>
      <c r="Q13" s="3"/>
      <c r="R13" s="3" t="n">
        <v>85</v>
      </c>
      <c r="S13" s="3"/>
      <c r="T13" s="3"/>
      <c r="U13" s="3"/>
      <c r="V13" s="3"/>
      <c r="W13" s="3" t="s">
        <v>59</v>
      </c>
      <c r="X13" s="3" t="n">
        <v>5</v>
      </c>
      <c r="Y13" s="8" t="s">
        <v>92</v>
      </c>
      <c r="Z13" s="2" t="n">
        <f aca="false">Z8</f>
        <v>1</v>
      </c>
      <c r="AA13" s="3" t="n">
        <v>1</v>
      </c>
      <c r="AB13" s="3" t="n">
        <v>3</v>
      </c>
      <c r="AC13" s="3" t="n">
        <v>4</v>
      </c>
      <c r="AD13" s="3" t="n">
        <v>3</v>
      </c>
      <c r="AE13" s="3"/>
      <c r="AF13" s="3" t="n">
        <v>6</v>
      </c>
      <c r="AG13" s="3"/>
      <c r="AH13" s="3" t="n">
        <v>1</v>
      </c>
      <c r="AI13" s="3" t="n">
        <v>1</v>
      </c>
      <c r="AJ13" s="3"/>
      <c r="AK13" s="3" t="n">
        <v>1</v>
      </c>
      <c r="AL13" s="3"/>
      <c r="AM13" s="3" t="n">
        <v>1</v>
      </c>
      <c r="AN13" s="3" t="s">
        <v>97</v>
      </c>
      <c r="AO13" s="3" t="s">
        <v>97</v>
      </c>
    </row>
    <row r="14" customFormat="false" ht="16.4" hidden="false" customHeight="false" outlineLevel="0" collapsed="false">
      <c r="A14" s="2" t="n">
        <v>1</v>
      </c>
      <c r="B14" s="3" t="s">
        <v>40</v>
      </c>
      <c r="C14" s="3" t="n">
        <v>1</v>
      </c>
      <c r="D14" s="4" t="s">
        <v>40</v>
      </c>
      <c r="E14" s="3" t="s">
        <v>98</v>
      </c>
      <c r="F14" s="3" t="n">
        <v>3</v>
      </c>
      <c r="G14" s="3" t="n">
        <v>8</v>
      </c>
      <c r="H14" s="3" t="s">
        <v>99</v>
      </c>
      <c r="I14" s="3" t="s">
        <v>100</v>
      </c>
      <c r="J14" s="3" t="n">
        <v>1</v>
      </c>
      <c r="K14" s="3"/>
      <c r="L14" s="3" t="n">
        <v>4</v>
      </c>
      <c r="M14" s="3" t="n">
        <v>2</v>
      </c>
      <c r="N14" s="5" t="s">
        <v>101</v>
      </c>
      <c r="O14" s="9" t="n">
        <v>1</v>
      </c>
      <c r="P14" s="7" t="str">
        <f aca="false">IF(L14="STD",(SUM(V14:AG14)/COUNTIF(V14:AG14,"&gt;0")),IF(L14="ACC",SUM(V14:AG14),IF(L14="CO",MAX(V14:AG14),IF(L14="REV",(SUM(V14:AG14)/COUNTIF(V14:AG14,"&gt;0")),IF(L14="ZERO",0,"")))))</f>
        <v/>
      </c>
      <c r="Q14" s="3"/>
      <c r="R14" s="3" t="n">
        <v>65</v>
      </c>
      <c r="S14" s="3"/>
      <c r="T14" s="3"/>
      <c r="U14" s="3"/>
      <c r="V14" s="3"/>
      <c r="W14" s="3" t="s">
        <v>59</v>
      </c>
      <c r="X14" s="3" t="n">
        <v>3</v>
      </c>
      <c r="Y14" s="8" t="s">
        <v>47</v>
      </c>
      <c r="Z14" s="2" t="n">
        <v>1</v>
      </c>
      <c r="AA14" s="3" t="n">
        <v>1</v>
      </c>
      <c r="AB14" s="3" t="n">
        <v>2</v>
      </c>
      <c r="AC14" s="3" t="n">
        <v>4</v>
      </c>
      <c r="AD14" s="3" t="n">
        <v>4</v>
      </c>
      <c r="AE14" s="3"/>
      <c r="AF14" s="3" t="n">
        <v>6</v>
      </c>
      <c r="AG14" s="3"/>
      <c r="AH14" s="3" t="n">
        <v>1</v>
      </c>
      <c r="AI14" s="3" t="n">
        <v>1</v>
      </c>
      <c r="AJ14" s="3"/>
      <c r="AK14" s="3" t="n">
        <v>1</v>
      </c>
      <c r="AL14" s="3"/>
      <c r="AM14" s="3" t="n">
        <v>1</v>
      </c>
      <c r="AN14" s="3" t="s">
        <v>102</v>
      </c>
      <c r="AO14" s="3" t="s">
        <v>102</v>
      </c>
    </row>
    <row r="15" customFormat="false" ht="16.4" hidden="false" customHeight="false" outlineLevel="0" collapsed="false">
      <c r="A15" s="2" t="n">
        <v>1</v>
      </c>
      <c r="B15" s="3" t="s">
        <v>40</v>
      </c>
      <c r="C15" s="3" t="n">
        <v>1</v>
      </c>
      <c r="D15" s="4" t="s">
        <v>40</v>
      </c>
      <c r="E15" s="3" t="s">
        <v>103</v>
      </c>
      <c r="F15" s="3" t="n">
        <v>2</v>
      </c>
      <c r="G15" s="3" t="n">
        <v>8</v>
      </c>
      <c r="H15" s="3" t="s">
        <v>104</v>
      </c>
      <c r="I15" s="3" t="s">
        <v>105</v>
      </c>
      <c r="J15" s="3" t="n">
        <v>1</v>
      </c>
      <c r="K15" s="3"/>
      <c r="L15" s="3" t="n">
        <v>5</v>
      </c>
      <c r="M15" s="3" t="n">
        <v>1</v>
      </c>
      <c r="N15" s="5" t="s">
        <v>106</v>
      </c>
      <c r="O15" s="6" t="n">
        <v>60</v>
      </c>
      <c r="P15" s="7" t="str">
        <f aca="false">IF(L15="STD",(SUM(V15:AG15)/COUNTIF(V15:AG15,"&gt;0")),IF(L15="ACC",SUM(V15:AG15),IF(L15="CO",MAX(V15:AG15),IF(L15="REV",(SUM(V15:AG15)/COUNTIF(V15:AG15,"&gt;0")),IF(L15="ZERO",0,"")))))</f>
        <v/>
      </c>
      <c r="Q15" s="3"/>
      <c r="R15" s="3" t="n">
        <v>90</v>
      </c>
      <c r="S15" s="3"/>
      <c r="T15" s="3"/>
      <c r="U15" s="3"/>
      <c r="V15" s="3"/>
      <c r="W15" s="3" t="s">
        <v>59</v>
      </c>
      <c r="X15" s="3" t="n">
        <v>3</v>
      </c>
      <c r="Y15" s="8" t="s">
        <v>47</v>
      </c>
      <c r="Z15" s="2" t="n">
        <v>1</v>
      </c>
      <c r="AA15" s="3" t="n">
        <v>1</v>
      </c>
      <c r="AB15" s="3" t="n">
        <v>1</v>
      </c>
      <c r="AC15" s="3" t="n">
        <v>4</v>
      </c>
      <c r="AD15" s="3" t="n">
        <v>1</v>
      </c>
      <c r="AE15" s="3"/>
      <c r="AF15" s="3" t="n">
        <v>4</v>
      </c>
      <c r="AG15" s="3"/>
      <c r="AH15" s="3" t="n">
        <v>1</v>
      </c>
      <c r="AI15" s="3" t="n">
        <v>1</v>
      </c>
      <c r="AJ15" s="3"/>
      <c r="AK15" s="3" t="n">
        <v>1</v>
      </c>
      <c r="AL15" s="3"/>
      <c r="AM15" s="3" t="n">
        <v>2</v>
      </c>
      <c r="AN15" s="3" t="s">
        <v>107</v>
      </c>
      <c r="AO15" s="3" t="s">
        <v>107</v>
      </c>
    </row>
    <row r="16" customFormat="false" ht="16.4" hidden="false" customHeight="false" outlineLevel="0" collapsed="false">
      <c r="A16" s="2" t="n">
        <v>1</v>
      </c>
      <c r="B16" s="3" t="s">
        <v>40</v>
      </c>
      <c r="C16" s="3" t="n">
        <v>2</v>
      </c>
      <c r="D16" s="4" t="s">
        <v>108</v>
      </c>
      <c r="E16" s="3" t="s">
        <v>109</v>
      </c>
      <c r="F16" s="3" t="n">
        <v>1</v>
      </c>
      <c r="G16" s="3" t="n">
        <v>12</v>
      </c>
      <c r="H16" s="3" t="s">
        <v>110</v>
      </c>
      <c r="I16" s="3" t="s">
        <v>111</v>
      </c>
      <c r="J16" s="3" t="n">
        <v>1</v>
      </c>
      <c r="K16" s="3"/>
      <c r="L16" s="3" t="n">
        <v>6</v>
      </c>
      <c r="M16" s="3" t="n">
        <v>3</v>
      </c>
      <c r="N16" s="5" t="s">
        <v>112</v>
      </c>
      <c r="O16" s="6" t="s">
        <v>113</v>
      </c>
      <c r="P16" s="7" t="str">
        <f aca="false">IF(L16="STD",(SUM(V16:AG16)/COUNTIF(V16:AG16,"&gt;0")),IF(L16="ACC",SUM(V16:AG16),IF(L16="CO",MAX(V16:AG16),IF(L16="REV",(SUM(V16:AG16)/COUNTIF(V16:AG16,"&gt;0")),IF(L16="ZERO",0,"")))))</f>
        <v/>
      </c>
      <c r="Q16" s="3"/>
      <c r="R16" s="3" t="n">
        <v>85</v>
      </c>
      <c r="S16" s="3"/>
      <c r="T16" s="3"/>
      <c r="U16" s="3"/>
      <c r="V16" s="3"/>
      <c r="W16" s="3" t="s">
        <v>59</v>
      </c>
      <c r="X16" s="3" t="n">
        <v>6</v>
      </c>
      <c r="Y16" s="8" t="s">
        <v>114</v>
      </c>
      <c r="Z16" s="2" t="n">
        <v>1</v>
      </c>
      <c r="AA16" s="3" t="n">
        <v>1</v>
      </c>
      <c r="AB16" s="3" t="n">
        <v>1</v>
      </c>
      <c r="AC16" s="3" t="n">
        <v>4</v>
      </c>
      <c r="AD16" s="3" t="n">
        <v>2</v>
      </c>
      <c r="AE16" s="3"/>
      <c r="AF16" s="3" t="n">
        <v>9</v>
      </c>
      <c r="AG16" s="3"/>
      <c r="AH16" s="3" t="n">
        <v>1</v>
      </c>
      <c r="AI16" s="3" t="n">
        <v>1</v>
      </c>
      <c r="AJ16" s="3"/>
      <c r="AK16" s="3" t="n">
        <v>1</v>
      </c>
      <c r="AL16" s="3"/>
      <c r="AM16" s="3" t="n">
        <v>2</v>
      </c>
      <c r="AN16" s="3" t="s">
        <v>115</v>
      </c>
      <c r="AO16" s="3" t="s">
        <v>115</v>
      </c>
    </row>
    <row r="17" customFormat="false" ht="16.4" hidden="false" customHeight="false" outlineLevel="0" collapsed="false">
      <c r="A17" s="2" t="n">
        <v>1</v>
      </c>
      <c r="B17" s="3" t="s">
        <v>40</v>
      </c>
      <c r="C17" s="3" t="n">
        <v>2</v>
      </c>
      <c r="D17" s="4" t="s">
        <v>108</v>
      </c>
      <c r="E17" s="3" t="s">
        <v>116</v>
      </c>
      <c r="F17" s="3" t="n">
        <v>1</v>
      </c>
      <c r="G17" s="3" t="n">
        <v>12</v>
      </c>
      <c r="H17" s="3" t="s">
        <v>117</v>
      </c>
      <c r="I17" s="3" t="s">
        <v>118</v>
      </c>
      <c r="J17" s="3" t="n">
        <v>1</v>
      </c>
      <c r="K17" s="3"/>
      <c r="L17" s="3" t="n">
        <v>7</v>
      </c>
      <c r="M17" s="3" t="n">
        <v>2</v>
      </c>
      <c r="N17" s="5" t="s">
        <v>119</v>
      </c>
      <c r="O17" s="6" t="s">
        <v>119</v>
      </c>
      <c r="P17" s="7" t="str">
        <f aca="false">IF(L17="STD",(SUM(V17:AG17)/COUNTIF(V17:AG17,"&gt;0")),IF(L17="ACC",SUM(V17:AG17),IF(L17="CO",MAX(V17:AG17),IF(L17="REV",(SUM(V17:AG17)/COUNTIF(V17:AG17,"&gt;0")),IF(L17="ZERO",0,"")))))</f>
        <v/>
      </c>
      <c r="Q17" s="3"/>
      <c r="R17" s="3" t="n">
        <v>70</v>
      </c>
      <c r="S17" s="3"/>
      <c r="T17" s="3"/>
      <c r="U17" s="3"/>
      <c r="V17" s="3"/>
      <c r="W17" s="3" t="s">
        <v>59</v>
      </c>
      <c r="X17" s="3" t="n">
        <v>6</v>
      </c>
      <c r="Y17" s="8" t="s">
        <v>114</v>
      </c>
      <c r="Z17" s="2" t="n">
        <v>1</v>
      </c>
      <c r="AA17" s="3" t="n">
        <v>1</v>
      </c>
      <c r="AB17" s="3" t="n">
        <v>2</v>
      </c>
      <c r="AC17" s="3" t="n">
        <v>4</v>
      </c>
      <c r="AD17" s="3" t="n">
        <v>3</v>
      </c>
      <c r="AE17" s="3"/>
      <c r="AF17" s="3" t="n">
        <v>9</v>
      </c>
      <c r="AG17" s="3"/>
      <c r="AH17" s="3" t="n">
        <v>1</v>
      </c>
      <c r="AI17" s="3" t="n">
        <v>1</v>
      </c>
      <c r="AJ17" s="3"/>
      <c r="AK17" s="3" t="n">
        <v>1</v>
      </c>
      <c r="AL17" s="3"/>
      <c r="AM17" s="3" t="n">
        <v>3</v>
      </c>
      <c r="AN17" s="3" t="s">
        <v>120</v>
      </c>
      <c r="AO17" s="3" t="s">
        <v>120</v>
      </c>
    </row>
    <row r="18" customFormat="false" ht="16.4" hidden="false" customHeight="false" outlineLevel="0" collapsed="false">
      <c r="A18" s="2" t="n">
        <v>1</v>
      </c>
      <c r="B18" s="3" t="s">
        <v>40</v>
      </c>
      <c r="C18" s="3" t="n">
        <v>2</v>
      </c>
      <c r="D18" s="4" t="s">
        <v>108</v>
      </c>
      <c r="E18" s="3" t="s">
        <v>121</v>
      </c>
      <c r="F18" s="3" t="n">
        <v>2</v>
      </c>
      <c r="G18" s="3" t="n">
        <v>12</v>
      </c>
      <c r="H18" s="3" t="s">
        <v>122</v>
      </c>
      <c r="I18" s="3" t="s">
        <v>123</v>
      </c>
      <c r="J18" s="3" t="n">
        <v>3</v>
      </c>
      <c r="K18" s="3"/>
      <c r="L18" s="3" t="n">
        <v>8</v>
      </c>
      <c r="M18" s="3" t="n">
        <v>1</v>
      </c>
      <c r="N18" s="5" t="s">
        <v>123</v>
      </c>
      <c r="O18" s="6" t="s">
        <v>122</v>
      </c>
      <c r="P18" s="7" t="str">
        <f aca="false">IF(L18="STD",(SUM(V18:AG18)/COUNTIF(V18:AG18,"&gt;0")),IF(L18="ACC",SUM(V18:AG18),IF(L18="CO",MAX(V18:AG18),IF(L18="REV",(SUM(V18:AG18)/COUNTIF(V18:AG18,"&gt;0")),IF(L18="ZERO",0,"")))))</f>
        <v/>
      </c>
      <c r="Q18" s="3"/>
      <c r="R18" s="3" t="n">
        <v>55</v>
      </c>
      <c r="S18" s="3"/>
      <c r="T18" s="3"/>
      <c r="U18" s="3"/>
      <c r="V18" s="3"/>
      <c r="W18" s="3" t="s">
        <v>59</v>
      </c>
      <c r="X18" s="3" t="n">
        <v>6</v>
      </c>
      <c r="Y18" s="8" t="s">
        <v>114</v>
      </c>
      <c r="Z18" s="2" t="n">
        <v>1</v>
      </c>
      <c r="AA18" s="3" t="n">
        <v>1</v>
      </c>
      <c r="AB18" s="3" t="n">
        <v>3</v>
      </c>
      <c r="AC18" s="3" t="n">
        <v>4</v>
      </c>
      <c r="AD18" s="3" t="n">
        <v>4</v>
      </c>
      <c r="AE18" s="3"/>
      <c r="AF18" s="3" t="n">
        <v>9</v>
      </c>
      <c r="AG18" s="3"/>
      <c r="AH18" s="3" t="n">
        <v>1</v>
      </c>
      <c r="AI18" s="3" t="n">
        <v>1</v>
      </c>
      <c r="AJ18" s="3"/>
      <c r="AK18" s="3" t="n">
        <v>1</v>
      </c>
      <c r="AL18" s="3"/>
      <c r="AM18" s="3" t="n">
        <v>3</v>
      </c>
      <c r="AN18" s="3" t="s">
        <v>124</v>
      </c>
      <c r="AO18" s="3" t="s">
        <v>124</v>
      </c>
    </row>
    <row r="19" customFormat="false" ht="16.4" hidden="false" customHeight="false" outlineLevel="0" collapsed="false">
      <c r="A19" s="2" t="n">
        <f aca="false">A14</f>
        <v>1</v>
      </c>
      <c r="B19" s="3" t="s">
        <v>40</v>
      </c>
      <c r="C19" s="3" t="n">
        <v>2</v>
      </c>
      <c r="D19" s="4" t="s">
        <v>108</v>
      </c>
      <c r="E19" s="3" t="s">
        <v>125</v>
      </c>
      <c r="F19" s="3" t="n">
        <v>3</v>
      </c>
      <c r="G19" s="3" t="n">
        <v>12</v>
      </c>
      <c r="H19" s="3" t="s">
        <v>126</v>
      </c>
      <c r="I19" s="3" t="s">
        <v>127</v>
      </c>
      <c r="J19" s="3" t="n">
        <v>3</v>
      </c>
      <c r="K19" s="3"/>
      <c r="L19" s="3" t="n">
        <v>9</v>
      </c>
      <c r="M19" s="3" t="n">
        <v>1</v>
      </c>
      <c r="N19" s="5" t="s">
        <v>128</v>
      </c>
      <c r="O19" s="6" t="s">
        <v>129</v>
      </c>
      <c r="P19" s="7" t="str">
        <f aca="false">IF(L19="STD",(SUM(V19:AG19)/COUNTIF(V19:AG19,"&gt;0")),IF(L19="ACC",SUM(V19:AG19),IF(L19="CO",MAX(V19:AG19),IF(L19="REV",(SUM(V19:AG19)/COUNTIF(V19:AG19,"&gt;0")),IF(L19="ZERO",0,"")))))</f>
        <v/>
      </c>
      <c r="Q19" s="3"/>
      <c r="R19" s="3" t="n">
        <v>60</v>
      </c>
      <c r="S19" s="3"/>
      <c r="T19" s="3"/>
      <c r="U19" s="3"/>
      <c r="V19" s="3"/>
      <c r="W19" s="3" t="s">
        <v>59</v>
      </c>
      <c r="X19" s="3" t="n">
        <v>6</v>
      </c>
      <c r="Y19" s="8" t="s">
        <v>114</v>
      </c>
      <c r="Z19" s="2" t="n">
        <f aca="false">Z14</f>
        <v>1</v>
      </c>
      <c r="AA19" s="3" t="n">
        <v>1</v>
      </c>
      <c r="AB19" s="3" t="n">
        <v>4</v>
      </c>
      <c r="AC19" s="3" t="n">
        <v>4</v>
      </c>
      <c r="AD19" s="3" t="n">
        <v>3</v>
      </c>
      <c r="AE19" s="3"/>
      <c r="AF19" s="3" t="n">
        <v>9</v>
      </c>
      <c r="AG19" s="3"/>
      <c r="AH19" s="3" t="n">
        <v>1</v>
      </c>
      <c r="AI19" s="3" t="n">
        <v>1</v>
      </c>
      <c r="AJ19" s="3"/>
      <c r="AK19" s="3" t="n">
        <v>1</v>
      </c>
      <c r="AL19" s="3"/>
      <c r="AM19" s="3" t="n">
        <v>3</v>
      </c>
      <c r="AN19" s="3" t="s">
        <v>130</v>
      </c>
      <c r="AO19" s="3" t="s">
        <v>130</v>
      </c>
    </row>
    <row r="20" customFormat="false" ht="16.4" hidden="false" customHeight="false" outlineLevel="0" collapsed="false">
      <c r="A20" s="2" t="n">
        <v>1</v>
      </c>
      <c r="B20" s="3" t="s">
        <v>40</v>
      </c>
      <c r="C20" s="3" t="n">
        <v>3</v>
      </c>
      <c r="D20" s="4" t="s">
        <v>131</v>
      </c>
      <c r="E20" s="3" t="s">
        <v>132</v>
      </c>
      <c r="F20" s="3" t="n">
        <v>4</v>
      </c>
      <c r="G20" s="3" t="n">
        <v>15</v>
      </c>
      <c r="H20" s="3" t="s">
        <v>133</v>
      </c>
      <c r="I20" s="3" t="s">
        <v>134</v>
      </c>
      <c r="J20" s="3" t="n">
        <v>1</v>
      </c>
      <c r="K20" s="3"/>
      <c r="L20" s="3" t="n">
        <v>10</v>
      </c>
      <c r="M20" s="3" t="n">
        <v>2</v>
      </c>
      <c r="N20" s="5" t="s">
        <v>135</v>
      </c>
      <c r="O20" s="6" t="s">
        <v>136</v>
      </c>
      <c r="P20" s="7" t="str">
        <f aca="false">IF(L20="STD",(SUM(V20:AG20)/COUNTIF(V20:AG20,"&gt;0")),IF(L20="ACC",SUM(V20:AG20),IF(L20="CO",MAX(V20:AG20),IF(L20="REV",(SUM(V20:AG20)/COUNTIF(V20:AG20,"&gt;0")),IF(L20="ZERO",0,"")))))</f>
        <v/>
      </c>
      <c r="Q20" s="3"/>
      <c r="R20" s="3" t="n">
        <v>85</v>
      </c>
      <c r="S20" s="3"/>
      <c r="T20" s="3"/>
      <c r="U20" s="3"/>
      <c r="V20" s="3"/>
      <c r="W20" s="3" t="s">
        <v>59</v>
      </c>
      <c r="X20" s="3" t="n">
        <v>6</v>
      </c>
      <c r="Y20" s="8" t="s">
        <v>114</v>
      </c>
      <c r="Z20" s="2" t="n">
        <v>1</v>
      </c>
      <c r="AA20" s="3" t="n">
        <v>1</v>
      </c>
      <c r="AB20" s="3" t="n">
        <v>3</v>
      </c>
      <c r="AC20" s="3" t="n">
        <v>4</v>
      </c>
      <c r="AD20" s="3" t="n">
        <v>2</v>
      </c>
      <c r="AE20" s="3"/>
      <c r="AF20" s="3" t="n">
        <v>9</v>
      </c>
      <c r="AG20" s="3"/>
      <c r="AH20" s="3" t="n">
        <v>1</v>
      </c>
      <c r="AI20" s="3" t="n">
        <v>1</v>
      </c>
      <c r="AJ20" s="3"/>
      <c r="AK20" s="3" t="n">
        <v>1</v>
      </c>
      <c r="AL20" s="3"/>
      <c r="AM20" s="3" t="n">
        <v>2</v>
      </c>
      <c r="AN20" s="3" t="s">
        <v>137</v>
      </c>
      <c r="AO20" s="3" t="s">
        <v>137</v>
      </c>
    </row>
    <row r="21" customFormat="false" ht="16.4" hidden="false" customHeight="false" outlineLevel="0" collapsed="false">
      <c r="A21" s="2" t="n">
        <v>1</v>
      </c>
      <c r="B21" s="3" t="s">
        <v>40</v>
      </c>
      <c r="C21" s="3" t="n">
        <v>3</v>
      </c>
      <c r="D21" s="4" t="s">
        <v>131</v>
      </c>
      <c r="E21" s="3" t="s">
        <v>138</v>
      </c>
      <c r="F21" s="3" t="n">
        <v>5</v>
      </c>
      <c r="G21" s="3" t="n">
        <v>15</v>
      </c>
      <c r="H21" s="3" t="s">
        <v>139</v>
      </c>
      <c r="I21" s="3" t="s">
        <v>140</v>
      </c>
      <c r="J21" s="3" t="n">
        <v>3</v>
      </c>
      <c r="K21" s="3"/>
      <c r="L21" s="3" t="n">
        <v>9</v>
      </c>
      <c r="M21" s="3" t="n">
        <v>3</v>
      </c>
      <c r="N21" s="5" t="s">
        <v>141</v>
      </c>
      <c r="O21" s="6" t="s">
        <v>142</v>
      </c>
      <c r="P21" s="7" t="str">
        <f aca="false">IF(L21="STD",(SUM(V21:AG21)/COUNTIF(V21:AG21,"&gt;0")),IF(L21="ACC",SUM(V21:AG21),IF(L21="CO",MAX(V21:AG21),IF(L21="REV",(SUM(V21:AG21)/COUNTIF(V21:AG21,"&gt;0")),IF(L21="ZERO",0,"")))))</f>
        <v/>
      </c>
      <c r="Q21" s="3"/>
      <c r="R21" s="3" t="n">
        <v>100</v>
      </c>
      <c r="S21" s="3"/>
      <c r="T21" s="3"/>
      <c r="U21" s="3"/>
      <c r="V21" s="3"/>
      <c r="W21" s="3" t="s">
        <v>59</v>
      </c>
      <c r="X21" s="3" t="n">
        <v>6</v>
      </c>
      <c r="Y21" s="8" t="s">
        <v>114</v>
      </c>
      <c r="Z21" s="2" t="n">
        <v>1</v>
      </c>
      <c r="AA21" s="3" t="n">
        <v>1</v>
      </c>
      <c r="AB21" s="3" t="n">
        <v>2</v>
      </c>
      <c r="AC21" s="3" t="n">
        <v>4</v>
      </c>
      <c r="AD21" s="3" t="n">
        <v>1</v>
      </c>
      <c r="AE21" s="3"/>
      <c r="AF21" s="3" t="n">
        <v>9</v>
      </c>
      <c r="AG21" s="3"/>
      <c r="AH21" s="3" t="n">
        <v>1</v>
      </c>
      <c r="AI21" s="3" t="n">
        <v>1</v>
      </c>
      <c r="AJ21" s="3"/>
      <c r="AK21" s="3" t="n">
        <v>1</v>
      </c>
      <c r="AL21" s="3"/>
      <c r="AM21" s="3" t="n">
        <v>1</v>
      </c>
      <c r="AN21" s="3" t="s">
        <v>143</v>
      </c>
      <c r="AO21" s="3" t="s">
        <v>143</v>
      </c>
    </row>
    <row r="22" customFormat="false" ht="16.4" hidden="false" customHeight="false" outlineLevel="0" collapsed="false">
      <c r="A22" s="2" t="n">
        <v>1</v>
      </c>
      <c r="B22" s="3" t="s">
        <v>40</v>
      </c>
      <c r="C22" s="3" t="n">
        <v>3</v>
      </c>
      <c r="D22" s="4" t="s">
        <v>131</v>
      </c>
      <c r="E22" s="3" t="s">
        <v>144</v>
      </c>
      <c r="F22" s="3" t="n">
        <v>4</v>
      </c>
      <c r="G22" s="3" t="n">
        <v>15</v>
      </c>
      <c r="H22" s="3" t="s">
        <v>145</v>
      </c>
      <c r="I22" s="3" t="s">
        <v>146</v>
      </c>
      <c r="J22" s="3" t="n">
        <v>1</v>
      </c>
      <c r="K22" s="3"/>
      <c r="L22" s="3" t="n">
        <v>8</v>
      </c>
      <c r="M22" s="3" t="n">
        <v>2</v>
      </c>
      <c r="N22" s="5" t="s">
        <v>146</v>
      </c>
      <c r="O22" s="6" t="s">
        <v>147</v>
      </c>
      <c r="P22" s="7" t="str">
        <f aca="false">IF(L22="STD",(SUM(V22:AG22)/COUNTIF(V22:AG22,"&gt;0")),IF(L22="ACC",SUM(V22:AG22),IF(L22="CO",MAX(V22:AG22),IF(L22="REV",(SUM(V22:AG22)/COUNTIF(V22:AG22,"&gt;0")),IF(L22="ZERO",0,"")))))</f>
        <v/>
      </c>
      <c r="Q22" s="3"/>
      <c r="R22" s="3" t="n">
        <v>90</v>
      </c>
      <c r="S22" s="3"/>
      <c r="T22" s="3"/>
      <c r="U22" s="3"/>
      <c r="V22" s="3"/>
      <c r="W22" s="3" t="s">
        <v>59</v>
      </c>
      <c r="X22" s="3" t="n">
        <v>6</v>
      </c>
      <c r="Y22" s="8" t="s">
        <v>114</v>
      </c>
      <c r="Z22" s="2" t="n">
        <v>1</v>
      </c>
      <c r="AA22" s="3" t="n">
        <v>1</v>
      </c>
      <c r="AB22" s="3" t="n">
        <v>1</v>
      </c>
      <c r="AC22" s="3" t="n">
        <v>4</v>
      </c>
      <c r="AD22" s="3" t="n">
        <v>1</v>
      </c>
      <c r="AE22" s="3"/>
      <c r="AF22" s="3" t="n">
        <v>9</v>
      </c>
      <c r="AG22" s="3"/>
      <c r="AH22" s="3" t="n">
        <v>1</v>
      </c>
      <c r="AI22" s="3" t="n">
        <v>1</v>
      </c>
      <c r="AJ22" s="3"/>
      <c r="AK22" s="3" t="n">
        <v>1</v>
      </c>
      <c r="AL22" s="3"/>
      <c r="AM22" s="3" t="n">
        <v>3</v>
      </c>
      <c r="AN22" s="3" t="s">
        <v>148</v>
      </c>
      <c r="AO22" s="3" t="s">
        <v>148</v>
      </c>
    </row>
    <row r="23" customFormat="false" ht="16.4" hidden="false" customHeight="false" outlineLevel="0" collapsed="false">
      <c r="A23" s="2" t="n">
        <v>1</v>
      </c>
      <c r="B23" s="3" t="s">
        <v>40</v>
      </c>
      <c r="C23" s="3" t="n">
        <v>3</v>
      </c>
      <c r="D23" s="4" t="s">
        <v>131</v>
      </c>
      <c r="E23" s="3" t="s">
        <v>149</v>
      </c>
      <c r="F23" s="3" t="n">
        <v>3</v>
      </c>
      <c r="G23" s="3" t="n">
        <v>15</v>
      </c>
      <c r="H23" s="3" t="s">
        <v>150</v>
      </c>
      <c r="I23" s="3" t="s">
        <v>151</v>
      </c>
      <c r="J23" s="3" t="n">
        <v>3</v>
      </c>
      <c r="K23" s="3"/>
      <c r="L23" s="3" t="n">
        <v>7</v>
      </c>
      <c r="M23" s="3" t="n">
        <v>1</v>
      </c>
      <c r="N23" s="5" t="s">
        <v>152</v>
      </c>
      <c r="O23" s="6" t="s">
        <v>153</v>
      </c>
      <c r="P23" s="7" t="str">
        <f aca="false">IF(L23="STD",(SUM(V23:AG23)/COUNTIF(V23:AG23,"&gt;0")),IF(L23="ACC",SUM(V23:AG23),IF(L23="CO",MAX(V23:AG23),IF(L23="REV",(SUM(V23:AG23)/COUNTIF(V23:AG23,"&gt;0")),IF(L23="ZERO",0,"")))))</f>
        <v/>
      </c>
      <c r="Q23" s="3"/>
      <c r="R23" s="3" t="n">
        <v>85</v>
      </c>
      <c r="S23" s="3"/>
      <c r="T23" s="3"/>
      <c r="U23" s="3"/>
      <c r="V23" s="3"/>
      <c r="W23" s="3" t="s">
        <v>59</v>
      </c>
      <c r="X23" s="3" t="n">
        <v>6</v>
      </c>
      <c r="Y23" s="8" t="s">
        <v>114</v>
      </c>
      <c r="Z23" s="2" t="n">
        <v>1</v>
      </c>
      <c r="AA23" s="3" t="n">
        <v>1</v>
      </c>
      <c r="AB23" s="3" t="n">
        <v>1</v>
      </c>
      <c r="AC23" s="3" t="n">
        <v>4</v>
      </c>
      <c r="AD23" s="3" t="n">
        <v>2</v>
      </c>
      <c r="AE23" s="3"/>
      <c r="AF23" s="3" t="n">
        <v>9</v>
      </c>
      <c r="AG23" s="3"/>
      <c r="AH23" s="3" t="n">
        <v>1</v>
      </c>
      <c r="AI23" s="3" t="n">
        <v>1</v>
      </c>
      <c r="AJ23" s="3"/>
      <c r="AK23" s="3" t="n">
        <v>1</v>
      </c>
      <c r="AL23" s="3"/>
      <c r="AM23" s="3" t="n">
        <v>3</v>
      </c>
      <c r="AN23" s="3" t="s">
        <v>154</v>
      </c>
      <c r="AO23" s="3" t="s">
        <v>154</v>
      </c>
    </row>
    <row r="24" customFormat="false" ht="16.4" hidden="false" customHeight="false" outlineLevel="0" collapsed="false">
      <c r="A24" s="2" t="n">
        <v>1</v>
      </c>
      <c r="B24" s="3" t="s">
        <v>40</v>
      </c>
      <c r="C24" s="3" t="n">
        <v>3</v>
      </c>
      <c r="D24" s="4" t="s">
        <v>131</v>
      </c>
      <c r="E24" s="3" t="s">
        <v>155</v>
      </c>
      <c r="F24" s="3" t="n">
        <v>2</v>
      </c>
      <c r="G24" s="3" t="n">
        <v>15</v>
      </c>
      <c r="H24" s="3" t="s">
        <v>156</v>
      </c>
      <c r="I24" s="3" t="s">
        <v>157</v>
      </c>
      <c r="J24" s="3" t="n">
        <v>3</v>
      </c>
      <c r="K24" s="3"/>
      <c r="L24" s="3" t="n">
        <v>6</v>
      </c>
      <c r="M24" s="3" t="n">
        <v>1</v>
      </c>
      <c r="N24" s="5" t="s">
        <v>158</v>
      </c>
      <c r="O24" s="6" t="s">
        <v>153</v>
      </c>
      <c r="P24" s="7" t="str">
        <f aca="false">IF(L24="STD",(SUM(V24:AG24)/COUNTIF(V24:AG24,"&gt;0")),IF(L24="ACC",SUM(V24:AG24),IF(L24="CO",MAX(V24:AG24),IF(L24="REV",(SUM(V24:AG24)/COUNTIF(V24:AG24,"&gt;0")),IF(L24="ZERO",0,"")))))</f>
        <v/>
      </c>
      <c r="Q24" s="3"/>
      <c r="R24" s="3" t="n">
        <v>65</v>
      </c>
      <c r="S24" s="3"/>
      <c r="T24" s="3"/>
      <c r="U24" s="3"/>
      <c r="V24" s="3"/>
      <c r="W24" s="3" t="s">
        <v>59</v>
      </c>
      <c r="X24" s="3" t="n">
        <v>6</v>
      </c>
      <c r="Y24" s="8" t="s">
        <v>114</v>
      </c>
      <c r="Z24" s="2" t="n">
        <v>1</v>
      </c>
      <c r="AA24" s="3" t="n">
        <v>1</v>
      </c>
      <c r="AB24" s="3" t="n">
        <v>2</v>
      </c>
      <c r="AC24" s="3" t="n">
        <v>4</v>
      </c>
      <c r="AD24" s="3" t="n">
        <v>3</v>
      </c>
      <c r="AE24" s="3"/>
      <c r="AF24" s="3" t="n">
        <v>9</v>
      </c>
      <c r="AG24" s="3"/>
      <c r="AH24" s="3" t="n">
        <v>1</v>
      </c>
      <c r="AI24" s="3" t="n">
        <v>1</v>
      </c>
      <c r="AJ24" s="3"/>
      <c r="AK24" s="3" t="n">
        <v>1</v>
      </c>
      <c r="AL24" s="3"/>
      <c r="AM24" s="3" t="n">
        <v>2</v>
      </c>
      <c r="AN24" s="3" t="s">
        <v>159</v>
      </c>
      <c r="AO24" s="3" t="s">
        <v>159</v>
      </c>
    </row>
    <row r="25" customFormat="false" ht="16.4" hidden="false" customHeight="false" outlineLevel="0" collapsed="false">
      <c r="A25" s="2" t="n">
        <f aca="false">A20</f>
        <v>1</v>
      </c>
      <c r="B25" s="3" t="s">
        <v>40</v>
      </c>
      <c r="C25" s="3" t="n">
        <v>1</v>
      </c>
      <c r="D25" s="4" t="s">
        <v>40</v>
      </c>
      <c r="E25" s="3" t="s">
        <v>160</v>
      </c>
      <c r="F25" s="3" t="n">
        <v>1</v>
      </c>
      <c r="G25" s="3" t="n">
        <v>6</v>
      </c>
      <c r="H25" s="3" t="s">
        <v>161</v>
      </c>
      <c r="I25" s="3" t="s">
        <v>161</v>
      </c>
      <c r="J25" s="3" t="n">
        <v>3</v>
      </c>
      <c r="K25" s="3"/>
      <c r="L25" s="3" t="n">
        <v>5</v>
      </c>
      <c r="M25" s="3" t="n">
        <v>2</v>
      </c>
      <c r="N25" s="5" t="s">
        <v>162</v>
      </c>
      <c r="O25" s="6"/>
      <c r="P25" s="7" t="str">
        <f aca="false">IF(L25="STD",(SUM(V25:AG25)/COUNTIF(V25:AG25,"&gt;0")),IF(L25="ACC",SUM(V25:AG25),IF(L25="CO",MAX(V25:AG25),IF(L25="REV",(SUM(V25:AG25)/COUNTIF(V25:AG25,"&gt;0")),IF(L25="ZERO",0,"")))))</f>
        <v/>
      </c>
      <c r="Q25" s="3"/>
      <c r="R25" s="3" t="n">
        <v>90</v>
      </c>
      <c r="S25" s="3"/>
      <c r="T25" s="3"/>
      <c r="U25" s="3"/>
      <c r="V25" s="3"/>
      <c r="W25" s="3" t="s">
        <v>59</v>
      </c>
      <c r="X25" s="3" t="n">
        <v>6</v>
      </c>
      <c r="Y25" s="8" t="s">
        <v>114</v>
      </c>
      <c r="Z25" s="2" t="n">
        <f aca="false">Z20</f>
        <v>1</v>
      </c>
      <c r="AA25" s="3" t="n">
        <v>1</v>
      </c>
      <c r="AB25" s="3" t="n">
        <v>3</v>
      </c>
      <c r="AC25" s="3" t="n">
        <v>4</v>
      </c>
      <c r="AD25" s="3" t="n">
        <v>4</v>
      </c>
      <c r="AE25" s="3"/>
      <c r="AF25" s="3" t="n">
        <v>9</v>
      </c>
      <c r="AG25" s="3"/>
      <c r="AH25" s="3" t="n">
        <v>1</v>
      </c>
      <c r="AI25" s="3" t="n">
        <v>1</v>
      </c>
      <c r="AJ25" s="3"/>
      <c r="AK25" s="3" t="n">
        <v>1</v>
      </c>
      <c r="AL25" s="3"/>
      <c r="AM25" s="3" t="n">
        <v>3</v>
      </c>
      <c r="AN25" s="3" t="s">
        <v>163</v>
      </c>
      <c r="AO25" s="3" t="s">
        <v>163</v>
      </c>
    </row>
    <row r="26" customFormat="false" ht="16.4" hidden="false" customHeight="false" outlineLevel="0" collapsed="false">
      <c r="A26" s="2" t="n">
        <v>1</v>
      </c>
      <c r="B26" s="3" t="s">
        <v>40</v>
      </c>
      <c r="C26" s="3" t="n">
        <v>1</v>
      </c>
      <c r="D26" s="4" t="s">
        <v>40</v>
      </c>
      <c r="E26" s="3" t="s">
        <v>164</v>
      </c>
      <c r="F26" s="3" t="n">
        <v>1</v>
      </c>
      <c r="G26" s="3" t="n">
        <v>7</v>
      </c>
      <c r="H26" s="3" t="s">
        <v>165</v>
      </c>
      <c r="I26" s="3" t="s">
        <v>165</v>
      </c>
      <c r="J26" s="3" t="n">
        <v>3</v>
      </c>
      <c r="K26" s="3"/>
      <c r="L26" s="3" t="n">
        <v>4</v>
      </c>
      <c r="M26" s="3" t="n">
        <v>3</v>
      </c>
      <c r="N26" s="5" t="s">
        <v>166</v>
      </c>
      <c r="O26" s="6"/>
      <c r="P26" s="7" t="str">
        <f aca="false">IF(L26="STD",(SUM(V26:AG26)/COUNTIF(V26:AG26,"&gt;0")),IF(L26="ACC",SUM(V26:AG26),IF(L26="CO",MAX(V26:AG26),IF(L26="REV",(SUM(V26:AG26)/COUNTIF(V26:AG26,"&gt;0")),IF(L26="ZERO",0,"")))))</f>
        <v/>
      </c>
      <c r="Q26" s="3"/>
      <c r="R26" s="3" t="n">
        <v>85</v>
      </c>
      <c r="S26" s="3"/>
      <c r="T26" s="3"/>
      <c r="U26" s="3"/>
      <c r="V26" s="3"/>
      <c r="W26" s="3" t="s">
        <v>59</v>
      </c>
      <c r="X26" s="3" t="n">
        <v>6</v>
      </c>
      <c r="Y26" s="8" t="s">
        <v>114</v>
      </c>
      <c r="Z26" s="2" t="n">
        <v>1</v>
      </c>
      <c r="AA26" s="3" t="n">
        <v>1</v>
      </c>
      <c r="AB26" s="3" t="n">
        <v>4</v>
      </c>
      <c r="AC26" s="3" t="n">
        <v>4</v>
      </c>
      <c r="AD26" s="3" t="n">
        <v>3</v>
      </c>
      <c r="AE26" s="3"/>
      <c r="AF26" s="3" t="n">
        <v>9</v>
      </c>
      <c r="AG26" s="3"/>
      <c r="AH26" s="3" t="n">
        <v>1</v>
      </c>
      <c r="AI26" s="3" t="n">
        <v>1</v>
      </c>
      <c r="AJ26" s="3"/>
      <c r="AK26" s="3" t="n">
        <v>1</v>
      </c>
      <c r="AL26" s="3"/>
      <c r="AM26" s="3" t="n">
        <v>3</v>
      </c>
      <c r="AN26" s="3" t="s">
        <v>167</v>
      </c>
      <c r="AO26" s="3" t="s">
        <v>167</v>
      </c>
    </row>
    <row r="27" customFormat="false" ht="16.4" hidden="false" customHeight="false" outlineLevel="0" collapsed="false">
      <c r="A27" s="2" t="n">
        <v>1</v>
      </c>
      <c r="B27" s="3" t="s">
        <v>40</v>
      </c>
      <c r="C27" s="3" t="n">
        <v>3</v>
      </c>
      <c r="D27" s="4" t="s">
        <v>131</v>
      </c>
      <c r="E27" s="3" t="s">
        <v>168</v>
      </c>
      <c r="F27" s="3" t="n">
        <v>2</v>
      </c>
      <c r="G27" s="3" t="n">
        <v>15</v>
      </c>
      <c r="H27" s="3" t="s">
        <v>169</v>
      </c>
      <c r="I27" s="3" t="s">
        <v>170</v>
      </c>
      <c r="J27" s="3" t="n">
        <v>3</v>
      </c>
      <c r="K27" s="3"/>
      <c r="L27" s="3" t="n">
        <v>3</v>
      </c>
      <c r="M27" s="3" t="n">
        <v>3</v>
      </c>
      <c r="N27" s="5" t="s">
        <v>171</v>
      </c>
      <c r="O27" s="6" t="s">
        <v>172</v>
      </c>
      <c r="P27" s="7" t="str">
        <f aca="false">IF(L27="STD",(SUM(V27:AG27)/COUNTIF(V27:AG27,"&gt;0")),IF(L27="ACC",SUM(V27:AG27),IF(L27="CO",MAX(V27:AG27),IF(L27="REV",(SUM(V27:AG27)/COUNTIF(V27:AG27,"&gt;0")),IF(L27="ZERO",0,"")))))</f>
        <v/>
      </c>
      <c r="Q27" s="3"/>
      <c r="R27" s="3" t="n">
        <v>70</v>
      </c>
      <c r="S27" s="3"/>
      <c r="T27" s="3"/>
      <c r="U27" s="3"/>
      <c r="V27" s="3"/>
      <c r="W27" s="3" t="s">
        <v>59</v>
      </c>
      <c r="X27" s="3" t="n">
        <v>2</v>
      </c>
      <c r="Y27" s="8" t="s">
        <v>82</v>
      </c>
      <c r="Z27" s="2" t="n">
        <v>1</v>
      </c>
      <c r="AA27" s="3" t="n">
        <v>1</v>
      </c>
      <c r="AB27" s="3" t="n">
        <v>3</v>
      </c>
      <c r="AC27" s="3" t="n">
        <v>4</v>
      </c>
      <c r="AD27" s="3" t="n">
        <v>2</v>
      </c>
      <c r="AE27" s="3"/>
      <c r="AF27" s="3" t="n">
        <v>9</v>
      </c>
      <c r="AG27" s="3"/>
      <c r="AH27" s="3" t="n">
        <v>1</v>
      </c>
      <c r="AI27" s="3" t="n">
        <v>1</v>
      </c>
      <c r="AJ27" s="3"/>
      <c r="AK27" s="3" t="n">
        <v>1</v>
      </c>
      <c r="AL27" s="3"/>
      <c r="AM27" s="3" t="n">
        <v>3</v>
      </c>
      <c r="AN27" s="3" t="s">
        <v>173</v>
      </c>
      <c r="AO27" s="3" t="s">
        <v>173</v>
      </c>
    </row>
    <row r="28" customFormat="false" ht="16.4" hidden="false" customHeight="false" outlineLevel="0" collapsed="false">
      <c r="A28" s="2" t="n">
        <v>1</v>
      </c>
      <c r="B28" s="3" t="s">
        <v>40</v>
      </c>
      <c r="C28" s="3" t="n">
        <v>3</v>
      </c>
      <c r="D28" s="4" t="s">
        <v>131</v>
      </c>
      <c r="E28" s="3" t="s">
        <v>174</v>
      </c>
      <c r="F28" s="3" t="n">
        <v>3</v>
      </c>
      <c r="G28" s="3" t="n">
        <v>15</v>
      </c>
      <c r="H28" s="3" t="s">
        <v>175</v>
      </c>
      <c r="I28" s="3" t="s">
        <v>176</v>
      </c>
      <c r="J28" s="3" t="n">
        <v>3</v>
      </c>
      <c r="K28" s="3"/>
      <c r="L28" s="3" t="n">
        <v>2</v>
      </c>
      <c r="M28" s="3" t="n">
        <v>2</v>
      </c>
      <c r="N28" s="5" t="s">
        <v>177</v>
      </c>
      <c r="O28" s="9" t="n">
        <v>1</v>
      </c>
      <c r="P28" s="7" t="str">
        <f aca="false">IF(L28="STD",(SUM(V28:AG28)/COUNTIF(V28:AG28,"&gt;0")),IF(L28="ACC",SUM(V28:AG28),IF(L28="CO",MAX(V28:AG28),IF(L28="REV",(SUM(V28:AG28)/COUNTIF(V28:AG28,"&gt;0")),IF(L28="ZERO",0,"")))))</f>
        <v/>
      </c>
      <c r="Q28" s="3"/>
      <c r="R28" s="3" t="n">
        <v>55</v>
      </c>
      <c r="S28" s="3"/>
      <c r="T28" s="3"/>
      <c r="U28" s="3"/>
      <c r="V28" s="3"/>
      <c r="W28" s="3" t="s">
        <v>59</v>
      </c>
      <c r="X28" s="3" t="n">
        <v>2</v>
      </c>
      <c r="Y28" s="8" t="s">
        <v>82</v>
      </c>
      <c r="Z28" s="2" t="n">
        <v>1</v>
      </c>
      <c r="AA28" s="3" t="n">
        <v>1</v>
      </c>
      <c r="AB28" s="3" t="n">
        <v>2</v>
      </c>
      <c r="AC28" s="3" t="n">
        <v>4</v>
      </c>
      <c r="AD28" s="3" t="n">
        <v>1</v>
      </c>
      <c r="AE28" s="3"/>
      <c r="AF28" s="3" t="n">
        <v>9</v>
      </c>
      <c r="AG28" s="3"/>
      <c r="AH28" s="3" t="n">
        <v>1</v>
      </c>
      <c r="AI28" s="3" t="n">
        <v>1</v>
      </c>
      <c r="AJ28" s="3"/>
      <c r="AK28" s="3" t="n">
        <v>1</v>
      </c>
      <c r="AL28" s="3"/>
      <c r="AM28" s="3" t="n">
        <v>6</v>
      </c>
      <c r="AN28" s="3" t="s">
        <v>178</v>
      </c>
      <c r="AO28" s="3" t="s">
        <v>178</v>
      </c>
    </row>
    <row r="29" customFormat="false" ht="16.4" hidden="false" customHeight="false" outlineLevel="0" collapsed="false">
      <c r="A29" s="2" t="n">
        <v>1</v>
      </c>
      <c r="B29" s="3" t="s">
        <v>40</v>
      </c>
      <c r="C29" s="3" t="n">
        <v>4</v>
      </c>
      <c r="D29" s="4" t="s">
        <v>179</v>
      </c>
      <c r="E29" s="3" t="s">
        <v>180</v>
      </c>
      <c r="F29" s="3" t="n">
        <v>4</v>
      </c>
      <c r="G29" s="3" t="n">
        <v>13</v>
      </c>
      <c r="H29" s="3" t="s">
        <v>181</v>
      </c>
      <c r="I29" s="3" t="s">
        <v>182</v>
      </c>
      <c r="J29" s="3" t="n">
        <v>3</v>
      </c>
      <c r="K29" s="3"/>
      <c r="L29" s="3" t="n">
        <v>1</v>
      </c>
      <c r="M29" s="3" t="n">
        <v>1</v>
      </c>
      <c r="N29" s="5" t="s">
        <v>183</v>
      </c>
      <c r="O29" s="6" t="n">
        <v>6</v>
      </c>
      <c r="P29" s="7" t="str">
        <f aca="false">IF(L29="STD",(SUM(V29:AG29)/COUNTIF(V29:AG29,"&gt;0")),IF(L29="ACC",SUM(V29:AG29),IF(L29="CO",MAX(V29:AG29),IF(L29="REV",(SUM(V29:AG29)/COUNTIF(V29:AG29,"&gt;0")),IF(L29="ZERO",0,"")))))</f>
        <v/>
      </c>
      <c r="Q29" s="3"/>
      <c r="R29" s="3" t="n">
        <v>60</v>
      </c>
      <c r="S29" s="3"/>
      <c r="T29" s="3"/>
      <c r="U29" s="3"/>
      <c r="V29" s="3"/>
      <c r="W29" s="3" t="s">
        <v>59</v>
      </c>
      <c r="X29" s="3" t="n">
        <v>2</v>
      </c>
      <c r="Y29" s="8" t="s">
        <v>82</v>
      </c>
      <c r="Z29" s="2" t="n">
        <v>1</v>
      </c>
      <c r="AA29" s="3" t="n">
        <v>1</v>
      </c>
      <c r="AB29" s="3" t="n">
        <v>1</v>
      </c>
      <c r="AC29" s="3" t="n">
        <v>4</v>
      </c>
      <c r="AD29" s="3" t="n">
        <v>1</v>
      </c>
      <c r="AE29" s="3"/>
      <c r="AF29" s="3" t="n">
        <v>9</v>
      </c>
      <c r="AG29" s="3"/>
      <c r="AH29" s="3" t="n">
        <v>1</v>
      </c>
      <c r="AI29" s="3" t="n">
        <v>2</v>
      </c>
      <c r="AJ29" s="3"/>
      <c r="AK29" s="3" t="n">
        <v>1</v>
      </c>
      <c r="AL29" s="3"/>
      <c r="AM29" s="3" t="n">
        <v>4</v>
      </c>
      <c r="AN29" s="3" t="s">
        <v>184</v>
      </c>
      <c r="AO29" s="3" t="s">
        <v>184</v>
      </c>
    </row>
    <row r="30" customFormat="false" ht="16.4" hidden="false" customHeight="false" outlineLevel="0" collapsed="false">
      <c r="A30" s="2" t="n">
        <v>1</v>
      </c>
      <c r="B30" s="3" t="s">
        <v>40</v>
      </c>
      <c r="C30" s="3" t="n">
        <v>4</v>
      </c>
      <c r="D30" s="4" t="s">
        <v>179</v>
      </c>
      <c r="E30" s="3" t="s">
        <v>185</v>
      </c>
      <c r="F30" s="3" t="n">
        <v>5</v>
      </c>
      <c r="G30" s="3" t="n">
        <v>13</v>
      </c>
      <c r="H30" s="3" t="s">
        <v>186</v>
      </c>
      <c r="I30" s="3" t="s">
        <v>187</v>
      </c>
      <c r="J30" s="3" t="n">
        <v>3</v>
      </c>
      <c r="K30" s="3"/>
      <c r="L30" s="3" t="n">
        <v>1</v>
      </c>
      <c r="M30" s="3" t="n">
        <v>1</v>
      </c>
      <c r="N30" s="5" t="s">
        <v>188</v>
      </c>
      <c r="O30" s="9" t="n">
        <v>1</v>
      </c>
      <c r="P30" s="7" t="str">
        <f aca="false">IF(L30="STD",(SUM(V30:AG30)/COUNTIF(V30:AG30,"&gt;0")),IF(L30="ACC",SUM(V30:AG30),IF(L30="CO",MAX(V30:AG30),IF(L30="REV",(SUM(V30:AG30)/COUNTIF(V30:AG30,"&gt;0")),IF(L30="ZERO",0,"")))))</f>
        <v/>
      </c>
      <c r="Q30" s="3"/>
      <c r="R30" s="3" t="n">
        <v>85</v>
      </c>
      <c r="S30" s="3"/>
      <c r="T30" s="3"/>
      <c r="U30" s="3"/>
      <c r="V30" s="3"/>
      <c r="W30" s="3" t="s">
        <v>59</v>
      </c>
      <c r="X30" s="3" t="n">
        <v>2</v>
      </c>
      <c r="Y30" s="8" t="s">
        <v>82</v>
      </c>
      <c r="Z30" s="2" t="n">
        <v>1</v>
      </c>
      <c r="AA30" s="3" t="n">
        <v>1</v>
      </c>
      <c r="AB30" s="3" t="n">
        <v>1</v>
      </c>
      <c r="AC30" s="3" t="n">
        <v>4</v>
      </c>
      <c r="AD30" s="3" t="n">
        <v>2</v>
      </c>
      <c r="AE30" s="3"/>
      <c r="AF30" s="3" t="n">
        <v>9</v>
      </c>
      <c r="AG30" s="3"/>
      <c r="AH30" s="3" t="n">
        <v>1</v>
      </c>
      <c r="AI30" s="3" t="n">
        <v>2</v>
      </c>
      <c r="AJ30" s="3"/>
      <c r="AK30" s="3" t="n">
        <v>1</v>
      </c>
      <c r="AL30" s="3"/>
      <c r="AM30" s="3" t="n">
        <v>3</v>
      </c>
      <c r="AN30" s="3" t="s">
        <v>189</v>
      </c>
      <c r="AO30" s="3" t="s">
        <v>189</v>
      </c>
    </row>
    <row r="31" customFormat="false" ht="16.4" hidden="false" customHeight="false" outlineLevel="0" collapsed="false">
      <c r="A31" s="2" t="n">
        <f aca="false">A26</f>
        <v>1</v>
      </c>
      <c r="B31" s="3" t="s">
        <v>40</v>
      </c>
      <c r="C31" s="3" t="n">
        <v>4</v>
      </c>
      <c r="D31" s="4" t="s">
        <v>179</v>
      </c>
      <c r="E31" s="3" t="s">
        <v>190</v>
      </c>
      <c r="F31" s="3" t="n">
        <v>4</v>
      </c>
      <c r="G31" s="3" t="n">
        <v>13</v>
      </c>
      <c r="H31" s="3" t="s">
        <v>191</v>
      </c>
      <c r="I31" s="3" t="s">
        <v>192</v>
      </c>
      <c r="J31" s="3" t="n">
        <v>3</v>
      </c>
      <c r="K31" s="3"/>
      <c r="L31" s="3" t="n">
        <v>2</v>
      </c>
      <c r="M31" s="3" t="n">
        <v>1</v>
      </c>
      <c r="N31" s="5" t="s">
        <v>193</v>
      </c>
      <c r="O31" s="9" t="n">
        <v>1</v>
      </c>
      <c r="P31" s="7" t="str">
        <f aca="false">IF(L31="STD",(SUM(V31:AG31)/COUNTIF(V31:AG31,"&gt;0")),IF(L31="ACC",SUM(V31:AG31),IF(L31="CO",MAX(V31:AG31),IF(L31="REV",(SUM(V31:AG31)/COUNTIF(V31:AG31,"&gt;0")),IF(L31="ZERO",0,"")))))</f>
        <v/>
      </c>
      <c r="Q31" s="3"/>
      <c r="R31" s="3" t="n">
        <v>90</v>
      </c>
      <c r="S31" s="3"/>
      <c r="T31" s="3"/>
      <c r="U31" s="3"/>
      <c r="V31" s="3"/>
      <c r="W31" s="3" t="s">
        <v>53</v>
      </c>
      <c r="X31" s="3" t="n">
        <v>2</v>
      </c>
      <c r="Y31" s="8" t="s">
        <v>82</v>
      </c>
      <c r="Z31" s="2" t="n">
        <f aca="false">Z26</f>
        <v>1</v>
      </c>
      <c r="AA31" s="3" t="n">
        <v>1</v>
      </c>
      <c r="AB31" s="3" t="n">
        <v>2</v>
      </c>
      <c r="AC31" s="3" t="n">
        <v>4</v>
      </c>
      <c r="AD31" s="3" t="n">
        <v>3</v>
      </c>
      <c r="AE31" s="3"/>
      <c r="AF31" s="3" t="n">
        <v>9</v>
      </c>
      <c r="AG31" s="3"/>
      <c r="AH31" s="3" t="n">
        <v>1</v>
      </c>
      <c r="AI31" s="3" t="n">
        <v>2</v>
      </c>
      <c r="AJ31" s="3"/>
      <c r="AK31" s="3" t="n">
        <v>1</v>
      </c>
      <c r="AL31" s="3"/>
      <c r="AM31" s="3" t="n">
        <v>3</v>
      </c>
      <c r="AN31" s="3" t="s">
        <v>194</v>
      </c>
      <c r="AO31" s="3" t="s">
        <v>194</v>
      </c>
    </row>
    <row r="32" customFormat="false" ht="16.4" hidden="false" customHeight="false" outlineLevel="0" collapsed="false">
      <c r="A32" s="2" t="n">
        <v>1</v>
      </c>
      <c r="B32" s="3" t="s">
        <v>40</v>
      </c>
      <c r="C32" s="3" t="n">
        <v>4</v>
      </c>
      <c r="D32" s="4" t="s">
        <v>179</v>
      </c>
      <c r="E32" s="3" t="s">
        <v>195</v>
      </c>
      <c r="F32" s="3" t="n">
        <v>2</v>
      </c>
      <c r="G32" s="3" t="n">
        <v>13</v>
      </c>
      <c r="H32" s="3" t="s">
        <v>196</v>
      </c>
      <c r="I32" s="3" t="s">
        <v>197</v>
      </c>
      <c r="J32" s="3" t="n">
        <v>9</v>
      </c>
      <c r="K32" s="3"/>
      <c r="L32" s="3" t="n">
        <v>3</v>
      </c>
      <c r="M32" s="3" t="n">
        <v>2</v>
      </c>
      <c r="N32" s="5" t="s">
        <v>193</v>
      </c>
      <c r="O32" s="9" t="n">
        <v>1</v>
      </c>
      <c r="P32" s="7" t="str">
        <f aca="false">IF(L32="STD",(SUM(V32:AG32)/COUNTIF(V32:AG32,"&gt;0")),IF(L32="ACC",SUM(V32:AG32),IF(L32="CO",MAX(V32:AG32),IF(L32="REV",(SUM(V32:AG32)/COUNTIF(V32:AG32,"&gt;0")),IF(L32="ZERO",0,"")))))</f>
        <v/>
      </c>
      <c r="Q32" s="3"/>
      <c r="R32" s="3" t="n">
        <v>85</v>
      </c>
      <c r="S32" s="3"/>
      <c r="T32" s="3"/>
      <c r="U32" s="3"/>
      <c r="V32" s="3"/>
      <c r="W32" s="3" t="s">
        <v>53</v>
      </c>
      <c r="X32" s="3" t="n">
        <v>2</v>
      </c>
      <c r="Y32" s="8" t="s">
        <v>82</v>
      </c>
      <c r="Z32" s="2" t="n">
        <v>1</v>
      </c>
      <c r="AA32" s="3" t="n">
        <v>1</v>
      </c>
      <c r="AB32" s="3" t="n">
        <v>3</v>
      </c>
      <c r="AC32" s="3" t="n">
        <v>4</v>
      </c>
      <c r="AD32" s="3" t="n">
        <v>4</v>
      </c>
      <c r="AE32" s="3"/>
      <c r="AF32" s="3" t="n">
        <v>9</v>
      </c>
      <c r="AG32" s="3"/>
      <c r="AH32" s="3" t="n">
        <v>1</v>
      </c>
      <c r="AI32" s="3" t="n">
        <v>2</v>
      </c>
      <c r="AJ32" s="3"/>
      <c r="AK32" s="3" t="n">
        <v>1</v>
      </c>
      <c r="AL32" s="3"/>
      <c r="AM32" s="3" t="n">
        <v>3</v>
      </c>
      <c r="AN32" s="3" t="s">
        <v>198</v>
      </c>
      <c r="AO32" s="3" t="s">
        <v>198</v>
      </c>
    </row>
    <row r="33" customFormat="false" ht="16.4" hidden="false" customHeight="false" outlineLevel="0" collapsed="false">
      <c r="A33" s="2" t="n">
        <v>1</v>
      </c>
      <c r="B33" s="3" t="s">
        <v>40</v>
      </c>
      <c r="C33" s="3" t="n">
        <v>4</v>
      </c>
      <c r="D33" s="4" t="s">
        <v>179</v>
      </c>
      <c r="E33" s="3" t="s">
        <v>199</v>
      </c>
      <c r="F33" s="3" t="n">
        <v>3</v>
      </c>
      <c r="G33" s="3" t="n">
        <v>13</v>
      </c>
      <c r="H33" s="3" t="s">
        <v>200</v>
      </c>
      <c r="I33" s="3" t="s">
        <v>201</v>
      </c>
      <c r="J33" s="3" t="n">
        <v>11</v>
      </c>
      <c r="K33" s="3"/>
      <c r="L33" s="3" t="n">
        <v>4</v>
      </c>
      <c r="M33" s="3" t="n">
        <v>3</v>
      </c>
      <c r="N33" s="5" t="s">
        <v>202</v>
      </c>
      <c r="O33" s="6" t="s">
        <v>203</v>
      </c>
      <c r="P33" s="7" t="str">
        <f aca="false">IF(L33="STD",(SUM(V33:AG33)/COUNTIF(V33:AG33,"&gt;0")),IF(L33="ACC",SUM(V33:AG33),IF(L33="CO",MAX(V33:AG33),IF(L33="REV",(SUM(V33:AG33)/COUNTIF(V33:AG33,"&gt;0")),IF(L33="ZERO",0,"")))))</f>
        <v/>
      </c>
      <c r="Q33" s="3"/>
      <c r="R33" s="3" t="n">
        <v>65</v>
      </c>
      <c r="S33" s="3"/>
      <c r="T33" s="3"/>
      <c r="U33" s="3"/>
      <c r="V33" s="3"/>
      <c r="W33" s="3" t="s">
        <v>53</v>
      </c>
      <c r="X33" s="3" t="n">
        <v>2</v>
      </c>
      <c r="Y33" s="8" t="s">
        <v>82</v>
      </c>
      <c r="Z33" s="2" t="n">
        <v>1</v>
      </c>
      <c r="AA33" s="3" t="n">
        <v>1</v>
      </c>
      <c r="AB33" s="3" t="n">
        <v>4</v>
      </c>
      <c r="AC33" s="3" t="n">
        <v>4</v>
      </c>
      <c r="AD33" s="3" t="n">
        <v>3</v>
      </c>
      <c r="AE33" s="3"/>
      <c r="AF33" s="3" t="n">
        <v>9</v>
      </c>
      <c r="AG33" s="3"/>
      <c r="AH33" s="3" t="n">
        <v>1</v>
      </c>
      <c r="AI33" s="3" t="n">
        <v>2</v>
      </c>
      <c r="AJ33" s="3"/>
      <c r="AK33" s="3" t="n">
        <v>1</v>
      </c>
      <c r="AL33" s="3"/>
      <c r="AM33" s="3" t="n">
        <v>3</v>
      </c>
      <c r="AN33" s="3" t="s">
        <v>204</v>
      </c>
      <c r="AO33" s="3" t="s">
        <v>204</v>
      </c>
    </row>
    <row r="34" customFormat="false" ht="16.4" hidden="false" customHeight="false" outlineLevel="0" collapsed="false">
      <c r="A34" s="2" t="n">
        <v>1</v>
      </c>
      <c r="B34" s="3" t="s">
        <v>40</v>
      </c>
      <c r="C34" s="3" t="n">
        <v>4</v>
      </c>
      <c r="D34" s="4" t="s">
        <v>179</v>
      </c>
      <c r="E34" s="3" t="s">
        <v>205</v>
      </c>
      <c r="F34" s="3" t="n">
        <v>1</v>
      </c>
      <c r="G34" s="3" t="n">
        <v>13</v>
      </c>
      <c r="H34" s="3" t="s">
        <v>206</v>
      </c>
      <c r="I34" s="3" t="s">
        <v>206</v>
      </c>
      <c r="J34" s="3" t="n">
        <v>11</v>
      </c>
      <c r="K34" s="3"/>
      <c r="L34" s="3" t="n">
        <v>5</v>
      </c>
      <c r="M34" s="3" t="n">
        <v>3</v>
      </c>
      <c r="N34" s="5" t="s">
        <v>207</v>
      </c>
      <c r="O34" s="6" t="s">
        <v>208</v>
      </c>
      <c r="P34" s="7" t="str">
        <f aca="false">IF(L34="STD",(SUM(V34:AG34)/COUNTIF(V34:AG34,"&gt;0")),IF(L34="ACC",SUM(V34:AG34),IF(L34="CO",MAX(V34:AG34),IF(L34="REV",(SUM(V34:AG34)/COUNTIF(V34:AG34,"&gt;0")),IF(L34="ZERO",0,"")))))</f>
        <v/>
      </c>
      <c r="Q34" s="3"/>
      <c r="R34" s="3" t="n">
        <v>90</v>
      </c>
      <c r="S34" s="3"/>
      <c r="T34" s="3"/>
      <c r="U34" s="3"/>
      <c r="V34" s="3"/>
      <c r="W34" s="3" t="s">
        <v>72</v>
      </c>
      <c r="X34" s="3" t="n">
        <v>2</v>
      </c>
      <c r="Y34" s="8" t="s">
        <v>82</v>
      </c>
      <c r="Z34" s="2" t="n">
        <v>1</v>
      </c>
      <c r="AA34" s="3" t="n">
        <v>1</v>
      </c>
      <c r="AB34" s="3" t="n">
        <v>3</v>
      </c>
      <c r="AC34" s="3" t="n">
        <v>4</v>
      </c>
      <c r="AD34" s="3" t="n">
        <v>2</v>
      </c>
      <c r="AE34" s="3"/>
      <c r="AF34" s="3" t="n">
        <v>9</v>
      </c>
      <c r="AG34" s="3"/>
      <c r="AH34" s="3" t="n">
        <v>1</v>
      </c>
      <c r="AI34" s="3" t="n">
        <v>2</v>
      </c>
      <c r="AJ34" s="3"/>
      <c r="AK34" s="3" t="n">
        <v>1</v>
      </c>
      <c r="AL34" s="3"/>
      <c r="AM34" s="3" t="n">
        <v>4</v>
      </c>
      <c r="AN34" s="3" t="s">
        <v>209</v>
      </c>
      <c r="AO34" s="3" t="s">
        <v>209</v>
      </c>
    </row>
    <row r="35" customFormat="false" ht="16.4" hidden="false" customHeight="false" outlineLevel="0" collapsed="false">
      <c r="A35" s="2" t="n">
        <v>1</v>
      </c>
      <c r="B35" s="3" t="s">
        <v>40</v>
      </c>
      <c r="C35" s="3" t="n">
        <v>5</v>
      </c>
      <c r="D35" s="4" t="s">
        <v>210</v>
      </c>
      <c r="E35" s="3" t="s">
        <v>211</v>
      </c>
      <c r="F35" s="3" t="n">
        <v>2</v>
      </c>
      <c r="G35" s="3" t="n">
        <v>8</v>
      </c>
      <c r="H35" s="3" t="s">
        <v>212</v>
      </c>
      <c r="I35" s="3" t="s">
        <v>212</v>
      </c>
      <c r="J35" s="3" t="n">
        <v>11</v>
      </c>
      <c r="K35" s="3"/>
      <c r="L35" s="3" t="n">
        <v>6</v>
      </c>
      <c r="M35" s="3" t="n">
        <v>2</v>
      </c>
      <c r="N35" s="5" t="s">
        <v>213</v>
      </c>
      <c r="O35" s="6" t="s">
        <v>214</v>
      </c>
      <c r="P35" s="7" t="str">
        <f aca="false">IF(L35="STD",(SUM(V35:AG35)/COUNTIF(V35:AG35,"&gt;0")),IF(L35="ACC",SUM(V35:AG35),IF(L35="CO",MAX(V35:AG35),IF(L35="REV",(SUM(V35:AG35)/COUNTIF(V35:AG35,"&gt;0")),IF(L35="ZERO",0,"")))))</f>
        <v/>
      </c>
      <c r="Q35" s="3"/>
      <c r="R35" s="3" t="n">
        <v>85</v>
      </c>
      <c r="S35" s="3"/>
      <c r="T35" s="3"/>
      <c r="U35" s="3"/>
      <c r="V35" s="3"/>
      <c r="W35" s="3" t="s">
        <v>53</v>
      </c>
      <c r="X35" s="3" t="n">
        <v>3</v>
      </c>
      <c r="Y35" s="8" t="s">
        <v>47</v>
      </c>
      <c r="Z35" s="2" t="n">
        <v>1</v>
      </c>
      <c r="AA35" s="3" t="n">
        <v>1</v>
      </c>
      <c r="AB35" s="3" t="n">
        <v>2</v>
      </c>
      <c r="AC35" s="3" t="n">
        <v>4</v>
      </c>
      <c r="AD35" s="3" t="n">
        <v>1</v>
      </c>
      <c r="AE35" s="3"/>
      <c r="AF35" s="3" t="n">
        <v>10</v>
      </c>
      <c r="AG35" s="3"/>
      <c r="AH35" s="3" t="n">
        <v>1</v>
      </c>
      <c r="AI35" s="3" t="n">
        <v>2</v>
      </c>
      <c r="AJ35" s="3"/>
      <c r="AK35" s="3" t="n">
        <v>1</v>
      </c>
      <c r="AL35" s="3"/>
      <c r="AM35" s="3" t="n">
        <v>3</v>
      </c>
      <c r="AN35" s="3" t="s">
        <v>215</v>
      </c>
      <c r="AO35" s="3" t="s">
        <v>215</v>
      </c>
    </row>
    <row r="36" customFormat="false" ht="16.4" hidden="false" customHeight="false" outlineLevel="0" collapsed="false">
      <c r="A36" s="2" t="n">
        <v>1</v>
      </c>
      <c r="B36" s="3" t="s">
        <v>40</v>
      </c>
      <c r="C36" s="3" t="n">
        <v>5</v>
      </c>
      <c r="D36" s="4" t="s">
        <v>210</v>
      </c>
      <c r="E36" s="3" t="s">
        <v>216</v>
      </c>
      <c r="F36" s="3" t="n">
        <v>3</v>
      </c>
      <c r="G36" s="3" t="n">
        <v>8</v>
      </c>
      <c r="H36" s="3" t="s">
        <v>217</v>
      </c>
      <c r="I36" s="3" t="s">
        <v>218</v>
      </c>
      <c r="J36" s="3" t="n">
        <v>6</v>
      </c>
      <c r="K36" s="3"/>
      <c r="L36" s="3" t="n">
        <v>7</v>
      </c>
      <c r="M36" s="3" t="n">
        <v>1</v>
      </c>
      <c r="N36" s="5" t="s">
        <v>219</v>
      </c>
      <c r="O36" s="6" t="s">
        <v>220</v>
      </c>
      <c r="P36" s="7" t="str">
        <f aca="false">IF(L36="STD",(SUM(V36:AG36)/COUNTIF(V36:AG36,"&gt;0")),IF(L36="ACC",SUM(V36:AG36),IF(L36="CO",MAX(V36:AG36),IF(L36="REV",(SUM(V36:AG36)/COUNTIF(V36:AG36,"&gt;0")),IF(L36="ZERO",0,"")))))</f>
        <v/>
      </c>
      <c r="Q36" s="3"/>
      <c r="R36" s="3" t="n">
        <v>70</v>
      </c>
      <c r="S36" s="3"/>
      <c r="T36" s="3"/>
      <c r="U36" s="3"/>
      <c r="V36" s="3"/>
      <c r="W36" s="3" t="s">
        <v>53</v>
      </c>
      <c r="X36" s="3" t="n">
        <v>3</v>
      </c>
      <c r="Y36" s="8" t="s">
        <v>47</v>
      </c>
      <c r="Z36" s="2" t="n">
        <v>1</v>
      </c>
      <c r="AA36" s="3" t="n">
        <v>1</v>
      </c>
      <c r="AB36" s="3" t="n">
        <v>1</v>
      </c>
      <c r="AC36" s="3" t="n">
        <v>4</v>
      </c>
      <c r="AD36" s="3" t="n">
        <v>1</v>
      </c>
      <c r="AE36" s="3"/>
      <c r="AF36" s="3" t="n">
        <v>10</v>
      </c>
      <c r="AG36" s="3"/>
      <c r="AH36" s="3" t="n">
        <v>1</v>
      </c>
      <c r="AI36" s="3" t="n">
        <v>2</v>
      </c>
      <c r="AJ36" s="3"/>
      <c r="AK36" s="3" t="n">
        <v>1</v>
      </c>
      <c r="AL36" s="3"/>
      <c r="AM36" s="3" t="n">
        <v>3</v>
      </c>
      <c r="AN36" s="3" t="s">
        <v>221</v>
      </c>
      <c r="AO36" s="3" t="s">
        <v>221</v>
      </c>
    </row>
    <row r="37" customFormat="false" ht="16.4" hidden="false" customHeight="false" outlineLevel="0" collapsed="false">
      <c r="A37" s="2" t="n">
        <f aca="false">A32</f>
        <v>1</v>
      </c>
      <c r="B37" s="3" t="s">
        <v>40</v>
      </c>
      <c r="C37" s="3" t="n">
        <v>5</v>
      </c>
      <c r="D37" s="4" t="s">
        <v>210</v>
      </c>
      <c r="E37" s="3" t="s">
        <v>222</v>
      </c>
      <c r="F37" s="3" t="n">
        <v>4</v>
      </c>
      <c r="G37" s="3" t="n">
        <v>8</v>
      </c>
      <c r="H37" s="3" t="s">
        <v>223</v>
      </c>
      <c r="I37" s="3" t="s">
        <v>224</v>
      </c>
      <c r="J37" s="3" t="n">
        <v>16</v>
      </c>
      <c r="K37" s="3"/>
      <c r="L37" s="3" t="n">
        <v>8</v>
      </c>
      <c r="M37" s="3" t="n">
        <v>1</v>
      </c>
      <c r="N37" s="5" t="s">
        <v>219</v>
      </c>
      <c r="O37" s="6" t="s">
        <v>225</v>
      </c>
      <c r="P37" s="7" t="str">
        <f aca="false">IF(L37="STD",(SUM(V37:AG37)/COUNTIF(V37:AG37,"&gt;0")),IF(L37="ACC",SUM(V37:AG37),IF(L37="CO",MAX(V37:AG37),IF(L37="REV",(SUM(V37:AG37)/COUNTIF(V37:AG37,"&gt;0")),IF(L37="ZERO",0,"")))))</f>
        <v/>
      </c>
      <c r="Q37" s="3"/>
      <c r="R37" s="3" t="n">
        <v>55</v>
      </c>
      <c r="S37" s="3"/>
      <c r="T37" s="3"/>
      <c r="U37" s="3"/>
      <c r="V37" s="3"/>
      <c r="W37" s="3" t="s">
        <v>53</v>
      </c>
      <c r="X37" s="3" t="n">
        <v>3</v>
      </c>
      <c r="Y37" s="8" t="s">
        <v>47</v>
      </c>
      <c r="Z37" s="2" t="n">
        <f aca="false">Z32</f>
        <v>1</v>
      </c>
      <c r="AA37" s="3" t="n">
        <v>1</v>
      </c>
      <c r="AB37" s="3" t="n">
        <v>1</v>
      </c>
      <c r="AC37" s="3" t="n">
        <v>4</v>
      </c>
      <c r="AD37" s="3" t="n">
        <v>2</v>
      </c>
      <c r="AE37" s="3"/>
      <c r="AF37" s="3" t="n">
        <v>10</v>
      </c>
      <c r="AG37" s="3"/>
      <c r="AH37" s="3" t="n">
        <v>1</v>
      </c>
      <c r="AI37" s="3" t="n">
        <v>2</v>
      </c>
      <c r="AJ37" s="3"/>
      <c r="AK37" s="3" t="n">
        <v>1</v>
      </c>
      <c r="AL37" s="3"/>
      <c r="AM37" s="3" t="n">
        <v>3</v>
      </c>
      <c r="AN37" s="3" t="s">
        <v>226</v>
      </c>
      <c r="AO37" s="3" t="s">
        <v>226</v>
      </c>
    </row>
    <row r="38" customFormat="false" ht="16.4" hidden="false" customHeight="false" outlineLevel="0" collapsed="false">
      <c r="A38" s="2" t="n">
        <v>1</v>
      </c>
      <c r="B38" s="3" t="s">
        <v>40</v>
      </c>
      <c r="C38" s="3" t="n">
        <v>5</v>
      </c>
      <c r="D38" s="4" t="s">
        <v>210</v>
      </c>
      <c r="E38" s="3" t="s">
        <v>227</v>
      </c>
      <c r="F38" s="3" t="n">
        <v>5</v>
      </c>
      <c r="G38" s="3" t="n">
        <v>8</v>
      </c>
      <c r="H38" s="3" t="s">
        <v>228</v>
      </c>
      <c r="I38" s="3" t="s">
        <v>229</v>
      </c>
      <c r="J38" s="3" t="n">
        <v>16</v>
      </c>
      <c r="K38" s="3"/>
      <c r="L38" s="3" t="n">
        <v>9</v>
      </c>
      <c r="M38" s="3" t="n">
        <v>2</v>
      </c>
      <c r="N38" s="5" t="s">
        <v>230</v>
      </c>
      <c r="O38" s="6" t="n">
        <v>2</v>
      </c>
      <c r="P38" s="7" t="str">
        <f aca="false">IF(L38="STD",(SUM(V38:AG38)/COUNTIF(V38:AG38,"&gt;0")),IF(L38="ACC",SUM(V38:AG38),IF(L38="CO",MAX(V38:AG38),IF(L38="REV",(SUM(V38:AG38)/COUNTIF(V38:AG38,"&gt;0")),IF(L38="ZERO",0,"")))))</f>
        <v/>
      </c>
      <c r="Q38" s="3"/>
      <c r="R38" s="3" t="n">
        <v>60</v>
      </c>
      <c r="S38" s="3"/>
      <c r="T38" s="3"/>
      <c r="U38" s="3"/>
      <c r="V38" s="3"/>
      <c r="W38" s="3" t="s">
        <v>65</v>
      </c>
      <c r="X38" s="3" t="n">
        <v>3</v>
      </c>
      <c r="Y38" s="8" t="s">
        <v>47</v>
      </c>
      <c r="Z38" s="2" t="n">
        <v>1</v>
      </c>
      <c r="AA38" s="3" t="n">
        <v>1</v>
      </c>
      <c r="AB38" s="3" t="n">
        <v>2</v>
      </c>
      <c r="AC38" s="3" t="n">
        <v>4</v>
      </c>
      <c r="AD38" s="3" t="n">
        <v>3</v>
      </c>
      <c r="AE38" s="3"/>
      <c r="AF38" s="3" t="n">
        <v>3</v>
      </c>
      <c r="AG38" s="3"/>
      <c r="AH38" s="3" t="n">
        <v>1</v>
      </c>
      <c r="AI38" s="3" t="n">
        <v>2</v>
      </c>
      <c r="AJ38" s="3"/>
      <c r="AK38" s="3" t="n">
        <v>1</v>
      </c>
      <c r="AL38" s="3"/>
      <c r="AM38" s="3" t="n">
        <v>6</v>
      </c>
      <c r="AN38" s="3" t="s">
        <v>231</v>
      </c>
      <c r="AO38" s="3" t="s">
        <v>231</v>
      </c>
    </row>
    <row r="39" customFormat="false" ht="16.4" hidden="false" customHeight="false" outlineLevel="0" collapsed="false">
      <c r="A39" s="2" t="n">
        <v>1</v>
      </c>
      <c r="B39" s="3" t="s">
        <v>40</v>
      </c>
      <c r="C39" s="3" t="n">
        <v>5</v>
      </c>
      <c r="D39" s="4" t="s">
        <v>210</v>
      </c>
      <c r="E39" s="3" t="s">
        <v>232</v>
      </c>
      <c r="F39" s="3" t="n">
        <v>5</v>
      </c>
      <c r="G39" s="3" t="n">
        <v>8</v>
      </c>
      <c r="H39" s="3" t="s">
        <v>233</v>
      </c>
      <c r="I39" s="3" t="s">
        <v>234</v>
      </c>
      <c r="J39" s="3" t="n">
        <v>16</v>
      </c>
      <c r="K39" s="3"/>
      <c r="L39" s="3" t="n">
        <v>10</v>
      </c>
      <c r="M39" s="3" t="n">
        <v>3</v>
      </c>
      <c r="N39" s="5" t="s">
        <v>235</v>
      </c>
      <c r="O39" s="6" t="s">
        <v>236</v>
      </c>
      <c r="P39" s="7" t="str">
        <f aca="false">IF(L39="STD",(SUM(V39:AG39)/COUNTIF(V39:AG39,"&gt;0")),IF(L39="ACC",SUM(V39:AG39),IF(L39="CO",MAX(V39:AG39),IF(L39="REV",(SUM(V39:AG39)/COUNTIF(V39:AG39,"&gt;0")),IF(L39="ZERO",0,"")))))</f>
        <v/>
      </c>
      <c r="Q39" s="3"/>
      <c r="R39" s="3" t="n">
        <v>85</v>
      </c>
      <c r="S39" s="3"/>
      <c r="T39" s="3"/>
      <c r="U39" s="3"/>
      <c r="V39" s="3"/>
      <c r="W39" s="3" t="s">
        <v>65</v>
      </c>
      <c r="X39" s="3" t="n">
        <v>4</v>
      </c>
      <c r="Y39" s="8" t="s">
        <v>237</v>
      </c>
      <c r="Z39" s="2" t="n">
        <v>1</v>
      </c>
      <c r="AA39" s="3" t="n">
        <v>1</v>
      </c>
      <c r="AB39" s="3" t="n">
        <v>3</v>
      </c>
      <c r="AC39" s="3" t="n">
        <v>4</v>
      </c>
      <c r="AD39" s="3" t="n">
        <v>4</v>
      </c>
      <c r="AE39" s="3"/>
      <c r="AF39" s="3" t="n">
        <v>6</v>
      </c>
      <c r="AG39" s="3"/>
      <c r="AH39" s="3" t="n">
        <v>1</v>
      </c>
      <c r="AI39" s="3" t="n">
        <v>2</v>
      </c>
      <c r="AJ39" s="3"/>
      <c r="AK39" s="3" t="n">
        <v>1</v>
      </c>
      <c r="AL39" s="3"/>
      <c r="AM39" s="3" t="n">
        <v>4</v>
      </c>
      <c r="AN39" s="3" t="s">
        <v>238</v>
      </c>
      <c r="AO39" s="3" t="s">
        <v>238</v>
      </c>
    </row>
    <row r="40" customFormat="false" ht="16.4" hidden="false" customHeight="false" outlineLevel="0" collapsed="false">
      <c r="A40" s="2" t="n">
        <v>1</v>
      </c>
      <c r="B40" s="3" t="s">
        <v>40</v>
      </c>
      <c r="C40" s="3" t="n">
        <v>5</v>
      </c>
      <c r="D40" s="4" t="s">
        <v>210</v>
      </c>
      <c r="E40" s="3" t="s">
        <v>239</v>
      </c>
      <c r="F40" s="3" t="n">
        <v>4</v>
      </c>
      <c r="G40" s="3" t="n">
        <v>8</v>
      </c>
      <c r="H40" s="3" t="s">
        <v>240</v>
      </c>
      <c r="I40" s="3" t="s">
        <v>241</v>
      </c>
      <c r="J40" s="3" t="n">
        <v>16</v>
      </c>
      <c r="K40" s="3"/>
      <c r="L40" s="3" t="n">
        <v>10</v>
      </c>
      <c r="M40" s="3" t="n">
        <v>2</v>
      </c>
      <c r="N40" s="5" t="s">
        <v>242</v>
      </c>
      <c r="O40" s="6" t="s">
        <v>243</v>
      </c>
      <c r="P40" s="7" t="str">
        <f aca="false">IF(L40="STD",(SUM(V40:AG40)/COUNTIF(V40:AG40,"&gt;0")),IF(L40="ACC",SUM(V40:AG40),IF(L40="CO",MAX(V40:AG40),IF(L40="REV",(SUM(V40:AG40)/COUNTIF(V40:AG40,"&gt;0")),IF(L40="ZERO",0,"")))))</f>
        <v/>
      </c>
      <c r="Q40" s="3"/>
      <c r="R40" s="3" t="n">
        <v>100</v>
      </c>
      <c r="S40" s="3"/>
      <c r="T40" s="3"/>
      <c r="U40" s="3"/>
      <c r="V40" s="3"/>
      <c r="W40" s="3" t="s">
        <v>65</v>
      </c>
      <c r="X40" s="3" t="n">
        <v>5</v>
      </c>
      <c r="Y40" s="8" t="s">
        <v>92</v>
      </c>
      <c r="Z40" s="2" t="n">
        <v>1</v>
      </c>
      <c r="AA40" s="3" t="n">
        <v>1</v>
      </c>
      <c r="AB40" s="3" t="n">
        <v>4</v>
      </c>
      <c r="AC40" s="3" t="n">
        <v>4</v>
      </c>
      <c r="AD40" s="3" t="n">
        <v>3</v>
      </c>
      <c r="AE40" s="3"/>
      <c r="AF40" s="3" t="n">
        <v>6</v>
      </c>
      <c r="AG40" s="3"/>
      <c r="AH40" s="3" t="n">
        <v>1</v>
      </c>
      <c r="AI40" s="3" t="n">
        <v>2</v>
      </c>
      <c r="AJ40" s="3"/>
      <c r="AK40" s="3" t="n">
        <v>1</v>
      </c>
      <c r="AL40" s="3"/>
      <c r="AM40" s="3" t="n">
        <v>3</v>
      </c>
      <c r="AN40" s="3" t="s">
        <v>244</v>
      </c>
      <c r="AO40" s="3" t="s">
        <v>244</v>
      </c>
    </row>
    <row r="41" customFormat="false" ht="16.4" hidden="false" customHeight="false" outlineLevel="0" collapsed="false">
      <c r="A41" s="2" t="n">
        <v>1</v>
      </c>
      <c r="B41" s="3" t="s">
        <v>40</v>
      </c>
      <c r="C41" s="3" t="n">
        <v>5</v>
      </c>
      <c r="D41" s="4" t="s">
        <v>210</v>
      </c>
      <c r="E41" s="3" t="s">
        <v>245</v>
      </c>
      <c r="F41" s="3" t="n">
        <v>3</v>
      </c>
      <c r="G41" s="3" t="n">
        <v>8</v>
      </c>
      <c r="H41" s="3" t="s">
        <v>246</v>
      </c>
      <c r="I41" s="3" t="s">
        <v>234</v>
      </c>
      <c r="J41" s="3" t="n">
        <v>16</v>
      </c>
      <c r="K41" s="3"/>
      <c r="L41" s="3" t="n">
        <v>9</v>
      </c>
      <c r="M41" s="3" t="n">
        <v>1</v>
      </c>
      <c r="N41" s="5" t="s">
        <v>235</v>
      </c>
      <c r="O41" s="6" t="s">
        <v>247</v>
      </c>
      <c r="P41" s="7" t="str">
        <f aca="false">IF(L41="STD",(SUM(V41:AG41)/COUNTIF(V41:AG41,"&gt;0")),IF(L41="ACC",SUM(V41:AG41),IF(L41="CO",MAX(V41:AG41),IF(L41="REV",(SUM(V41:AG41)/COUNTIF(V41:AG41,"&gt;0")),IF(L41="ZERO",0,"")))))</f>
        <v/>
      </c>
      <c r="Q41" s="3"/>
      <c r="R41" s="3" t="n">
        <v>90</v>
      </c>
      <c r="S41" s="3"/>
      <c r="T41" s="3"/>
      <c r="U41" s="3"/>
      <c r="V41" s="3"/>
      <c r="W41" s="3" t="s">
        <v>53</v>
      </c>
      <c r="X41" s="3" t="n">
        <v>4</v>
      </c>
      <c r="Y41" s="8" t="s">
        <v>237</v>
      </c>
      <c r="Z41" s="2" t="n">
        <v>1</v>
      </c>
      <c r="AA41" s="3" t="n">
        <v>1</v>
      </c>
      <c r="AB41" s="3" t="n">
        <v>3</v>
      </c>
      <c r="AC41" s="3" t="n">
        <v>4</v>
      </c>
      <c r="AD41" s="3" t="n">
        <v>2</v>
      </c>
      <c r="AE41" s="3"/>
      <c r="AF41" s="3" t="n">
        <v>6</v>
      </c>
      <c r="AG41" s="3"/>
      <c r="AH41" s="3" t="n">
        <v>1</v>
      </c>
      <c r="AI41" s="3" t="n">
        <v>2</v>
      </c>
      <c r="AJ41" s="3"/>
      <c r="AK41" s="3" t="n">
        <v>1</v>
      </c>
      <c r="AL41" s="3"/>
      <c r="AM41" s="3" t="n">
        <v>3</v>
      </c>
      <c r="AN41" s="3" t="s">
        <v>248</v>
      </c>
      <c r="AO41" s="3" t="s">
        <v>248</v>
      </c>
    </row>
    <row r="42" customFormat="false" ht="16.4" hidden="false" customHeight="false" outlineLevel="0" collapsed="false">
      <c r="A42" s="2" t="n">
        <v>1</v>
      </c>
      <c r="B42" s="3" t="s">
        <v>40</v>
      </c>
      <c r="C42" s="3" t="n">
        <v>5</v>
      </c>
      <c r="D42" s="4" t="s">
        <v>210</v>
      </c>
      <c r="E42" s="3" t="s">
        <v>249</v>
      </c>
      <c r="F42" s="3" t="n">
        <v>2</v>
      </c>
      <c r="G42" s="3" t="n">
        <v>8</v>
      </c>
      <c r="H42" s="3" t="s">
        <v>240</v>
      </c>
      <c r="I42" s="3" t="s">
        <v>250</v>
      </c>
      <c r="J42" s="3" t="n">
        <v>16</v>
      </c>
      <c r="K42" s="3"/>
      <c r="L42" s="3" t="n">
        <v>8</v>
      </c>
      <c r="M42" s="3" t="n">
        <v>1</v>
      </c>
      <c r="N42" s="5" t="s">
        <v>242</v>
      </c>
      <c r="O42" s="6" t="n">
        <v>2102468</v>
      </c>
      <c r="P42" s="7" t="str">
        <f aca="false">IF(L42="STD",(SUM(V42:AG42)/COUNTIF(V42:AG42,"&gt;0")),IF(L42="ACC",SUM(V42:AG42),IF(L42="CO",MAX(V42:AG42),IF(L42="REV",(SUM(V42:AG42)/COUNTIF(V42:AG42,"&gt;0")),IF(L42="ZERO",0,"")))))</f>
        <v/>
      </c>
      <c r="Q42" s="3"/>
      <c r="R42" s="3" t="n">
        <v>85</v>
      </c>
      <c r="S42" s="3"/>
      <c r="T42" s="3"/>
      <c r="U42" s="3"/>
      <c r="V42" s="3"/>
      <c r="W42" s="3" t="s">
        <v>53</v>
      </c>
      <c r="X42" s="3" t="n">
        <v>5</v>
      </c>
      <c r="Y42" s="8" t="s">
        <v>92</v>
      </c>
      <c r="Z42" s="2" t="n">
        <v>1</v>
      </c>
      <c r="AA42" s="3" t="n">
        <v>1</v>
      </c>
      <c r="AB42" s="3" t="n">
        <v>2</v>
      </c>
      <c r="AC42" s="3" t="n">
        <v>4</v>
      </c>
      <c r="AD42" s="3" t="n">
        <v>1</v>
      </c>
      <c r="AE42" s="3"/>
      <c r="AF42" s="3" t="n">
        <v>6</v>
      </c>
      <c r="AG42" s="3"/>
      <c r="AH42" s="3" t="n">
        <v>1</v>
      </c>
      <c r="AI42" s="3" t="n">
        <v>2</v>
      </c>
      <c r="AJ42" s="3"/>
      <c r="AK42" s="3" t="n">
        <v>1</v>
      </c>
      <c r="AL42" s="3"/>
      <c r="AM42" s="3" t="n">
        <v>3</v>
      </c>
      <c r="AN42" s="3" t="s">
        <v>251</v>
      </c>
      <c r="AO42" s="3" t="s">
        <v>251</v>
      </c>
    </row>
    <row r="43" customFormat="false" ht="16.4" hidden="false" customHeight="false" outlineLevel="0" collapsed="false">
      <c r="A43" s="2" t="n">
        <f aca="false">A38</f>
        <v>1</v>
      </c>
      <c r="B43" s="3" t="s">
        <v>40</v>
      </c>
      <c r="C43" s="3" t="n">
        <v>5</v>
      </c>
      <c r="D43" s="4" t="s">
        <v>210</v>
      </c>
      <c r="E43" s="3" t="s">
        <v>252</v>
      </c>
      <c r="F43" s="3" t="n">
        <v>1</v>
      </c>
      <c r="G43" s="3" t="n">
        <v>8</v>
      </c>
      <c r="H43" s="3" t="s">
        <v>253</v>
      </c>
      <c r="I43" s="3" t="s">
        <v>234</v>
      </c>
      <c r="J43" s="3" t="n">
        <v>16</v>
      </c>
      <c r="K43" s="3"/>
      <c r="L43" s="3" t="n">
        <v>7</v>
      </c>
      <c r="M43" s="3" t="n">
        <v>2</v>
      </c>
      <c r="N43" s="5" t="s">
        <v>235</v>
      </c>
      <c r="O43" s="6" t="s">
        <v>254</v>
      </c>
      <c r="P43" s="7" t="str">
        <f aca="false">IF(L43="STD",(SUM(V43:AG43)/COUNTIF(V43:AG43,"&gt;0")),IF(L43="ACC",SUM(V43:AG43),IF(L43="CO",MAX(V43:AG43),IF(L43="REV",(SUM(V43:AG43)/COUNTIF(V43:AG43,"&gt;0")),IF(L43="ZERO",0,"")))))</f>
        <v/>
      </c>
      <c r="Q43" s="3"/>
      <c r="R43" s="3" t="n">
        <v>65</v>
      </c>
      <c r="S43" s="3"/>
      <c r="T43" s="3"/>
      <c r="U43" s="3"/>
      <c r="V43" s="3"/>
      <c r="W43" s="3" t="s">
        <v>53</v>
      </c>
      <c r="X43" s="3" t="n">
        <v>4</v>
      </c>
      <c r="Y43" s="8" t="s">
        <v>237</v>
      </c>
      <c r="Z43" s="2" t="n">
        <v>1</v>
      </c>
      <c r="AA43" s="3" t="n">
        <v>1</v>
      </c>
      <c r="AB43" s="3" t="n">
        <v>1</v>
      </c>
      <c r="AC43" s="3" t="n">
        <v>4</v>
      </c>
      <c r="AD43" s="3" t="n">
        <v>2</v>
      </c>
      <c r="AE43" s="3"/>
      <c r="AF43" s="3" t="n">
        <v>6</v>
      </c>
      <c r="AG43" s="3"/>
      <c r="AH43" s="3" t="n">
        <v>1</v>
      </c>
      <c r="AI43" s="3" t="n">
        <v>2</v>
      </c>
      <c r="AJ43" s="3"/>
      <c r="AK43" s="3" t="n">
        <v>1</v>
      </c>
      <c r="AL43" s="3"/>
      <c r="AM43" s="3" t="n">
        <v>3</v>
      </c>
      <c r="AN43" s="3" t="s">
        <v>255</v>
      </c>
      <c r="AO43" s="3" t="s">
        <v>255</v>
      </c>
    </row>
    <row r="44" customFormat="false" ht="16.4" hidden="false" customHeight="false" outlineLevel="0" collapsed="false">
      <c r="A44" s="2" t="n">
        <v>1</v>
      </c>
      <c r="B44" s="3" t="s">
        <v>40</v>
      </c>
      <c r="C44" s="3" t="n">
        <v>5</v>
      </c>
      <c r="D44" s="4" t="s">
        <v>210</v>
      </c>
      <c r="E44" s="3" t="s">
        <v>256</v>
      </c>
      <c r="F44" s="3" t="n">
        <v>1</v>
      </c>
      <c r="G44" s="3" t="n">
        <v>8</v>
      </c>
      <c r="H44" s="3" t="s">
        <v>240</v>
      </c>
      <c r="I44" s="3" t="s">
        <v>250</v>
      </c>
      <c r="J44" s="3" t="n">
        <v>16</v>
      </c>
      <c r="K44" s="3"/>
      <c r="L44" s="3" t="n">
        <v>6</v>
      </c>
      <c r="M44" s="3" t="n">
        <v>3</v>
      </c>
      <c r="N44" s="5" t="s">
        <v>242</v>
      </c>
      <c r="O44" s="6" t="n">
        <v>6426990</v>
      </c>
      <c r="P44" s="7" t="str">
        <f aca="false">IF(L44="STD",(SUM(V44:AG44)/COUNTIF(V44:AG44,"&gt;0")),IF(L44="ACC",SUM(V44:AG44),IF(L44="CO",MAX(V44:AG44),IF(L44="REV",(SUM(V44:AG44)/COUNTIF(V44:AG44,"&gt;0")),IF(L44="ZERO",0,"")))))</f>
        <v/>
      </c>
      <c r="Q44" s="3"/>
      <c r="R44" s="3" t="n">
        <v>90</v>
      </c>
      <c r="S44" s="3"/>
      <c r="T44" s="3"/>
      <c r="U44" s="3"/>
      <c r="V44" s="3"/>
      <c r="W44" s="3" t="s">
        <v>72</v>
      </c>
      <c r="X44" s="3" t="n">
        <v>5</v>
      </c>
      <c r="Y44" s="8" t="s">
        <v>92</v>
      </c>
      <c r="Z44" s="2" t="n">
        <v>1</v>
      </c>
      <c r="AA44" s="3" t="n">
        <v>1</v>
      </c>
      <c r="AB44" s="3" t="n">
        <v>1</v>
      </c>
      <c r="AC44" s="3" t="n">
        <v>4</v>
      </c>
      <c r="AD44" s="3" t="n">
        <v>3</v>
      </c>
      <c r="AE44" s="3"/>
      <c r="AF44" s="3" t="n">
        <v>6</v>
      </c>
      <c r="AG44" s="3"/>
      <c r="AH44" s="3" t="n">
        <v>1</v>
      </c>
      <c r="AI44" s="3" t="n">
        <v>2</v>
      </c>
      <c r="AJ44" s="3"/>
      <c r="AK44" s="3" t="n">
        <v>1</v>
      </c>
      <c r="AL44" s="3"/>
      <c r="AM44" s="3" t="n">
        <v>4</v>
      </c>
      <c r="AN44" s="3" t="s">
        <v>257</v>
      </c>
      <c r="AO44" s="3" t="s">
        <v>257</v>
      </c>
    </row>
    <row r="45" customFormat="false" ht="16.4" hidden="false" customHeight="false" outlineLevel="0" collapsed="false">
      <c r="A45" s="2" t="n">
        <v>1</v>
      </c>
      <c r="B45" s="3" t="s">
        <v>40</v>
      </c>
      <c r="C45" s="3" t="n">
        <v>5</v>
      </c>
      <c r="D45" s="4" t="s">
        <v>210</v>
      </c>
      <c r="E45" s="3" t="s">
        <v>258</v>
      </c>
      <c r="F45" s="3" t="n">
        <v>2</v>
      </c>
      <c r="G45" s="3" t="n">
        <v>8</v>
      </c>
      <c r="H45" s="3" t="s">
        <v>259</v>
      </c>
      <c r="I45" s="3" t="s">
        <v>234</v>
      </c>
      <c r="J45" s="3" t="n">
        <v>16</v>
      </c>
      <c r="K45" s="3"/>
      <c r="L45" s="3" t="n">
        <v>5</v>
      </c>
      <c r="M45" s="3" t="n">
        <v>2</v>
      </c>
      <c r="N45" s="5" t="s">
        <v>235</v>
      </c>
      <c r="O45" s="6" t="n">
        <v>0</v>
      </c>
      <c r="P45" s="7" t="str">
        <f aca="false">IF(L45="STD",(SUM(V45:AG45)/COUNTIF(V45:AG45,"&gt;0")),IF(L45="ACC",SUM(V45:AG45),IF(L45="CO",MAX(V45:AG45),IF(L45="REV",(SUM(V45:AG45)/COUNTIF(V45:AG45,"&gt;0")),IF(L45="ZERO",0,"")))))</f>
        <v/>
      </c>
      <c r="Q45" s="3"/>
      <c r="R45" s="3" t="n">
        <v>85</v>
      </c>
      <c r="S45" s="3"/>
      <c r="T45" s="3"/>
      <c r="U45" s="3"/>
      <c r="V45" s="3"/>
      <c r="W45" s="3" t="s">
        <v>53</v>
      </c>
      <c r="X45" s="3" t="n">
        <v>4</v>
      </c>
      <c r="Y45" s="8" t="s">
        <v>237</v>
      </c>
      <c r="Z45" s="2" t="n">
        <v>1</v>
      </c>
      <c r="AA45" s="3" t="n">
        <v>1</v>
      </c>
      <c r="AB45" s="3" t="n">
        <v>2</v>
      </c>
      <c r="AC45" s="3" t="n">
        <v>4</v>
      </c>
      <c r="AD45" s="3" t="n">
        <v>4</v>
      </c>
      <c r="AE45" s="3"/>
      <c r="AF45" s="3" t="n">
        <v>6</v>
      </c>
      <c r="AG45" s="3"/>
      <c r="AH45" s="3" t="n">
        <v>1</v>
      </c>
      <c r="AI45" s="3" t="n">
        <v>2</v>
      </c>
      <c r="AJ45" s="3"/>
      <c r="AK45" s="3" t="n">
        <v>1</v>
      </c>
      <c r="AL45" s="3"/>
      <c r="AM45" s="3" t="n">
        <v>3</v>
      </c>
      <c r="AN45" s="3" t="s">
        <v>260</v>
      </c>
      <c r="AO45" s="3" t="s">
        <v>260</v>
      </c>
    </row>
    <row r="46" customFormat="false" ht="16.4" hidden="false" customHeight="false" outlineLevel="0" collapsed="false">
      <c r="A46" s="2" t="n">
        <v>1</v>
      </c>
      <c r="B46" s="3" t="s">
        <v>40</v>
      </c>
      <c r="C46" s="3" t="n">
        <v>5</v>
      </c>
      <c r="D46" s="4" t="s">
        <v>210</v>
      </c>
      <c r="E46" s="3" t="s">
        <v>261</v>
      </c>
      <c r="F46" s="3" t="n">
        <v>3</v>
      </c>
      <c r="G46" s="3" t="n">
        <v>8</v>
      </c>
      <c r="H46" s="3" t="s">
        <v>240</v>
      </c>
      <c r="I46" s="3" t="s">
        <v>250</v>
      </c>
      <c r="J46" s="3" t="n">
        <v>16</v>
      </c>
      <c r="K46" s="3"/>
      <c r="L46" s="3" t="n">
        <v>5</v>
      </c>
      <c r="M46" s="3" t="n">
        <v>1</v>
      </c>
      <c r="N46" s="5" t="s">
        <v>242</v>
      </c>
      <c r="O46" s="6"/>
      <c r="P46" s="7" t="str">
        <f aca="false">IF(L46="STD",(SUM(V46:AG46)/COUNTIF(V46:AG46,"&gt;0")),IF(L46="ACC",SUM(V46:AG46),IF(L46="CO",MAX(V46:AG46),IF(L46="REV",(SUM(V46:AG46)/COUNTIF(V46:AG46,"&gt;0")),IF(L46="ZERO",0,"")))))</f>
        <v/>
      </c>
      <c r="Q46" s="3"/>
      <c r="R46" s="3" t="n">
        <v>70</v>
      </c>
      <c r="S46" s="3"/>
      <c r="T46" s="3"/>
      <c r="U46" s="3"/>
      <c r="V46" s="3"/>
      <c r="W46" s="3" t="s">
        <v>53</v>
      </c>
      <c r="X46" s="3" t="n">
        <v>5</v>
      </c>
      <c r="Y46" s="8" t="s">
        <v>92</v>
      </c>
      <c r="Z46" s="2" t="n">
        <v>1</v>
      </c>
      <c r="AA46" s="3" t="n">
        <v>1</v>
      </c>
      <c r="AB46" s="3" t="n">
        <v>3</v>
      </c>
      <c r="AC46" s="3" t="n">
        <v>4</v>
      </c>
      <c r="AD46" s="3" t="n">
        <v>3</v>
      </c>
      <c r="AE46" s="3"/>
      <c r="AF46" s="3" t="n">
        <v>6</v>
      </c>
      <c r="AG46" s="3"/>
      <c r="AH46" s="3" t="n">
        <v>1</v>
      </c>
      <c r="AI46" s="3" t="n">
        <v>2</v>
      </c>
      <c r="AJ46" s="3"/>
      <c r="AK46" s="3" t="n">
        <v>1</v>
      </c>
      <c r="AL46" s="3"/>
      <c r="AM46" s="3" t="n">
        <v>3</v>
      </c>
      <c r="AN46" s="3" t="s">
        <v>262</v>
      </c>
      <c r="AO46" s="3" t="s">
        <v>262</v>
      </c>
    </row>
    <row r="47" customFormat="false" ht="16.4" hidden="false" customHeight="false" outlineLevel="0" collapsed="false">
      <c r="A47" s="2" t="n">
        <v>1</v>
      </c>
      <c r="B47" s="3" t="s">
        <v>40</v>
      </c>
      <c r="C47" s="3" t="n">
        <v>5</v>
      </c>
      <c r="D47" s="4" t="s">
        <v>210</v>
      </c>
      <c r="E47" s="3" t="s">
        <v>263</v>
      </c>
      <c r="F47" s="3" t="n">
        <v>4</v>
      </c>
      <c r="G47" s="3" t="n">
        <v>8</v>
      </c>
      <c r="H47" s="3" t="s">
        <v>264</v>
      </c>
      <c r="I47" s="3" t="s">
        <v>265</v>
      </c>
      <c r="J47" s="3" t="n">
        <v>16</v>
      </c>
      <c r="K47" s="3"/>
      <c r="L47" s="3" t="n">
        <v>4</v>
      </c>
      <c r="M47" s="3" t="n">
        <v>1</v>
      </c>
      <c r="N47" s="5" t="s">
        <v>266</v>
      </c>
      <c r="O47" s="6" t="s">
        <v>267</v>
      </c>
      <c r="P47" s="7" t="str">
        <f aca="false">IF(L47="STD",(SUM(V47:AG47)/COUNTIF(V47:AG47,"&gt;0")),IF(L47="ACC",SUM(V47:AG47),IF(L47="CO",MAX(V47:AG47),IF(L47="REV",(SUM(V47:AG47)/COUNTIF(V47:AG47,"&gt;0")),IF(L47="ZERO",0,"")))))</f>
        <v/>
      </c>
      <c r="Q47" s="3"/>
      <c r="R47" s="3" t="n">
        <v>55</v>
      </c>
      <c r="S47" s="3"/>
      <c r="T47" s="3"/>
      <c r="U47" s="3"/>
      <c r="V47" s="3"/>
      <c r="W47" s="3" t="s">
        <v>53</v>
      </c>
      <c r="X47" s="3" t="n">
        <v>4</v>
      </c>
      <c r="Y47" s="8" t="s">
        <v>237</v>
      </c>
      <c r="Z47" s="2" t="n">
        <v>1</v>
      </c>
      <c r="AA47" s="3" t="n">
        <v>1</v>
      </c>
      <c r="AB47" s="3" t="n">
        <v>4</v>
      </c>
      <c r="AC47" s="3" t="n">
        <v>4</v>
      </c>
      <c r="AD47" s="3" t="n">
        <v>2</v>
      </c>
      <c r="AE47" s="3"/>
      <c r="AF47" s="3" t="n">
        <v>6</v>
      </c>
      <c r="AG47" s="3"/>
      <c r="AH47" s="3" t="n">
        <v>1</v>
      </c>
      <c r="AI47" s="3" t="n">
        <v>2</v>
      </c>
      <c r="AJ47" s="3"/>
      <c r="AK47" s="3" t="n">
        <v>1</v>
      </c>
      <c r="AL47" s="3"/>
      <c r="AM47" s="3" t="n">
        <v>3</v>
      </c>
      <c r="AN47" s="3" t="s">
        <v>268</v>
      </c>
      <c r="AO47" s="3" t="s">
        <v>268</v>
      </c>
    </row>
    <row r="48" customFormat="false" ht="16.4" hidden="false" customHeight="false" outlineLevel="0" collapsed="false">
      <c r="A48" s="2" t="n">
        <v>1</v>
      </c>
      <c r="B48" s="3" t="s">
        <v>40</v>
      </c>
      <c r="C48" s="3" t="n">
        <v>5</v>
      </c>
      <c r="D48" s="4" t="s">
        <v>210</v>
      </c>
      <c r="E48" s="3" t="s">
        <v>269</v>
      </c>
      <c r="F48" s="3" t="n">
        <v>5</v>
      </c>
      <c r="G48" s="3" t="n">
        <v>8</v>
      </c>
      <c r="H48" s="3" t="s">
        <v>270</v>
      </c>
      <c r="I48" s="3" t="s">
        <v>271</v>
      </c>
      <c r="J48" s="3" t="n">
        <v>16</v>
      </c>
      <c r="K48" s="3"/>
      <c r="L48" s="3" t="n">
        <v>3</v>
      </c>
      <c r="M48" s="3" t="n">
        <v>2</v>
      </c>
      <c r="N48" s="5" t="s">
        <v>266</v>
      </c>
      <c r="O48" s="6" t="s">
        <v>272</v>
      </c>
      <c r="P48" s="7" t="str">
        <f aca="false">IF(L48="STD",(SUM(V48:AG48)/COUNTIF(V48:AG48,"&gt;0")),IF(L48="ACC",SUM(V48:AG48),IF(L48="CO",MAX(V48:AG48),IF(L48="REV",(SUM(V48:AG48)/COUNTIF(V48:AG48,"&gt;0")),IF(L48="ZERO",0,"")))))</f>
        <v/>
      </c>
      <c r="Q48" s="3"/>
      <c r="R48" s="3" t="n">
        <v>60</v>
      </c>
      <c r="S48" s="3"/>
      <c r="T48" s="3"/>
      <c r="U48" s="3"/>
      <c r="V48" s="3"/>
      <c r="W48" s="3" t="s">
        <v>65</v>
      </c>
      <c r="X48" s="3" t="n">
        <v>4</v>
      </c>
      <c r="Y48" s="8" t="s">
        <v>237</v>
      </c>
      <c r="Z48" s="2" t="n">
        <f aca="false">Z43</f>
        <v>1</v>
      </c>
      <c r="AA48" s="3" t="n">
        <v>1</v>
      </c>
      <c r="AB48" s="3" t="n">
        <v>3</v>
      </c>
      <c r="AC48" s="3" t="n">
        <v>4</v>
      </c>
      <c r="AD48" s="3" t="n">
        <v>1</v>
      </c>
      <c r="AE48" s="3"/>
      <c r="AF48" s="3" t="n">
        <v>6</v>
      </c>
      <c r="AG48" s="3"/>
      <c r="AH48" s="3" t="n">
        <v>1</v>
      </c>
      <c r="AI48" s="3" t="n">
        <v>2</v>
      </c>
      <c r="AJ48" s="3"/>
      <c r="AK48" s="3" t="n">
        <v>1</v>
      </c>
      <c r="AL48" s="3"/>
      <c r="AM48" s="3" t="n">
        <v>6</v>
      </c>
      <c r="AN48" s="3" t="s">
        <v>273</v>
      </c>
      <c r="AO48" s="3" t="s">
        <v>273</v>
      </c>
    </row>
    <row r="49" customFormat="false" ht="16.4" hidden="false" customHeight="false" outlineLevel="0" collapsed="false">
      <c r="A49" s="2" t="n">
        <f aca="false">A44</f>
        <v>1</v>
      </c>
      <c r="B49" s="3" t="s">
        <v>40</v>
      </c>
      <c r="C49" s="3" t="n">
        <v>5</v>
      </c>
      <c r="D49" s="4" t="s">
        <v>210</v>
      </c>
      <c r="E49" s="3" t="s">
        <v>274</v>
      </c>
      <c r="F49" s="3" t="n">
        <v>5</v>
      </c>
      <c r="G49" s="3" t="n">
        <v>8</v>
      </c>
      <c r="H49" s="3" t="s">
        <v>275</v>
      </c>
      <c r="I49" s="3" t="s">
        <v>271</v>
      </c>
      <c r="J49" s="3" t="n">
        <v>16</v>
      </c>
      <c r="K49" s="3"/>
      <c r="L49" s="3" t="n">
        <v>2</v>
      </c>
      <c r="M49" s="3" t="n">
        <v>3</v>
      </c>
      <c r="N49" s="5" t="s">
        <v>266</v>
      </c>
      <c r="O49" s="6" t="s">
        <v>276</v>
      </c>
      <c r="P49" s="7" t="str">
        <f aca="false">IF(L49="STD",(SUM(V49:AG49)/COUNTIF(V49:AG49,"&gt;0")),IF(L49="ACC",SUM(V49:AG49),IF(L49="CO",MAX(V49:AG49),IF(L49="REV",(SUM(V49:AG49)/COUNTIF(V49:AG49,"&gt;0")),IF(L49="ZERO",0,"")))))</f>
        <v/>
      </c>
      <c r="Q49" s="3"/>
      <c r="R49" s="3" t="n">
        <v>85</v>
      </c>
      <c r="S49" s="3"/>
      <c r="T49" s="3"/>
      <c r="U49" s="3"/>
      <c r="V49" s="3"/>
      <c r="W49" s="3" t="s">
        <v>65</v>
      </c>
      <c r="X49" s="3" t="n">
        <v>4</v>
      </c>
      <c r="Y49" s="8" t="s">
        <v>237</v>
      </c>
      <c r="Z49" s="2" t="n">
        <v>1</v>
      </c>
      <c r="AA49" s="3" t="n">
        <v>1</v>
      </c>
      <c r="AB49" s="3" t="n">
        <v>2</v>
      </c>
      <c r="AC49" s="3" t="n">
        <v>4</v>
      </c>
      <c r="AD49" s="3" t="n">
        <v>1</v>
      </c>
      <c r="AE49" s="3"/>
      <c r="AF49" s="3" t="n">
        <v>6</v>
      </c>
      <c r="AG49" s="3"/>
      <c r="AH49" s="3" t="n">
        <v>1</v>
      </c>
      <c r="AI49" s="3" t="n">
        <v>2</v>
      </c>
      <c r="AJ49" s="3"/>
      <c r="AK49" s="3" t="n">
        <v>1</v>
      </c>
      <c r="AL49" s="3"/>
      <c r="AM49" s="3" t="n">
        <v>4</v>
      </c>
      <c r="AN49" s="3" t="s">
        <v>277</v>
      </c>
      <c r="AO49" s="3" t="s">
        <v>277</v>
      </c>
    </row>
    <row r="50" customFormat="false" ht="16.4" hidden="false" customHeight="false" outlineLevel="0" collapsed="false">
      <c r="A50" s="2" t="n">
        <v>1</v>
      </c>
      <c r="B50" s="3" t="s">
        <v>40</v>
      </c>
      <c r="C50" s="3" t="n">
        <v>5</v>
      </c>
      <c r="D50" s="4" t="s">
        <v>210</v>
      </c>
      <c r="E50" s="3" t="s">
        <v>278</v>
      </c>
      <c r="F50" s="3" t="n">
        <v>4</v>
      </c>
      <c r="G50" s="3" t="n">
        <v>8</v>
      </c>
      <c r="H50" s="3" t="s">
        <v>279</v>
      </c>
      <c r="I50" s="3" t="s">
        <v>280</v>
      </c>
      <c r="J50" s="3" t="n">
        <v>16</v>
      </c>
      <c r="K50" s="3"/>
      <c r="L50" s="3" t="n">
        <v>1</v>
      </c>
      <c r="M50" s="3" t="n">
        <v>3</v>
      </c>
      <c r="N50" s="5" t="s">
        <v>281</v>
      </c>
      <c r="O50" s="6" t="s">
        <v>282</v>
      </c>
      <c r="P50" s="7" t="str">
        <f aca="false">IF(L50="STD",(SUM(V50:AG50)/COUNTIF(V50:AG50,"&gt;0")),IF(L50="ACC",SUM(V50:AG50),IF(L50="CO",MAX(V50:AG50),IF(L50="REV",(SUM(V50:AG50)/COUNTIF(V50:AG50,"&gt;0")),IF(L50="ZERO",0,"")))))</f>
        <v/>
      </c>
      <c r="Q50" s="3"/>
      <c r="R50" s="3" t="n">
        <v>90</v>
      </c>
      <c r="S50" s="3"/>
      <c r="T50" s="3"/>
      <c r="U50" s="3"/>
      <c r="V50" s="3"/>
      <c r="W50" s="3" t="s">
        <v>65</v>
      </c>
      <c r="X50" s="3" t="n">
        <v>4</v>
      </c>
      <c r="Y50" s="8" t="s">
        <v>237</v>
      </c>
      <c r="Z50" s="2" t="n">
        <v>1</v>
      </c>
      <c r="AA50" s="3" t="n">
        <v>1</v>
      </c>
      <c r="AB50" s="3" t="n">
        <v>1</v>
      </c>
      <c r="AC50" s="3" t="n">
        <v>4</v>
      </c>
      <c r="AD50" s="3" t="n">
        <v>2</v>
      </c>
      <c r="AE50" s="3"/>
      <c r="AF50" s="3" t="n">
        <v>6</v>
      </c>
      <c r="AG50" s="3"/>
      <c r="AH50" s="3" t="n">
        <v>1</v>
      </c>
      <c r="AI50" s="3" t="n">
        <v>2</v>
      </c>
      <c r="AJ50" s="3"/>
      <c r="AK50" s="3" t="n">
        <v>1</v>
      </c>
      <c r="AL50" s="3"/>
      <c r="AM50" s="3" t="n">
        <v>3</v>
      </c>
      <c r="AN50" s="3" t="s">
        <v>283</v>
      </c>
      <c r="AO50" s="3" t="s">
        <v>283</v>
      </c>
    </row>
    <row r="51" customFormat="false" ht="16.4" hidden="false" customHeight="false" outlineLevel="0" collapsed="false">
      <c r="A51" s="2" t="n">
        <v>1</v>
      </c>
      <c r="B51" s="3" t="s">
        <v>40</v>
      </c>
      <c r="C51" s="3" t="n">
        <v>5</v>
      </c>
      <c r="D51" s="4" t="s">
        <v>210</v>
      </c>
      <c r="E51" s="3" t="s">
        <v>284</v>
      </c>
      <c r="F51" s="3" t="n">
        <v>3</v>
      </c>
      <c r="G51" s="3" t="n">
        <v>8</v>
      </c>
      <c r="H51" s="3" t="s">
        <v>285</v>
      </c>
      <c r="I51" s="3" t="s">
        <v>280</v>
      </c>
      <c r="J51" s="3" t="n">
        <v>16</v>
      </c>
      <c r="K51" s="3"/>
      <c r="L51" s="3" t="n">
        <v>1</v>
      </c>
      <c r="M51" s="3" t="n">
        <v>2</v>
      </c>
      <c r="N51" s="5" t="s">
        <v>281</v>
      </c>
      <c r="O51" s="6" t="s">
        <v>286</v>
      </c>
      <c r="P51" s="7" t="str">
        <f aca="false">IF(L51="STD",(SUM(V51:AG51)/COUNTIF(V51:AG51,"&gt;0")),IF(L51="ACC",SUM(V51:AG51),IF(L51="CO",MAX(V51:AG51),IF(L51="REV",(SUM(V51:AG51)/COUNTIF(V51:AG51,"&gt;0")),IF(L51="ZERO",0,"")))))</f>
        <v/>
      </c>
      <c r="Q51" s="3"/>
      <c r="R51" s="3" t="n">
        <v>85</v>
      </c>
      <c r="S51" s="3"/>
      <c r="T51" s="3"/>
      <c r="U51" s="3"/>
      <c r="V51" s="3"/>
      <c r="W51" s="3" t="s">
        <v>53</v>
      </c>
      <c r="X51" s="3" t="n">
        <v>4</v>
      </c>
      <c r="Y51" s="8" t="s">
        <v>237</v>
      </c>
      <c r="Z51" s="2" t="n">
        <v>1</v>
      </c>
      <c r="AA51" s="3" t="n">
        <v>1</v>
      </c>
      <c r="AB51" s="3" t="n">
        <v>1</v>
      </c>
      <c r="AC51" s="3" t="n">
        <v>4</v>
      </c>
      <c r="AD51" s="3" t="n">
        <v>3</v>
      </c>
      <c r="AE51" s="3"/>
      <c r="AF51" s="3" t="n">
        <v>6</v>
      </c>
      <c r="AG51" s="3"/>
      <c r="AH51" s="3" t="n">
        <v>1</v>
      </c>
      <c r="AI51" s="3" t="n">
        <v>2</v>
      </c>
      <c r="AJ51" s="3"/>
      <c r="AK51" s="3" t="n">
        <v>1</v>
      </c>
      <c r="AL51" s="3"/>
      <c r="AM51" s="3" t="n">
        <v>3</v>
      </c>
      <c r="AN51" s="3" t="s">
        <v>287</v>
      </c>
      <c r="AO51" s="3" t="s">
        <v>287</v>
      </c>
    </row>
    <row r="52" customFormat="false" ht="16.4" hidden="false" customHeight="false" outlineLevel="0" collapsed="false">
      <c r="A52" s="2" t="n">
        <v>1</v>
      </c>
      <c r="B52" s="3" t="s">
        <v>40</v>
      </c>
      <c r="C52" s="3" t="n">
        <v>5</v>
      </c>
      <c r="D52" s="4" t="s">
        <v>210</v>
      </c>
      <c r="E52" s="3" t="s">
        <v>288</v>
      </c>
      <c r="F52" s="3" t="n">
        <v>2</v>
      </c>
      <c r="G52" s="3" t="n">
        <v>8</v>
      </c>
      <c r="H52" s="3" t="s">
        <v>289</v>
      </c>
      <c r="I52" s="3" t="s">
        <v>290</v>
      </c>
      <c r="J52" s="3" t="n">
        <v>16</v>
      </c>
      <c r="K52" s="3"/>
      <c r="L52" s="3" t="n">
        <v>1</v>
      </c>
      <c r="M52" s="3" t="n">
        <v>1</v>
      </c>
      <c r="N52" s="5" t="s">
        <v>281</v>
      </c>
      <c r="O52" s="6" t="s">
        <v>291</v>
      </c>
      <c r="P52" s="7" t="str">
        <f aca="false">IF(L52="STD",(SUM(V52:AG52)/COUNTIF(V52:AG52,"&gt;0")),IF(L52="ACC",SUM(V52:AG52),IF(L52="CO",MAX(V52:AG52),IF(L52="REV",(SUM(V52:AG52)/COUNTIF(V52:AG52,"&gt;0")),IF(L52="ZERO",0,"")))))</f>
        <v/>
      </c>
      <c r="Q52" s="3"/>
      <c r="R52" s="3" t="n">
        <v>65</v>
      </c>
      <c r="S52" s="3"/>
      <c r="T52" s="3"/>
      <c r="U52" s="3"/>
      <c r="V52" s="3"/>
      <c r="W52" s="3" t="s">
        <v>46</v>
      </c>
      <c r="X52" s="3" t="n">
        <v>4</v>
      </c>
      <c r="Y52" s="8" t="s">
        <v>237</v>
      </c>
      <c r="Z52" s="2" t="n">
        <v>1</v>
      </c>
      <c r="AA52" s="3" t="n">
        <v>1</v>
      </c>
      <c r="AB52" s="3" t="n">
        <v>2</v>
      </c>
      <c r="AC52" s="3" t="n">
        <v>4</v>
      </c>
      <c r="AD52" s="3" t="n">
        <v>4</v>
      </c>
      <c r="AE52" s="3"/>
      <c r="AF52" s="3" t="n">
        <v>6</v>
      </c>
      <c r="AG52" s="3"/>
      <c r="AH52" s="3" t="n">
        <v>1</v>
      </c>
      <c r="AI52" s="3" t="n">
        <v>2</v>
      </c>
      <c r="AJ52" s="3"/>
      <c r="AK52" s="3" t="n">
        <v>1</v>
      </c>
      <c r="AL52" s="3"/>
      <c r="AM52" s="3" t="n">
        <v>1</v>
      </c>
      <c r="AN52" s="3" t="s">
        <v>292</v>
      </c>
      <c r="AO52" s="3" t="s">
        <v>292</v>
      </c>
    </row>
    <row r="53" customFormat="false" ht="16.4" hidden="false" customHeight="false" outlineLevel="0" collapsed="false">
      <c r="A53" s="2" t="n">
        <v>1</v>
      </c>
      <c r="B53" s="3" t="s">
        <v>40</v>
      </c>
      <c r="C53" s="3" t="n">
        <v>5</v>
      </c>
      <c r="D53" s="4" t="s">
        <v>210</v>
      </c>
      <c r="E53" s="3" t="s">
        <v>293</v>
      </c>
      <c r="F53" s="3" t="n">
        <v>1</v>
      </c>
      <c r="G53" s="3" t="n">
        <v>8</v>
      </c>
      <c r="H53" s="3" t="s">
        <v>294</v>
      </c>
      <c r="I53" s="3" t="s">
        <v>295</v>
      </c>
      <c r="J53" s="3" t="n">
        <v>16</v>
      </c>
      <c r="K53" s="3"/>
      <c r="L53" s="3" t="n">
        <v>2</v>
      </c>
      <c r="M53" s="3" t="n">
        <v>1</v>
      </c>
      <c r="N53" s="5" t="s">
        <v>281</v>
      </c>
      <c r="O53" s="6" t="s">
        <v>296</v>
      </c>
      <c r="P53" s="7" t="str">
        <f aca="false">IF(L53="STD",(SUM(V53:AG53)/COUNTIF(V53:AG53,"&gt;0")),IF(L53="ACC",SUM(V53:AG53),IF(L53="CO",MAX(V53:AG53),IF(L53="REV",(SUM(V53:AG53)/COUNTIF(V53:AG53,"&gt;0")),IF(L53="ZERO",0,"")))))</f>
        <v/>
      </c>
      <c r="Q53" s="3"/>
      <c r="R53" s="3" t="n">
        <v>90</v>
      </c>
      <c r="S53" s="3"/>
      <c r="T53" s="3"/>
      <c r="U53" s="3"/>
      <c r="V53" s="3"/>
      <c r="W53" s="3" t="s">
        <v>65</v>
      </c>
      <c r="X53" s="3" t="n">
        <v>4</v>
      </c>
      <c r="Y53" s="8" t="s">
        <v>237</v>
      </c>
      <c r="Z53" s="2" t="n">
        <v>1</v>
      </c>
      <c r="AA53" s="3" t="n">
        <v>1</v>
      </c>
      <c r="AB53" s="3" t="n">
        <v>3</v>
      </c>
      <c r="AC53" s="3" t="n">
        <v>4</v>
      </c>
      <c r="AD53" s="3" t="n">
        <v>3</v>
      </c>
      <c r="AE53" s="3"/>
      <c r="AF53" s="3" t="n">
        <v>6</v>
      </c>
      <c r="AG53" s="3"/>
      <c r="AH53" s="3" t="n">
        <v>1</v>
      </c>
      <c r="AI53" s="3" t="n">
        <v>2</v>
      </c>
      <c r="AJ53" s="3"/>
      <c r="AK53" s="3" t="n">
        <v>1</v>
      </c>
      <c r="AL53" s="3"/>
      <c r="AM53" s="3" t="n">
        <v>2</v>
      </c>
      <c r="AN53" s="3" t="s">
        <v>297</v>
      </c>
      <c r="AO53" s="3" t="s">
        <v>297</v>
      </c>
    </row>
    <row r="54" customFormat="false" ht="16.4" hidden="false" customHeight="false" outlineLevel="0" collapsed="false">
      <c r="A54" s="2" t="n">
        <v>1</v>
      </c>
      <c r="B54" s="3" t="s">
        <v>40</v>
      </c>
      <c r="C54" s="3" t="n">
        <v>5</v>
      </c>
      <c r="D54" s="4" t="s">
        <v>210</v>
      </c>
      <c r="E54" s="3" t="s">
        <v>298</v>
      </c>
      <c r="F54" s="3" t="n">
        <v>1</v>
      </c>
      <c r="G54" s="3" t="n">
        <v>8</v>
      </c>
      <c r="H54" s="3" t="s">
        <v>299</v>
      </c>
      <c r="I54" s="3" t="s">
        <v>300</v>
      </c>
      <c r="J54" s="3" t="n">
        <v>11</v>
      </c>
      <c r="K54" s="3"/>
      <c r="L54" s="3" t="n">
        <v>3</v>
      </c>
      <c r="M54" s="3" t="n">
        <v>3</v>
      </c>
      <c r="N54" s="5" t="s">
        <v>301</v>
      </c>
      <c r="O54" s="6" t="s">
        <v>302</v>
      </c>
      <c r="P54" s="7" t="str">
        <f aca="false">IF(L54="STD",(SUM(V54:AG54)/COUNTIF(V54:AG54,"&gt;0")),IF(L54="ACC",SUM(V54:AG54),IF(L54="CO",MAX(V54:AG54),IF(L54="REV",(SUM(V54:AG54)/COUNTIF(V54:AG54,"&gt;0")),IF(L54="ZERO",0,"")))))</f>
        <v/>
      </c>
      <c r="Q54" s="3"/>
      <c r="R54" s="3" t="n">
        <v>85</v>
      </c>
      <c r="S54" s="3"/>
      <c r="T54" s="3"/>
      <c r="U54" s="3"/>
      <c r="V54" s="3"/>
      <c r="W54" s="3" t="s">
        <v>65</v>
      </c>
      <c r="X54" s="3" t="n">
        <v>4</v>
      </c>
      <c r="Y54" s="8" t="s">
        <v>237</v>
      </c>
      <c r="Z54" s="2" t="n">
        <f aca="false">Z49</f>
        <v>1</v>
      </c>
      <c r="AA54" s="3" t="n">
        <v>1</v>
      </c>
      <c r="AB54" s="3" t="n">
        <v>4</v>
      </c>
      <c r="AC54" s="3" t="n">
        <v>4</v>
      </c>
      <c r="AD54" s="3" t="n">
        <v>2</v>
      </c>
      <c r="AE54" s="3"/>
      <c r="AF54" s="3" t="n">
        <v>6</v>
      </c>
      <c r="AG54" s="3"/>
      <c r="AH54" s="3" t="n">
        <v>1</v>
      </c>
      <c r="AI54" s="3" t="n">
        <v>2</v>
      </c>
      <c r="AJ54" s="3"/>
      <c r="AK54" s="3" t="n">
        <v>1</v>
      </c>
      <c r="AL54" s="3"/>
      <c r="AM54" s="3" t="n">
        <v>3</v>
      </c>
      <c r="AN54" s="3" t="s">
        <v>303</v>
      </c>
      <c r="AO54" s="3" t="s">
        <v>303</v>
      </c>
    </row>
    <row r="55" customFormat="false" ht="16.4" hidden="false" customHeight="false" outlineLevel="0" collapsed="false">
      <c r="A55" s="2" t="n">
        <f aca="false">A50</f>
        <v>1</v>
      </c>
      <c r="B55" s="3" t="s">
        <v>40</v>
      </c>
      <c r="C55" s="3" t="n">
        <v>5</v>
      </c>
      <c r="D55" s="4" t="s">
        <v>210</v>
      </c>
      <c r="E55" s="3" t="s">
        <v>304</v>
      </c>
      <c r="F55" s="3" t="n">
        <v>2</v>
      </c>
      <c r="G55" s="3" t="n">
        <v>8</v>
      </c>
      <c r="H55" s="3" t="s">
        <v>305</v>
      </c>
      <c r="I55" s="3" t="s">
        <v>306</v>
      </c>
      <c r="J55" s="3" t="n">
        <v>16</v>
      </c>
      <c r="K55" s="3"/>
      <c r="L55" s="3" t="n">
        <v>4</v>
      </c>
      <c r="M55" s="3" t="n">
        <v>2</v>
      </c>
      <c r="N55" s="5" t="s">
        <v>301</v>
      </c>
      <c r="O55" s="6" t="n">
        <v>0</v>
      </c>
      <c r="P55" s="7" t="str">
        <f aca="false">IF(L55="STD",(SUM(V55:AG55)/COUNTIF(V55:AG55,"&gt;0")),IF(L55="ACC",SUM(V55:AG55),IF(L55="CO",MAX(V55:AG55),IF(L55="REV",(SUM(V55:AG55)/COUNTIF(V55:AG55,"&gt;0")),IF(L55="ZERO",0,"")))))</f>
        <v/>
      </c>
      <c r="Q55" s="3"/>
      <c r="R55" s="3" t="n">
        <v>70</v>
      </c>
      <c r="S55" s="3"/>
      <c r="T55" s="3"/>
      <c r="U55" s="3"/>
      <c r="V55" s="3"/>
      <c r="W55" s="3" t="s">
        <v>53</v>
      </c>
      <c r="X55" s="3" t="n">
        <v>4</v>
      </c>
      <c r="Y55" s="8" t="s">
        <v>237</v>
      </c>
      <c r="Z55" s="2" t="n">
        <v>1</v>
      </c>
      <c r="AA55" s="3" t="n">
        <v>1</v>
      </c>
      <c r="AB55" s="3" t="n">
        <v>4</v>
      </c>
      <c r="AC55" s="3" t="n">
        <v>4</v>
      </c>
      <c r="AD55" s="3" t="n">
        <v>1</v>
      </c>
      <c r="AE55" s="3"/>
      <c r="AF55" s="3" t="n">
        <v>6</v>
      </c>
      <c r="AG55" s="3"/>
      <c r="AH55" s="3" t="n">
        <v>1</v>
      </c>
      <c r="AI55" s="3" t="n">
        <v>2</v>
      </c>
      <c r="AJ55" s="3"/>
      <c r="AK55" s="3" t="n">
        <v>1</v>
      </c>
      <c r="AL55" s="3"/>
      <c r="AM55" s="3" t="n">
        <v>4</v>
      </c>
      <c r="AN55" s="3" t="s">
        <v>307</v>
      </c>
      <c r="AO55" s="3" t="s">
        <v>307</v>
      </c>
    </row>
    <row r="56" customFormat="false" ht="16.4" hidden="false" customHeight="false" outlineLevel="0" collapsed="false">
      <c r="A56" s="2" t="n">
        <v>1</v>
      </c>
      <c r="B56" s="3" t="s">
        <v>40</v>
      </c>
      <c r="C56" s="3" t="n">
        <v>5</v>
      </c>
      <c r="D56" s="4" t="s">
        <v>210</v>
      </c>
      <c r="E56" s="3" t="s">
        <v>308</v>
      </c>
      <c r="F56" s="3" t="n">
        <v>3</v>
      </c>
      <c r="G56" s="3" t="n">
        <v>8</v>
      </c>
      <c r="H56" s="3" t="s">
        <v>309</v>
      </c>
      <c r="I56" s="3" t="s">
        <v>309</v>
      </c>
      <c r="J56" s="3" t="n">
        <v>10</v>
      </c>
      <c r="K56" s="3"/>
      <c r="L56" s="3" t="n">
        <v>5</v>
      </c>
      <c r="M56" s="3" t="n">
        <v>1</v>
      </c>
      <c r="N56" s="5" t="s">
        <v>310</v>
      </c>
      <c r="O56" s="6" t="s">
        <v>208</v>
      </c>
      <c r="P56" s="7" t="str">
        <f aca="false">IF(L56="STD",(SUM(V56:AG56)/COUNTIF(V56:AG56,"&gt;0")),IF(L56="ACC",SUM(V56:AG56),IF(L56="CO",MAX(V56:AG56),IF(L56="REV",(SUM(V56:AG56)/COUNTIF(V56:AG56,"&gt;0")),IF(L56="ZERO",0,"")))))</f>
        <v/>
      </c>
      <c r="Q56" s="3"/>
      <c r="R56" s="3" t="n">
        <v>55</v>
      </c>
      <c r="S56" s="3"/>
      <c r="T56" s="3"/>
      <c r="U56" s="3"/>
      <c r="V56" s="3"/>
      <c r="W56" s="3" t="s">
        <v>46</v>
      </c>
      <c r="X56" s="3" t="n">
        <v>2</v>
      </c>
      <c r="Y56" s="8" t="s">
        <v>82</v>
      </c>
      <c r="Z56" s="2" t="n">
        <v>1</v>
      </c>
      <c r="AA56" s="3" t="n">
        <v>1</v>
      </c>
      <c r="AB56" s="3" t="n">
        <v>4</v>
      </c>
      <c r="AC56" s="3" t="n">
        <v>4</v>
      </c>
      <c r="AD56" s="3" t="n">
        <v>1</v>
      </c>
      <c r="AE56" s="3"/>
      <c r="AF56" s="3" t="n">
        <v>10</v>
      </c>
      <c r="AG56" s="3"/>
      <c r="AH56" s="3" t="n">
        <v>1</v>
      </c>
      <c r="AI56" s="3" t="n">
        <v>2</v>
      </c>
      <c r="AJ56" s="3"/>
      <c r="AK56" s="3" t="n">
        <v>1</v>
      </c>
      <c r="AL56" s="3"/>
      <c r="AM56" s="3" t="n">
        <v>5</v>
      </c>
      <c r="AN56" s="3" t="s">
        <v>311</v>
      </c>
      <c r="AO56" s="3" t="s">
        <v>311</v>
      </c>
    </row>
    <row r="57" customFormat="false" ht="16.4" hidden="false" customHeight="false" outlineLevel="0" collapsed="false">
      <c r="A57" s="2" t="n">
        <v>1</v>
      </c>
      <c r="B57" s="3" t="s">
        <v>40</v>
      </c>
      <c r="C57" s="3" t="n">
        <v>5</v>
      </c>
      <c r="D57" s="4" t="s">
        <v>210</v>
      </c>
      <c r="E57" s="3" t="s">
        <v>312</v>
      </c>
      <c r="F57" s="3" t="n">
        <v>4</v>
      </c>
      <c r="G57" s="3" t="n">
        <v>8</v>
      </c>
      <c r="H57" s="3" t="s">
        <v>313</v>
      </c>
      <c r="I57" s="3" t="s">
        <v>314</v>
      </c>
      <c r="J57" s="3" t="n">
        <v>11</v>
      </c>
      <c r="K57" s="3"/>
      <c r="L57" s="3" t="n">
        <v>6</v>
      </c>
      <c r="M57" s="3" t="n">
        <v>1</v>
      </c>
      <c r="N57" s="5" t="s">
        <v>315</v>
      </c>
      <c r="O57" s="6" t="s">
        <v>316</v>
      </c>
      <c r="P57" s="7" t="str">
        <f aca="false">IF(L57="STD",(SUM(V57:AG57)/COUNTIF(V57:AG57,"&gt;0")),IF(L57="ACC",SUM(V57:AG57),IF(L57="CO",MAX(V57:AG57),IF(L57="REV",(SUM(V57:AG57)/COUNTIF(V57:AG57,"&gt;0")),IF(L57="ZERO",0,"")))))</f>
        <v/>
      </c>
      <c r="Q57" s="3"/>
      <c r="R57" s="3" t="n">
        <v>60</v>
      </c>
      <c r="S57" s="3"/>
      <c r="T57" s="3"/>
      <c r="U57" s="3"/>
      <c r="V57" s="3"/>
      <c r="W57" s="3" t="s">
        <v>53</v>
      </c>
      <c r="X57" s="3" t="n">
        <v>2</v>
      </c>
      <c r="Y57" s="8" t="s">
        <v>82</v>
      </c>
      <c r="Z57" s="2" t="n">
        <v>1</v>
      </c>
      <c r="AA57" s="3" t="n">
        <v>1</v>
      </c>
      <c r="AB57" s="3" t="n">
        <v>3</v>
      </c>
      <c r="AC57" s="3" t="n">
        <v>4</v>
      </c>
      <c r="AD57" s="3" t="n">
        <v>2</v>
      </c>
      <c r="AE57" s="3"/>
      <c r="AF57" s="3" t="n">
        <v>6</v>
      </c>
      <c r="AG57" s="3"/>
      <c r="AH57" s="3" t="n">
        <v>1</v>
      </c>
      <c r="AI57" s="3" t="n">
        <v>2</v>
      </c>
      <c r="AJ57" s="3"/>
      <c r="AK57" s="3" t="n">
        <v>1</v>
      </c>
      <c r="AL57" s="3"/>
      <c r="AM57" s="3" t="n">
        <v>6</v>
      </c>
      <c r="AN57" s="3" t="s">
        <v>317</v>
      </c>
      <c r="AO57" s="3" t="s">
        <v>317</v>
      </c>
    </row>
    <row r="58" customFormat="false" ht="16.4" hidden="false" customHeight="false" outlineLevel="0" collapsed="false">
      <c r="A58" s="2" t="n">
        <v>1</v>
      </c>
      <c r="B58" s="3" t="s">
        <v>40</v>
      </c>
      <c r="C58" s="3" t="n">
        <v>5</v>
      </c>
      <c r="D58" s="4" t="s">
        <v>210</v>
      </c>
      <c r="E58" s="3" t="s">
        <v>318</v>
      </c>
      <c r="F58" s="3" t="n">
        <v>5</v>
      </c>
      <c r="G58" s="3" t="n">
        <v>8</v>
      </c>
      <c r="H58" s="3" t="s">
        <v>319</v>
      </c>
      <c r="I58" s="3" t="s">
        <v>320</v>
      </c>
      <c r="J58" s="3" t="n">
        <v>11</v>
      </c>
      <c r="K58" s="3"/>
      <c r="L58" s="3" t="n">
        <v>7</v>
      </c>
      <c r="M58" s="3" t="n">
        <v>2</v>
      </c>
      <c r="N58" s="5" t="s">
        <v>321</v>
      </c>
      <c r="O58" s="6"/>
      <c r="P58" s="7" t="str">
        <f aca="false">IF(L58="STD",(SUM(V58:AG58)/COUNTIF(V58:AG58,"&gt;0")),IF(L58="ACC",SUM(V58:AG58),IF(L58="CO",MAX(V58:AG58),IF(L58="REV",(SUM(V58:AG58)/COUNTIF(V58:AG58,"&gt;0")),IF(L58="ZERO",0,"")))))</f>
        <v/>
      </c>
      <c r="Q58" s="3"/>
      <c r="R58" s="3" t="n">
        <v>85</v>
      </c>
      <c r="S58" s="3"/>
      <c r="T58" s="3"/>
      <c r="U58" s="3"/>
      <c r="V58" s="3"/>
      <c r="W58" s="3" t="s">
        <v>72</v>
      </c>
      <c r="X58" s="3" t="n">
        <v>2</v>
      </c>
      <c r="Y58" s="8" t="s">
        <v>82</v>
      </c>
      <c r="Z58" s="2" t="n">
        <v>1</v>
      </c>
      <c r="AA58" s="3" t="n">
        <v>1</v>
      </c>
      <c r="AB58" s="3" t="n">
        <v>2</v>
      </c>
      <c r="AC58" s="3" t="n">
        <v>4</v>
      </c>
      <c r="AD58" s="3" t="n">
        <v>3</v>
      </c>
      <c r="AE58" s="3"/>
      <c r="AF58" s="3" t="n">
        <v>6</v>
      </c>
      <c r="AG58" s="3"/>
      <c r="AH58" s="3" t="n">
        <v>1</v>
      </c>
      <c r="AI58" s="3" t="n">
        <v>2</v>
      </c>
      <c r="AJ58" s="3"/>
      <c r="AK58" s="3" t="n">
        <v>1</v>
      </c>
      <c r="AL58" s="3"/>
      <c r="AM58" s="3" t="n">
        <v>1</v>
      </c>
      <c r="AN58" s="3" t="s">
        <v>322</v>
      </c>
      <c r="AO58" s="3" t="s">
        <v>322</v>
      </c>
    </row>
    <row r="59" customFormat="false" ht="16.4" hidden="false" customHeight="false" outlineLevel="0" collapsed="false">
      <c r="A59" s="2" t="n">
        <v>1</v>
      </c>
      <c r="B59" s="3" t="s">
        <v>40</v>
      </c>
      <c r="C59" s="3" t="n">
        <v>5</v>
      </c>
      <c r="D59" s="4" t="s">
        <v>210</v>
      </c>
      <c r="E59" s="3" t="s">
        <v>323</v>
      </c>
      <c r="F59" s="3" t="n">
        <v>4</v>
      </c>
      <c r="G59" s="3" t="n">
        <v>8</v>
      </c>
      <c r="H59" s="3" t="s">
        <v>324</v>
      </c>
      <c r="I59" s="3" t="s">
        <v>325</v>
      </c>
      <c r="J59" s="3" t="n">
        <v>16</v>
      </c>
      <c r="K59" s="3"/>
      <c r="L59" s="3" t="n">
        <v>8</v>
      </c>
      <c r="M59" s="3" t="n">
        <v>3</v>
      </c>
      <c r="N59" s="5" t="s">
        <v>326</v>
      </c>
      <c r="O59" s="6"/>
      <c r="P59" s="7" t="str">
        <f aca="false">IF(L59="STD",(SUM(V59:AG59)/COUNTIF(V59:AG59,"&gt;0")),IF(L59="ACC",SUM(V59:AG59),IF(L59="CO",MAX(V59:AG59),IF(L59="REV",(SUM(V59:AG59)/COUNTIF(V59:AG59,"&gt;0")),IF(L59="ZERO",0,"")))))</f>
        <v/>
      </c>
      <c r="Q59" s="3"/>
      <c r="R59" s="3" t="n">
        <v>100</v>
      </c>
      <c r="S59" s="3"/>
      <c r="T59" s="3"/>
      <c r="U59" s="3"/>
      <c r="V59" s="3"/>
      <c r="W59" s="3" t="s">
        <v>72</v>
      </c>
      <c r="X59" s="3" t="n">
        <v>2</v>
      </c>
      <c r="Y59" s="8" t="s">
        <v>82</v>
      </c>
      <c r="Z59" s="2" t="n">
        <v>1</v>
      </c>
      <c r="AA59" s="3" t="n">
        <v>1</v>
      </c>
      <c r="AB59" s="3" t="n">
        <v>1</v>
      </c>
      <c r="AC59" s="3" t="n">
        <v>4</v>
      </c>
      <c r="AD59" s="3" t="n">
        <v>4</v>
      </c>
      <c r="AE59" s="3"/>
      <c r="AF59" s="3" t="n">
        <v>10</v>
      </c>
      <c r="AG59" s="3"/>
      <c r="AH59" s="3" t="n">
        <v>1</v>
      </c>
      <c r="AI59" s="3" t="n">
        <v>2</v>
      </c>
      <c r="AJ59" s="3"/>
      <c r="AK59" s="3" t="n">
        <v>1</v>
      </c>
      <c r="AL59" s="3"/>
      <c r="AM59" s="3" t="n">
        <v>2</v>
      </c>
      <c r="AN59" s="3" t="s">
        <v>327</v>
      </c>
      <c r="AO59" s="3" t="s">
        <v>327</v>
      </c>
    </row>
  </sheetData>
  <conditionalFormatting sqref="I2">
    <cfRule type="expression" priority="2" aboveAverage="0" equalAverage="0" bottom="0" percent="0" rank="0" text="" dxfId="0">
      <formula>LEN(I2)&gt;(MID(I$3,1,FIND(" ",I$3)-1)*1)</formula>
    </cfRule>
  </conditionalFormatting>
  <conditionalFormatting sqref="I3:I59">
    <cfRule type="expression" priority="3" aboveAverage="0" equalAverage="0" bottom="0" percent="0" rank="0" text="" dxfId="1">
      <formula>LEN(I3)&gt;(MID(I$3,1,FIND(" ",I$3)-1)*1)</formula>
    </cfRule>
  </conditionalFormatting>
  <conditionalFormatting sqref="H2">
    <cfRule type="expression" priority="4" aboveAverage="0" equalAverage="0" bottom="0" percent="0" rank="0" text="" dxfId="2">
      <formula>LEN(H2)&gt;(MID(H$3,1,FIND(" ",H$3)-1)*1)</formula>
    </cfRule>
  </conditionalFormatting>
  <conditionalFormatting sqref="H2">
    <cfRule type="expression" priority="5" aboveAverage="0" equalAverage="0" bottom="0" percent="0" rank="0" text="" dxfId="3">
      <formula>IF((LEN(H2)+$A2)=$A2,IF($A2&gt;0,1,0),0)</formula>
    </cfRule>
  </conditionalFormatting>
  <conditionalFormatting sqref="H3:H59">
    <cfRule type="expression" priority="6" aboveAverage="0" equalAverage="0" bottom="0" percent="0" rank="0" text="" dxfId="4">
      <formula>LEN(H3)&gt;(MID(H$3,1,FIND(" ",H$3)-1)*1)</formula>
    </cfRule>
  </conditionalFormatting>
  <conditionalFormatting sqref="H3:H59">
    <cfRule type="expression" priority="7" aboveAverage="0" equalAverage="0" bottom="0" percent="0" rank="0" text="" dxfId="5">
      <formula>IF((LEN(#ref!)+$A2)=$A2,IF($A2&gt;0,1,0),0)</formula>
    </cfRule>
  </conditionalFormatting>
  <conditionalFormatting sqref="Z8:Z13">
    <cfRule type="containsErrors" priority="8" aboveAverage="0" equalAverage="0" bottom="0" percent="0" rank="0" text="" dxfId="6">
      <formula>0</formula>
    </cfRule>
  </conditionalFormatting>
  <conditionalFormatting sqref="Z14:Z19">
    <cfRule type="containsErrors" priority="9" aboveAverage="0" equalAverage="0" bottom="0" percent="0" rank="0" text="" dxfId="6">
      <formula>0</formula>
    </cfRule>
  </conditionalFormatting>
  <conditionalFormatting sqref="Z20:Z25">
    <cfRule type="containsErrors" priority="10" aboveAverage="0" equalAverage="0" bottom="0" percent="0" rank="0" text="" dxfId="6">
      <formula>0</formula>
    </cfRule>
  </conditionalFormatting>
  <conditionalFormatting sqref="Z26:Z31">
    <cfRule type="containsErrors" priority="11" aboveAverage="0" equalAverage="0" bottom="0" percent="0" rank="0" text="" dxfId="6">
      <formula>0</formula>
    </cfRule>
  </conditionalFormatting>
  <conditionalFormatting sqref="Z32:Z37">
    <cfRule type="containsErrors" priority="12" aboveAverage="0" equalAverage="0" bottom="0" percent="0" rank="0" text="" dxfId="6">
      <formula>0</formula>
    </cfRule>
  </conditionalFormatting>
  <conditionalFormatting sqref="Z38:Z42">
    <cfRule type="containsErrors" priority="13" aboveAverage="0" equalAverage="0" bottom="0" percent="0" rank="0" text="" dxfId="6">
      <formula>0</formula>
    </cfRule>
  </conditionalFormatting>
  <conditionalFormatting sqref="Z43:Z48">
    <cfRule type="containsErrors" priority="14" aboveAverage="0" equalAverage="0" bottom="0" percent="0" rank="0" text="" dxfId="6">
      <formula>0</formula>
    </cfRule>
  </conditionalFormatting>
  <conditionalFormatting sqref="Z49:Z54">
    <cfRule type="containsErrors" priority="15" aboveAverage="0" equalAverage="0" bottom="0" percent="0" rank="0" text="" dxfId="6">
      <formula>0</formula>
    </cfRule>
  </conditionalFormatting>
  <conditionalFormatting sqref="Z55:Z59">
    <cfRule type="containsErrors" priority="16" aboveAverage="0" equalAverage="0" bottom="0" percent="0" rank="0" text="" dxfId="6">
      <formula>0</formula>
    </cfRule>
  </conditionalFormatting>
  <conditionalFormatting sqref="A2:A7">
    <cfRule type="containsErrors" priority="17" aboveAverage="0" equalAverage="0" bottom="0" percent="0" rank="0" text="" dxfId="6">
      <formula>0</formula>
    </cfRule>
  </conditionalFormatting>
  <conditionalFormatting sqref="A8:A13">
    <cfRule type="containsErrors" priority="18" aboveAverage="0" equalAverage="0" bottom="0" percent="0" rank="0" text="" dxfId="6">
      <formula>0</formula>
    </cfRule>
  </conditionalFormatting>
  <conditionalFormatting sqref="A14:A19">
    <cfRule type="containsErrors" priority="19" aboveAverage="0" equalAverage="0" bottom="0" percent="0" rank="0" text="" dxfId="6">
      <formula>0</formula>
    </cfRule>
  </conditionalFormatting>
  <conditionalFormatting sqref="A20:A25">
    <cfRule type="containsErrors" priority="20" aboveAverage="0" equalAverage="0" bottom="0" percent="0" rank="0" text="" dxfId="6">
      <formula>0</formula>
    </cfRule>
  </conditionalFormatting>
  <conditionalFormatting sqref="A26:A31">
    <cfRule type="containsErrors" priority="21" aboveAverage="0" equalAverage="0" bottom="0" percent="0" rank="0" text="" dxfId="6">
      <formula>0</formula>
    </cfRule>
  </conditionalFormatting>
  <conditionalFormatting sqref="A32:A37">
    <cfRule type="containsErrors" priority="22" aboveAverage="0" equalAverage="0" bottom="0" percent="0" rank="0" text="" dxfId="6">
      <formula>0</formula>
    </cfRule>
  </conditionalFormatting>
  <conditionalFormatting sqref="A38:A43">
    <cfRule type="containsErrors" priority="23" aboveAverage="0" equalAverage="0" bottom="0" percent="0" rank="0" text="" dxfId="6">
      <formula>0</formula>
    </cfRule>
  </conditionalFormatting>
  <conditionalFormatting sqref="A44:A49">
    <cfRule type="containsErrors" priority="24" aboveAverage="0" equalAverage="0" bottom="0" percent="0" rank="0" text="" dxfId="6">
      <formula>0</formula>
    </cfRule>
  </conditionalFormatting>
  <conditionalFormatting sqref="A50:A55">
    <cfRule type="containsErrors" priority="25" aboveAverage="0" equalAverage="0" bottom="0" percent="0" rank="0" text="" dxfId="6">
      <formula>0</formula>
    </cfRule>
  </conditionalFormatting>
  <conditionalFormatting sqref="A56:A59">
    <cfRule type="containsErrors" priority="26" aboveAverage="0" equalAverage="0" bottom="0" percent="0" rank="0" text="" dxfId="6">
      <formula>0</formula>
    </cfRule>
  </conditionalFormatting>
  <conditionalFormatting sqref="Y2:Y9">
    <cfRule type="expression" priority="27" aboveAverage="0" equalAverage="0" bottom="0" percent="0" rank="0" text="" dxfId="7">
      <formula>IF((LEN(Y2)+$A2)=$A2,IF($A2&gt;0,1,0),0)</formula>
    </cfRule>
  </conditionalFormatting>
  <conditionalFormatting sqref="Y23:Y30">
    <cfRule type="expression" priority="28" aboveAverage="0" equalAverage="0" bottom="0" percent="0" rank="0" text="" dxfId="8">
      <formula>IF((LEN(Y23)+$A23)=$A23,IF($A23&gt;0,1,0),0)</formula>
    </cfRule>
  </conditionalFormatting>
  <conditionalFormatting sqref="Y32:Y33">
    <cfRule type="expression" priority="29" aboveAverage="0" equalAverage="0" bottom="0" percent="0" rank="0" text="" dxfId="9">
      <formula>IF((LEN(Y32)+$A32)=$A32,IF($A32&gt;0,1,0),0)</formula>
    </cfRule>
  </conditionalFormatting>
  <conditionalFormatting sqref="N2">
    <cfRule type="expression" priority="30" aboveAverage="0" equalAverage="0" bottom="0" percent="0" rank="0" text="" dxfId="10">
      <formula>LEN(N2)&gt;(MID(N$3,1,FIND(" ",N$3)-1)*1)</formula>
    </cfRule>
  </conditionalFormatting>
  <conditionalFormatting sqref="N3:N59">
    <cfRule type="expression" priority="31" aboveAverage="0" equalAverage="0" bottom="0" percent="0" rank="0" text="" dxfId="11">
      <formula>LEN(N3)&gt;(MID(N$3,1,FIND(" ",N$3)-1)*1)</formula>
    </cfRule>
  </conditionalFormatting>
  <conditionalFormatting sqref="O2">
    <cfRule type="expression" priority="32" aboveAverage="0" equalAverage="0" bottom="0" percent="0" rank="0" text="" dxfId="12">
      <formula>LEN(O2)&gt;(MID(O$3,1,FIND(" ",O$3)-1)*1)</formula>
    </cfRule>
  </conditionalFormatting>
  <conditionalFormatting sqref="O2">
    <cfRule type="expression" priority="33" aboveAverage="0" equalAverage="0" bottom="0" percent="0" rank="0" text="" dxfId="13">
      <formula>LEN(O2)&gt;(MID(O$3,1,FIND(" ",O$3)-1)*1)</formula>
    </cfRule>
  </conditionalFormatting>
  <conditionalFormatting sqref="O3:O59">
    <cfRule type="expression" priority="34" aboveAverage="0" equalAverage="0" bottom="0" percent="0" rank="0" text="" dxfId="14">
      <formula>LEN(O3)&gt;(MID(O$3,1,FIND(" ",O$3)-1)*1)</formula>
    </cfRule>
  </conditionalFormatting>
  <conditionalFormatting sqref="O3:O59">
    <cfRule type="expression" priority="35" aboveAverage="0" equalAverage="0" bottom="0" percent="0" rank="0" text="" dxfId="15">
      <formula>LEN(O3)&gt;(MID(O$3,1,FIND(" ",O$3)-1)*1)</formula>
    </cfRule>
  </conditionalFormatting>
  <dataValidations count="1">
    <dataValidation allowBlank="true" operator="between" showDropDown="false" showErrorMessage="true" showInputMessage="true" sqref="D2:D59 Y2:Y59" type="list">
      <formula1>#name?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2016-06-22T14:35:25Z</dcterms:created>
  <dc:language>en-ZA</dc:language>
  <cp:revision>0</cp:revision>
</cp:coreProperties>
</file>