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80" windowWidth="19420" windowHeight="110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63" i="1"/>
  <c r="M62"/>
  <c r="M60"/>
  <c r="M59"/>
  <c r="M57"/>
  <c r="M56"/>
  <c r="M50"/>
  <c r="M48"/>
  <c r="M47"/>
  <c r="M46"/>
  <c r="M44"/>
  <c r="M43"/>
  <c r="M42"/>
  <c r="M41"/>
  <c r="M37"/>
  <c r="M36"/>
  <c r="M33"/>
  <c r="M32"/>
  <c r="M30"/>
  <c r="M27"/>
  <c r="M25"/>
  <c r="M23"/>
  <c r="M22"/>
  <c r="M19"/>
  <c r="M17"/>
  <c r="M15"/>
  <c r="M14"/>
  <c r="M13"/>
  <c r="M12"/>
  <c r="M10"/>
  <c r="M5"/>
  <c r="M3"/>
  <c r="K55"/>
  <c r="K58"/>
  <c r="K36"/>
  <c r="K12"/>
  <c r="K5"/>
  <c r="K4"/>
  <c r="K63"/>
  <c r="K61"/>
  <c r="K60"/>
  <c r="K59"/>
  <c r="K57"/>
  <c r="K56"/>
  <c r="K54"/>
  <c r="K53"/>
  <c r="K51"/>
  <c r="K50"/>
  <c r="K49"/>
  <c r="K48"/>
  <c r="K47"/>
  <c r="K46"/>
  <c r="K45"/>
  <c r="K44"/>
  <c r="K43"/>
  <c r="K42"/>
  <c r="K41"/>
  <c r="K40"/>
  <c r="K39"/>
  <c r="K38"/>
  <c r="K37"/>
  <c r="K35"/>
  <c r="K33"/>
  <c r="K32"/>
  <c r="K31"/>
  <c r="K30"/>
  <c r="K29"/>
  <c r="K28"/>
  <c r="K27"/>
  <c r="K26"/>
  <c r="K25"/>
  <c r="K24"/>
  <c r="K23"/>
  <c r="K22"/>
  <c r="K21"/>
  <c r="K20"/>
  <c r="K19"/>
  <c r="K17"/>
  <c r="K16"/>
  <c r="K15"/>
  <c r="K14"/>
  <c r="K13"/>
  <c r="K11"/>
  <c r="K10"/>
  <c r="K9"/>
  <c r="K8"/>
  <c r="K7"/>
  <c r="K6"/>
  <c r="K3"/>
  <c r="F55"/>
  <c r="F58"/>
  <c r="F36"/>
  <c r="F12"/>
  <c r="F5"/>
  <c r="F4"/>
  <c r="F63"/>
  <c r="F61"/>
  <c r="F60"/>
  <c r="F59"/>
  <c r="F57"/>
  <c r="F56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1"/>
  <c r="F10"/>
  <c r="F9"/>
  <c r="F8"/>
  <c r="F6"/>
  <c r="F7"/>
  <c r="F3"/>
</calcChain>
</file>

<file path=xl/sharedStrings.xml><?xml version="1.0" encoding="utf-8"?>
<sst xmlns="http://schemas.openxmlformats.org/spreadsheetml/2006/main" count="75" uniqueCount="75">
  <si>
    <t>Nume</t>
  </si>
  <si>
    <t>Examen 7 Aprilie 2017</t>
  </si>
  <si>
    <t>DĂNILĂ V. EDUARD-PAUL</t>
  </si>
  <si>
    <t>VIERU D.R. MĂDĂLINA</t>
  </si>
  <si>
    <t>Examen 13 Aprilie 2017</t>
  </si>
  <si>
    <t>GHERCĂ R. RĂZVAN-ANDREI</t>
  </si>
  <si>
    <t>IOSUB L. ŞTEFANA</t>
  </si>
  <si>
    <t>MATACĂ A. GEORGE</t>
  </si>
  <si>
    <t>RODRIGUEZ CALVO J.M. JOSE MANUEL</t>
  </si>
  <si>
    <t>NEGRUŞER G. TUDOR-GABRIEL</t>
  </si>
  <si>
    <t>HOSTIUC Ş. DĂNUŢ</t>
  </si>
  <si>
    <t>IORDAN F. VLAD-VALENTIN</t>
  </si>
  <si>
    <t>LUPU V. TEODOR-VLADUŢ</t>
  </si>
  <si>
    <t>POJAR C. RALUCA MIHAELA</t>
  </si>
  <si>
    <t>CORNEANU M. ANA-COSMINA</t>
  </si>
  <si>
    <t>NEGRUŞ C. BOGDAN-ANDREI</t>
  </si>
  <si>
    <t>VARVAROI C.O. THEODORA</t>
  </si>
  <si>
    <t>ACASANDREI V. BEATRICE-RALUCA</t>
  </si>
  <si>
    <t>PASCARU R. COSMIN-ŞTEFAN</t>
  </si>
  <si>
    <t>TIMOFTE C.V. DIANA-IOANA</t>
  </si>
  <si>
    <t>CAZAMIR P. DELIA-IULIANA</t>
  </si>
  <si>
    <t>DASCĂLU I. ANA-MARIA</t>
  </si>
  <si>
    <t>MINEA I. VLAD-CONSTANTIN</t>
  </si>
  <si>
    <t>PANŢIRUC V. ANDREEA</t>
  </si>
  <si>
    <t>OLĂNUŢĂ L.M. ALEXANDRU</t>
  </si>
  <si>
    <t>BELCIUGANU P. ADRIAN-FLORIN</t>
  </si>
  <si>
    <t>CHICOŞ P. RALUCA-ŞTEFANA</t>
  </si>
  <si>
    <t>CHMILEVSKI E. MONICA-ELIZA</t>
  </si>
  <si>
    <t>CREANGĂ I. IRINA-IULIA</t>
  </si>
  <si>
    <t>GĂLĂŢANU C. MIRCEA-ANDREI</t>
  </si>
  <si>
    <t>GIOSANU D.S. GEORGE</t>
  </si>
  <si>
    <t>IVAŞCU I. GABRIELA</t>
  </si>
  <si>
    <t>MAXIM V.C. DRAGOŞ-ANDREI</t>
  </si>
  <si>
    <t>MAZILU L. FLORIN</t>
  </si>
  <si>
    <t>SAMSON V. GEORGIANA-ALEXANDRA</t>
  </si>
  <si>
    <t>ANDRIAN V. DIANA-MARINA</t>
  </si>
  <si>
    <t>BOCA V. VICTOR-BOGDAN</t>
  </si>
  <si>
    <t>COVATARIU D. SIMINA-ADELA</t>
  </si>
  <si>
    <t>GHERASE C. RALUCA</t>
  </si>
  <si>
    <t>MIHAI I. ALEXANDRU-TEODOR</t>
  </si>
  <si>
    <t>NETEDU A. MIRCEA-ANDREI</t>
  </si>
  <si>
    <t>RÎZA C.C. CONSTANTIN-ADRIAN</t>
  </si>
  <si>
    <t>ROŞCA B.G. VALENTIN-BOGDAN</t>
  </si>
  <si>
    <t>STAVARACHE V. SIMONA</t>
  </si>
  <si>
    <t>VICOL C. ROBERT-ILIE</t>
  </si>
  <si>
    <t>MURARAŞU M. ŞTEFANA</t>
  </si>
  <si>
    <t>BORCAN D. ANDREEA</t>
  </si>
  <si>
    <t>IONIŢĂ P. ALEXANDRU</t>
  </si>
  <si>
    <t>MOTROI S. VALERIU</t>
  </si>
  <si>
    <t>PALIHOVICI R. ANDREI RĂZVAN</t>
  </si>
  <si>
    <t>PROCOP G. VLADIMIR-ALEXANDRU</t>
  </si>
  <si>
    <t>ROŞCA I. ANDREEA-MARIA</t>
  </si>
  <si>
    <t>TALIF E.V. VICTOR-MIHAI</t>
  </si>
  <si>
    <t>ULINICI A. CRISTINA</t>
  </si>
  <si>
    <t>LUNCAŞU F. ANCA-MARIA</t>
  </si>
  <si>
    <t>NECHITA G.R. GEORGIANA-MĂDĂLINA</t>
  </si>
  <si>
    <t>VRABIE V. VICTOR</t>
  </si>
  <si>
    <t>AUNGURENCI I. ANDREEA</t>
  </si>
  <si>
    <t>Examen 30 Martie</t>
  </si>
  <si>
    <t>AFILIPOAIE MARIUS-GABRIEL</t>
  </si>
  <si>
    <t>AIOANEI DRAGOŞ</t>
  </si>
  <si>
    <t>CHELARU ŞTEFAN</t>
  </si>
  <si>
    <t>MIRON RADU</t>
  </si>
  <si>
    <t>TIREL CRISTIAN</t>
  </si>
  <si>
    <t>Examen 16 Aprilie 2018</t>
  </si>
  <si>
    <t>STOIAN DANIEL</t>
  </si>
  <si>
    <t>Laborator</t>
  </si>
  <si>
    <t>Tema 1</t>
  </si>
  <si>
    <t>Tema 2</t>
  </si>
  <si>
    <t>Tema 3</t>
  </si>
  <si>
    <t>Tema 4</t>
  </si>
  <si>
    <t>Examen 25 Mai</t>
  </si>
  <si>
    <t>Examen I</t>
  </si>
  <si>
    <t>Total Lab</t>
  </si>
  <si>
    <t>Nota sesiune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</si>
</sst>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1" fillId="0" borderId="2" xfId="0" applyFont="1" applyBorder="1"/>
    <xf numFmtId="0" fontId="3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3"/>
  <sheetViews>
    <sheetView tabSelected="1" zoomScaleNormal="100" workbookViewId="0"/>
  </sheetViews>
  <sheetFormatPr defaultColWidth="9.1796875" defaultRowHeight="15.5"/>
  <cols>
    <col min="1" max="1" width="40.81640625" style="1" customWidth="1"/>
    <col min="2" max="2" width="22.1796875" style="1" hidden="1" customWidth="1"/>
    <col min="3" max="3" width="1.54296875" style="1" hidden="1" customWidth="1"/>
    <col min="4" max="4" width="20.54296875" style="1" hidden="1" customWidth="1"/>
    <col min="5" max="5" width="23.36328125" style="1" hidden="1" customWidth="1"/>
    <col min="6" max="6" width="9.90625" style="1" customWidth="1"/>
    <col min="7" max="10" width="9.1796875" style="1"/>
    <col min="11" max="11" width="13.36328125" style="1" customWidth="1"/>
    <col min="12" max="12" width="18.7265625" style="1" customWidth="1"/>
    <col min="13" max="13" width="13.7265625" style="1" customWidth="1"/>
    <col min="14" max="16384" width="9.1796875" style="1"/>
  </cols>
  <sheetData>
    <row r="1" spans="1:13">
      <c r="G1" s="8" t="s">
        <v>66</v>
      </c>
      <c r="H1" s="9"/>
      <c r="I1" s="9"/>
      <c r="J1" s="10"/>
    </row>
    <row r="2" spans="1:13" ht="16" thickBot="1">
      <c r="A2" s="3" t="s">
        <v>0</v>
      </c>
      <c r="B2" s="3" t="s">
        <v>1</v>
      </c>
      <c r="C2" s="3" t="s">
        <v>4</v>
      </c>
      <c r="D2" s="3" t="s">
        <v>58</v>
      </c>
      <c r="E2" s="3" t="s">
        <v>64</v>
      </c>
      <c r="F2" s="6" t="s">
        <v>72</v>
      </c>
      <c r="G2" s="11" t="s">
        <v>67</v>
      </c>
      <c r="H2" s="12" t="s">
        <v>68</v>
      </c>
      <c r="I2" s="12" t="s">
        <v>69</v>
      </c>
      <c r="J2" s="13" t="s">
        <v>70</v>
      </c>
      <c r="K2" s="7" t="s">
        <v>73</v>
      </c>
      <c r="L2" s="3" t="s">
        <v>71</v>
      </c>
      <c r="M2" s="3" t="s">
        <v>74</v>
      </c>
    </row>
    <row r="3" spans="1:13">
      <c r="A3" s="2" t="s">
        <v>17</v>
      </c>
      <c r="B3" s="2"/>
      <c r="C3" s="2"/>
      <c r="D3" s="2">
        <v>70</v>
      </c>
      <c r="E3" s="2"/>
      <c r="F3" s="2">
        <f>MAX(D3,E3)</f>
        <v>70</v>
      </c>
      <c r="G3" s="4">
        <v>9</v>
      </c>
      <c r="H3" s="4">
        <v>7</v>
      </c>
      <c r="I3" s="4">
        <v>10</v>
      </c>
      <c r="J3" s="4"/>
      <c r="K3" s="2">
        <f>SUM(G3:J3)</f>
        <v>26</v>
      </c>
      <c r="L3" s="2">
        <v>57</v>
      </c>
      <c r="M3" s="2">
        <f>ROUND(0.5*K3/4+0.25*F3/10+0.25*L3/10,0)</f>
        <v>6</v>
      </c>
    </row>
    <row r="4" spans="1:13">
      <c r="A4" s="2" t="s">
        <v>59</v>
      </c>
      <c r="B4" s="2"/>
      <c r="C4" s="2"/>
      <c r="D4" s="2">
        <v>56</v>
      </c>
      <c r="E4" s="2"/>
      <c r="F4" s="2">
        <f>MAX(D4,E4)</f>
        <v>56</v>
      </c>
      <c r="G4" s="2">
        <v>8.5</v>
      </c>
      <c r="H4" s="2">
        <v>4</v>
      </c>
      <c r="I4" s="2">
        <v>8</v>
      </c>
      <c r="J4" s="2"/>
      <c r="K4" s="2">
        <f>SUM(G4:J4)</f>
        <v>20.5</v>
      </c>
      <c r="L4" s="5">
        <v>31</v>
      </c>
      <c r="M4" s="2">
        <v>4</v>
      </c>
    </row>
    <row r="5" spans="1:13">
      <c r="A5" s="2" t="s">
        <v>60</v>
      </c>
      <c r="B5" s="2"/>
      <c r="C5" s="2"/>
      <c r="D5" s="2">
        <v>52</v>
      </c>
      <c r="E5" s="2"/>
      <c r="F5" s="2">
        <f>MAX(D5,E5)</f>
        <v>52</v>
      </c>
      <c r="G5" s="2">
        <v>10</v>
      </c>
      <c r="H5" s="2">
        <v>8</v>
      </c>
      <c r="I5" s="2">
        <v>10</v>
      </c>
      <c r="J5" s="2"/>
      <c r="K5" s="2">
        <f>SUM(G5:J5)</f>
        <v>28</v>
      </c>
      <c r="L5" s="2">
        <v>63</v>
      </c>
      <c r="M5" s="2">
        <f>ROUND(0.5*K5/4+0.25*F5/10+0.25*L5/10,0)</f>
        <v>6</v>
      </c>
    </row>
    <row r="6" spans="1:13">
      <c r="A6" s="2" t="s">
        <v>35</v>
      </c>
      <c r="B6" s="2">
        <v>37</v>
      </c>
      <c r="C6" s="2"/>
      <c r="D6" s="2">
        <v>52</v>
      </c>
      <c r="E6" s="2"/>
      <c r="F6" s="2">
        <f>MAX(D6,E6)</f>
        <v>52</v>
      </c>
      <c r="G6" s="2"/>
      <c r="H6" s="2">
        <v>8</v>
      </c>
      <c r="I6" s="2">
        <v>8</v>
      </c>
      <c r="J6" s="2">
        <v>4</v>
      </c>
      <c r="K6" s="2">
        <f>SUM(G6:J6)</f>
        <v>20</v>
      </c>
      <c r="L6" s="5">
        <v>24</v>
      </c>
      <c r="M6" s="2">
        <v>4</v>
      </c>
    </row>
    <row r="7" spans="1:13">
      <c r="A7" s="2" t="s">
        <v>57</v>
      </c>
      <c r="B7" s="2"/>
      <c r="C7" s="2"/>
      <c r="D7" s="2">
        <v>37</v>
      </c>
      <c r="E7" s="2">
        <v>50</v>
      </c>
      <c r="F7" s="2">
        <f>MAX(D7,E7)</f>
        <v>50</v>
      </c>
      <c r="G7" s="2">
        <v>9.5</v>
      </c>
      <c r="H7" s="2">
        <v>8</v>
      </c>
      <c r="I7" s="2">
        <v>10</v>
      </c>
      <c r="J7" s="2"/>
      <c r="K7" s="2">
        <f>SUM(G7:J7)</f>
        <v>27.5</v>
      </c>
      <c r="L7" s="5">
        <v>39</v>
      </c>
      <c r="M7" s="2">
        <v>4</v>
      </c>
    </row>
    <row r="8" spans="1:13">
      <c r="A8" s="2" t="s">
        <v>25</v>
      </c>
      <c r="B8" s="2">
        <v>50</v>
      </c>
      <c r="C8" s="2"/>
      <c r="D8" s="2">
        <v>40</v>
      </c>
      <c r="E8" s="2">
        <v>55</v>
      </c>
      <c r="F8" s="2">
        <f>MAX(D8,E8)</f>
        <v>55</v>
      </c>
      <c r="G8" s="2">
        <v>5.6</v>
      </c>
      <c r="H8" s="2">
        <v>6.4</v>
      </c>
      <c r="I8" s="2">
        <v>8</v>
      </c>
      <c r="J8" s="2"/>
      <c r="K8" s="2">
        <f>SUM(G8:J8)</f>
        <v>20</v>
      </c>
      <c r="L8" s="5">
        <v>34</v>
      </c>
      <c r="M8" s="2">
        <v>4</v>
      </c>
    </row>
    <row r="9" spans="1:13">
      <c r="A9" s="2" t="s">
        <v>36</v>
      </c>
      <c r="B9" s="2">
        <v>14</v>
      </c>
      <c r="C9" s="2">
        <v>33</v>
      </c>
      <c r="D9" s="2">
        <v>29</v>
      </c>
      <c r="E9" s="2">
        <v>60</v>
      </c>
      <c r="F9" s="2">
        <f>MAX(D9,E9)</f>
        <v>60</v>
      </c>
      <c r="G9" s="2">
        <v>5</v>
      </c>
      <c r="H9" s="2">
        <v>7</v>
      </c>
      <c r="I9" s="2">
        <v>6.4</v>
      </c>
      <c r="J9" s="2">
        <v>4</v>
      </c>
      <c r="K9" s="2">
        <f>SUM(G9:J9)</f>
        <v>22.4</v>
      </c>
      <c r="L9" s="5">
        <v>15</v>
      </c>
      <c r="M9" s="2">
        <v>4</v>
      </c>
    </row>
    <row r="10" spans="1:13">
      <c r="A10" s="2" t="s">
        <v>46</v>
      </c>
      <c r="B10" s="2">
        <v>25</v>
      </c>
      <c r="C10" s="2"/>
      <c r="D10" s="2">
        <v>70</v>
      </c>
      <c r="E10" s="2"/>
      <c r="F10" s="2">
        <f>MAX(D10,E10)</f>
        <v>70</v>
      </c>
      <c r="G10" s="2">
        <v>10</v>
      </c>
      <c r="H10" s="2">
        <v>7.2</v>
      </c>
      <c r="I10" s="2">
        <v>10</v>
      </c>
      <c r="J10" s="2">
        <v>6</v>
      </c>
      <c r="K10" s="2">
        <f>SUM(G10:J10)</f>
        <v>33.200000000000003</v>
      </c>
      <c r="L10" s="2">
        <v>61</v>
      </c>
      <c r="M10" s="2">
        <f>ROUND(0.5*K10/4+0.25*F10/10+0.25*L10/10,0)</f>
        <v>7</v>
      </c>
    </row>
    <row r="11" spans="1:13">
      <c r="A11" s="2" t="s">
        <v>20</v>
      </c>
      <c r="B11" s="2"/>
      <c r="C11" s="2">
        <v>12</v>
      </c>
      <c r="D11" s="2">
        <v>60</v>
      </c>
      <c r="E11" s="2"/>
      <c r="F11" s="2">
        <f>MAX(D11,E11)</f>
        <v>60</v>
      </c>
      <c r="G11" s="2">
        <v>4</v>
      </c>
      <c r="H11" s="2">
        <v>6.4</v>
      </c>
      <c r="I11" s="2">
        <v>10</v>
      </c>
      <c r="J11" s="2"/>
      <c r="K11" s="2">
        <f>SUM(G11:J11)</f>
        <v>20.399999999999999</v>
      </c>
      <c r="L11" s="5">
        <v>33</v>
      </c>
      <c r="M11" s="2">
        <v>4</v>
      </c>
    </row>
    <row r="12" spans="1:13">
      <c r="A12" s="2" t="s">
        <v>61</v>
      </c>
      <c r="B12" s="2"/>
      <c r="C12" s="2"/>
      <c r="D12" s="2">
        <v>37</v>
      </c>
      <c r="E12" s="2">
        <v>65</v>
      </c>
      <c r="F12" s="2">
        <f>MAX(D12,E12)</f>
        <v>65</v>
      </c>
      <c r="G12" s="2">
        <v>7</v>
      </c>
      <c r="H12" s="2">
        <v>8</v>
      </c>
      <c r="I12" s="2">
        <v>8</v>
      </c>
      <c r="J12" s="2"/>
      <c r="K12" s="2">
        <f>SUM(G12:J12)</f>
        <v>23</v>
      </c>
      <c r="L12" s="2">
        <v>51</v>
      </c>
      <c r="M12" s="2">
        <f t="shared" ref="M12:M15" si="0">ROUND(0.5*K12/4+0.25*F12/10+0.25*L12/10,0)</f>
        <v>6</v>
      </c>
    </row>
    <row r="13" spans="1:13">
      <c r="A13" s="2" t="s">
        <v>26</v>
      </c>
      <c r="B13" s="2">
        <v>5</v>
      </c>
      <c r="C13" s="2">
        <v>30</v>
      </c>
      <c r="D13" s="2">
        <v>63</v>
      </c>
      <c r="E13" s="2"/>
      <c r="F13" s="2">
        <f>MAX(D13,E13)</f>
        <v>63</v>
      </c>
      <c r="G13" s="2">
        <v>7</v>
      </c>
      <c r="H13" s="2">
        <v>8</v>
      </c>
      <c r="I13" s="2">
        <v>10</v>
      </c>
      <c r="J13" s="2"/>
      <c r="K13" s="2">
        <f>SUM(G13:J13)</f>
        <v>25</v>
      </c>
      <c r="L13" s="2">
        <v>55</v>
      </c>
      <c r="M13" s="2">
        <f t="shared" si="0"/>
        <v>6</v>
      </c>
    </row>
    <row r="14" spans="1:13">
      <c r="A14" s="2" t="s">
        <v>27</v>
      </c>
      <c r="B14" s="2">
        <v>40</v>
      </c>
      <c r="C14" s="2"/>
      <c r="D14" s="2">
        <v>50</v>
      </c>
      <c r="E14" s="2"/>
      <c r="F14" s="2">
        <f>MAX(D14,E14)</f>
        <v>50</v>
      </c>
      <c r="G14" s="2">
        <v>5</v>
      </c>
      <c r="H14" s="2">
        <v>8</v>
      </c>
      <c r="I14" s="2">
        <v>9</v>
      </c>
      <c r="J14" s="2"/>
      <c r="K14" s="2">
        <f>SUM(G14:J14)</f>
        <v>22</v>
      </c>
      <c r="L14" s="2">
        <v>50</v>
      </c>
      <c r="M14" s="2">
        <f t="shared" si="0"/>
        <v>5</v>
      </c>
    </row>
    <row r="15" spans="1:13">
      <c r="A15" s="2" t="s">
        <v>14</v>
      </c>
      <c r="B15" s="2">
        <v>25</v>
      </c>
      <c r="C15" s="2"/>
      <c r="D15" s="2">
        <v>58</v>
      </c>
      <c r="E15" s="2"/>
      <c r="F15" s="2">
        <f>MAX(D15,E15)</f>
        <v>58</v>
      </c>
      <c r="G15" s="2">
        <v>9</v>
      </c>
      <c r="H15" s="2">
        <v>10</v>
      </c>
      <c r="I15" s="2">
        <v>8</v>
      </c>
      <c r="J15" s="2"/>
      <c r="K15" s="2">
        <f>SUM(G15:J15)</f>
        <v>27</v>
      </c>
      <c r="L15" s="2">
        <v>70</v>
      </c>
      <c r="M15" s="2">
        <f t="shared" si="0"/>
        <v>7</v>
      </c>
    </row>
    <row r="16" spans="1:13">
      <c r="A16" s="2" t="s">
        <v>37</v>
      </c>
      <c r="B16" s="2">
        <v>49</v>
      </c>
      <c r="C16" s="2"/>
      <c r="D16" s="2">
        <v>56</v>
      </c>
      <c r="E16" s="2"/>
      <c r="F16" s="2">
        <f>MAX(D16,E16)</f>
        <v>56</v>
      </c>
      <c r="G16" s="2"/>
      <c r="H16" s="2">
        <v>8</v>
      </c>
      <c r="I16" s="2">
        <v>6.4</v>
      </c>
      <c r="J16" s="2">
        <v>5.6</v>
      </c>
      <c r="K16" s="2">
        <f>SUM(G16:J16)</f>
        <v>20</v>
      </c>
      <c r="L16" s="5">
        <v>40</v>
      </c>
      <c r="M16" s="2">
        <v>4</v>
      </c>
    </row>
    <row r="17" spans="1:13">
      <c r="A17" s="2" t="s">
        <v>28</v>
      </c>
      <c r="B17" s="2">
        <v>40</v>
      </c>
      <c r="C17" s="2"/>
      <c r="D17" s="2">
        <v>57</v>
      </c>
      <c r="E17" s="2"/>
      <c r="F17" s="2">
        <f>MAX(D17,E17)</f>
        <v>57</v>
      </c>
      <c r="G17" s="2">
        <v>5</v>
      </c>
      <c r="H17" s="2">
        <v>7</v>
      </c>
      <c r="I17" s="2">
        <v>8</v>
      </c>
      <c r="J17" s="2">
        <v>4.8</v>
      </c>
      <c r="K17" s="2">
        <f>SUM(G17:J17)</f>
        <v>24.8</v>
      </c>
      <c r="L17" s="2">
        <v>76</v>
      </c>
      <c r="M17" s="2">
        <f>ROUND(0.5*K17/4+0.25*F17/10+0.25*L17/10,0)</f>
        <v>6</v>
      </c>
    </row>
    <row r="18" spans="1:13">
      <c r="A18" s="2" t="s">
        <v>2</v>
      </c>
      <c r="B18" s="2">
        <v>26</v>
      </c>
      <c r="C18" s="2"/>
      <c r="D18" s="2"/>
      <c r="E18" s="2">
        <v>15</v>
      </c>
      <c r="F18" s="5">
        <f>MAX(D18,E18)</f>
        <v>15</v>
      </c>
      <c r="G18" s="2"/>
      <c r="H18" s="2"/>
      <c r="I18" s="2"/>
      <c r="J18" s="2"/>
      <c r="K18" s="2"/>
      <c r="L18" s="2"/>
      <c r="M18" s="2">
        <v>4</v>
      </c>
    </row>
    <row r="19" spans="1:13">
      <c r="A19" s="2" t="s">
        <v>21</v>
      </c>
      <c r="B19" s="2">
        <v>30</v>
      </c>
      <c r="C19" s="2"/>
      <c r="D19" s="2">
        <v>39</v>
      </c>
      <c r="E19" s="2">
        <v>51</v>
      </c>
      <c r="F19" s="2">
        <f>MAX(D19,E19)</f>
        <v>51</v>
      </c>
      <c r="G19" s="2">
        <v>5</v>
      </c>
      <c r="H19" s="2">
        <v>6.4</v>
      </c>
      <c r="I19" s="2">
        <v>9</v>
      </c>
      <c r="J19" s="2"/>
      <c r="K19" s="2">
        <f>SUM(G19:J19)</f>
        <v>20.399999999999999</v>
      </c>
      <c r="L19" s="2">
        <v>50</v>
      </c>
      <c r="M19" s="2">
        <f>ROUND(0.5*K19/4+0.25*F19/10+0.25*L19/10,0)</f>
        <v>5</v>
      </c>
    </row>
    <row r="20" spans="1:13">
      <c r="A20" s="2" t="s">
        <v>29</v>
      </c>
      <c r="B20" s="2"/>
      <c r="C20" s="2"/>
      <c r="D20" s="2">
        <v>55</v>
      </c>
      <c r="E20" s="2"/>
      <c r="F20" s="2">
        <f>MAX(D20,E20)</f>
        <v>55</v>
      </c>
      <c r="G20" s="2">
        <v>5</v>
      </c>
      <c r="H20" s="2">
        <v>8</v>
      </c>
      <c r="I20" s="2">
        <v>7</v>
      </c>
      <c r="J20" s="2"/>
      <c r="K20" s="2">
        <f>SUM(G20:J20)</f>
        <v>20</v>
      </c>
      <c r="L20" s="5">
        <v>26</v>
      </c>
      <c r="M20" s="2">
        <v>4</v>
      </c>
    </row>
    <row r="21" spans="1:13">
      <c r="A21" s="2" t="s">
        <v>38</v>
      </c>
      <c r="B21" s="2"/>
      <c r="C21" s="2"/>
      <c r="D21" s="2">
        <v>50</v>
      </c>
      <c r="E21" s="2"/>
      <c r="F21" s="2">
        <f>MAX(D21,E21)</f>
        <v>50</v>
      </c>
      <c r="G21" s="2">
        <v>9</v>
      </c>
      <c r="H21" s="2">
        <v>8</v>
      </c>
      <c r="I21" s="2">
        <v>8</v>
      </c>
      <c r="J21" s="2">
        <v>6</v>
      </c>
      <c r="K21" s="2">
        <f>SUM(G21:J21)</f>
        <v>31</v>
      </c>
      <c r="L21" s="5">
        <v>35</v>
      </c>
      <c r="M21" s="2">
        <v>4</v>
      </c>
    </row>
    <row r="22" spans="1:13">
      <c r="A22" s="2" t="s">
        <v>5</v>
      </c>
      <c r="B22" s="2">
        <v>7</v>
      </c>
      <c r="C22" s="2"/>
      <c r="D22" s="2">
        <v>60</v>
      </c>
      <c r="E22" s="2"/>
      <c r="F22" s="2">
        <f>MAX(D22,E22)</f>
        <v>60</v>
      </c>
      <c r="G22" s="2">
        <v>5.6</v>
      </c>
      <c r="H22" s="2"/>
      <c r="I22" s="2">
        <v>8</v>
      </c>
      <c r="J22" s="2">
        <v>6.4</v>
      </c>
      <c r="K22" s="2">
        <f>SUM(G22:J22)</f>
        <v>20</v>
      </c>
      <c r="L22" s="2">
        <v>50</v>
      </c>
      <c r="M22" s="2">
        <f t="shared" ref="M22:M23" si="1">ROUND(0.5*K22/4+0.25*F22/10+0.25*L22/10,0)</f>
        <v>5</v>
      </c>
    </row>
    <row r="23" spans="1:13">
      <c r="A23" s="2" t="s">
        <v>30</v>
      </c>
      <c r="B23" s="2">
        <v>25</v>
      </c>
      <c r="C23" s="2"/>
      <c r="D23" s="2"/>
      <c r="E23" s="2">
        <v>50</v>
      </c>
      <c r="F23" s="2">
        <f>MAX(D23,E23)</f>
        <v>50</v>
      </c>
      <c r="G23" s="2"/>
      <c r="H23" s="2">
        <v>8</v>
      </c>
      <c r="I23" s="2">
        <v>8</v>
      </c>
      <c r="J23" s="2">
        <v>5.6</v>
      </c>
      <c r="K23" s="2">
        <f>SUM(G23:J23)</f>
        <v>21.6</v>
      </c>
      <c r="L23" s="2">
        <v>50</v>
      </c>
      <c r="M23" s="2">
        <f t="shared" si="1"/>
        <v>5</v>
      </c>
    </row>
    <row r="24" spans="1:13">
      <c r="A24" s="2" t="s">
        <v>10</v>
      </c>
      <c r="B24" s="2">
        <v>25</v>
      </c>
      <c r="C24" s="2"/>
      <c r="D24" s="2"/>
      <c r="E24" s="2">
        <v>15</v>
      </c>
      <c r="F24" s="5">
        <f>MAX(D24,E24)</f>
        <v>15</v>
      </c>
      <c r="G24" s="2"/>
      <c r="H24" s="2">
        <v>7</v>
      </c>
      <c r="I24" s="2">
        <v>6.4</v>
      </c>
      <c r="J24" s="2"/>
      <c r="K24" s="5">
        <f>SUM(G24:J24)</f>
        <v>13.4</v>
      </c>
      <c r="L24" s="2"/>
      <c r="M24" s="2">
        <v>4</v>
      </c>
    </row>
    <row r="25" spans="1:13">
      <c r="A25" s="2" t="s">
        <v>47</v>
      </c>
      <c r="B25" s="2"/>
      <c r="C25" s="2"/>
      <c r="D25" s="2">
        <v>96</v>
      </c>
      <c r="E25" s="2"/>
      <c r="F25" s="2">
        <f>MAX(D25,E25)</f>
        <v>96</v>
      </c>
      <c r="G25" s="2">
        <v>10</v>
      </c>
      <c r="H25" s="2">
        <v>10</v>
      </c>
      <c r="I25" s="2">
        <v>10</v>
      </c>
      <c r="J25" s="2">
        <v>10</v>
      </c>
      <c r="K25" s="2">
        <f>SUM(G25:J25)</f>
        <v>40</v>
      </c>
      <c r="L25" s="2">
        <v>95</v>
      </c>
      <c r="M25" s="2">
        <f>ROUND(0.5*K25/4+0.25*F25/10+0.25*L25/10,0)</f>
        <v>10</v>
      </c>
    </row>
    <row r="26" spans="1:13">
      <c r="A26" s="2" t="s">
        <v>11</v>
      </c>
      <c r="B26" s="2"/>
      <c r="C26" s="2"/>
      <c r="D26" s="2"/>
      <c r="E26" s="2">
        <v>30</v>
      </c>
      <c r="F26" s="5">
        <f>MAX(D26,E26)</f>
        <v>30</v>
      </c>
      <c r="G26" s="2"/>
      <c r="H26" s="2">
        <v>7.2</v>
      </c>
      <c r="I26" s="2"/>
      <c r="J26" s="2"/>
      <c r="K26" s="5">
        <f>SUM(G26:J26)</f>
        <v>7.2</v>
      </c>
      <c r="L26" s="2"/>
      <c r="M26" s="2">
        <v>4</v>
      </c>
    </row>
    <row r="27" spans="1:13">
      <c r="A27" s="2" t="s">
        <v>6</v>
      </c>
      <c r="B27" s="2">
        <v>8</v>
      </c>
      <c r="C27" s="2">
        <v>28</v>
      </c>
      <c r="D27" s="2">
        <v>39</v>
      </c>
      <c r="E27" s="2">
        <v>65</v>
      </c>
      <c r="F27" s="2">
        <f>MAX(D27,E27)</f>
        <v>65</v>
      </c>
      <c r="G27" s="2">
        <v>4</v>
      </c>
      <c r="H27" s="2"/>
      <c r="I27" s="2">
        <v>8</v>
      </c>
      <c r="J27" s="2">
        <v>8</v>
      </c>
      <c r="K27" s="2">
        <f>SUM(G27:J27)</f>
        <v>20</v>
      </c>
      <c r="L27" s="2">
        <v>58</v>
      </c>
      <c r="M27" s="2">
        <f>ROUND(0.5*K27/4+0.25*F27/10+0.25*L27/10,0)</f>
        <v>6</v>
      </c>
    </row>
    <row r="28" spans="1:13">
      <c r="A28" s="2" t="s">
        <v>31</v>
      </c>
      <c r="B28" s="2">
        <v>44</v>
      </c>
      <c r="C28" s="2"/>
      <c r="D28" s="2">
        <v>38</v>
      </c>
      <c r="E28" s="2">
        <v>50</v>
      </c>
      <c r="F28" s="2">
        <f>MAX(D28,E28)</f>
        <v>50</v>
      </c>
      <c r="G28" s="2">
        <v>6.6</v>
      </c>
      <c r="H28" s="2">
        <v>6.4</v>
      </c>
      <c r="I28" s="2">
        <v>9</v>
      </c>
      <c r="J28" s="2"/>
      <c r="K28" s="2">
        <f>SUM(G28:J28)</f>
        <v>22</v>
      </c>
      <c r="L28" s="5">
        <v>33</v>
      </c>
      <c r="M28" s="2">
        <v>4</v>
      </c>
    </row>
    <row r="29" spans="1:13">
      <c r="A29" s="2" t="s">
        <v>54</v>
      </c>
      <c r="B29" s="2">
        <v>49</v>
      </c>
      <c r="C29" s="2"/>
      <c r="D29" s="2">
        <v>34</v>
      </c>
      <c r="E29" s="2"/>
      <c r="F29" s="5">
        <f>MAX(D29,E29)</f>
        <v>34</v>
      </c>
      <c r="G29" s="2">
        <v>4</v>
      </c>
      <c r="H29" s="2"/>
      <c r="I29" s="2">
        <v>8</v>
      </c>
      <c r="J29" s="2">
        <v>8</v>
      </c>
      <c r="K29" s="2">
        <f>SUM(G29:J29)</f>
        <v>20</v>
      </c>
      <c r="L29" s="2">
        <v>60</v>
      </c>
      <c r="M29" s="2">
        <v>4</v>
      </c>
    </row>
    <row r="30" spans="1:13">
      <c r="A30" s="2" t="s">
        <v>12</v>
      </c>
      <c r="B30" s="2">
        <v>25</v>
      </c>
      <c r="C30" s="2"/>
      <c r="D30" s="2">
        <v>50</v>
      </c>
      <c r="E30" s="2"/>
      <c r="F30" s="2">
        <f>MAX(D30,E30)</f>
        <v>50</v>
      </c>
      <c r="G30" s="2">
        <v>6.6</v>
      </c>
      <c r="H30" s="2">
        <v>3.2</v>
      </c>
      <c r="I30" s="2">
        <v>8</v>
      </c>
      <c r="J30" s="2">
        <v>4.8</v>
      </c>
      <c r="K30" s="2">
        <f>SUM(G30:J30)</f>
        <v>22.6</v>
      </c>
      <c r="L30" s="2">
        <v>50</v>
      </c>
      <c r="M30" s="2">
        <f>ROUND(0.5*K30/4+0.25*F30/10+0.25*L30/10,0)</f>
        <v>5</v>
      </c>
    </row>
    <row r="31" spans="1:13">
      <c r="A31" s="2" t="s">
        <v>7</v>
      </c>
      <c r="B31" s="2"/>
      <c r="C31" s="2"/>
      <c r="D31" s="2">
        <v>50</v>
      </c>
      <c r="E31" s="2"/>
      <c r="F31" s="2">
        <f>MAX(D31,E31)</f>
        <v>50</v>
      </c>
      <c r="G31" s="2">
        <v>6.4</v>
      </c>
      <c r="H31" s="2"/>
      <c r="I31" s="2"/>
      <c r="J31" s="2"/>
      <c r="K31" s="5">
        <f>SUM(G31:J31)</f>
        <v>6.4</v>
      </c>
      <c r="L31" s="2"/>
      <c r="M31" s="2">
        <v>4</v>
      </c>
    </row>
    <row r="32" spans="1:13">
      <c r="A32" s="2" t="s">
        <v>32</v>
      </c>
      <c r="B32" s="2">
        <v>25</v>
      </c>
      <c r="C32" s="2"/>
      <c r="D32" s="2"/>
      <c r="E32" s="2">
        <v>70</v>
      </c>
      <c r="F32" s="2">
        <f>MAX(D32,E32)</f>
        <v>70</v>
      </c>
      <c r="G32" s="2">
        <v>7</v>
      </c>
      <c r="H32" s="2">
        <v>9</v>
      </c>
      <c r="I32" s="2">
        <v>8</v>
      </c>
      <c r="J32" s="2">
        <v>7</v>
      </c>
      <c r="K32" s="2">
        <f>SUM(G32:J32)</f>
        <v>31</v>
      </c>
      <c r="L32" s="2">
        <v>52</v>
      </c>
      <c r="M32" s="2">
        <f>ROUND(0.5*K32/4+0.25*F32/10+0.25*L32/10,0)</f>
        <v>7</v>
      </c>
    </row>
    <row r="33" spans="1:13">
      <c r="A33" s="2" t="s">
        <v>33</v>
      </c>
      <c r="B33" s="2">
        <v>16</v>
      </c>
      <c r="C33" s="2">
        <v>25</v>
      </c>
      <c r="D33" s="2">
        <v>34</v>
      </c>
      <c r="E33" s="2">
        <v>55</v>
      </c>
      <c r="F33" s="2">
        <f>MAX(D33,E33)</f>
        <v>55</v>
      </c>
      <c r="G33" s="2">
        <v>5</v>
      </c>
      <c r="H33" s="2">
        <v>7.2</v>
      </c>
      <c r="I33" s="2">
        <v>7.4</v>
      </c>
      <c r="J33" s="2">
        <v>4</v>
      </c>
      <c r="K33" s="2">
        <f>SUM(G33:J33)</f>
        <v>23.6</v>
      </c>
      <c r="L33" s="2">
        <v>50</v>
      </c>
      <c r="M33" s="2">
        <f>ROUND(0.5*K33/4+0.25*F33/10+0.25*L33/10,0)</f>
        <v>6</v>
      </c>
    </row>
    <row r="34" spans="1:13">
      <c r="A34" s="2" t="s">
        <v>39</v>
      </c>
      <c r="B34" s="2"/>
      <c r="C34" s="2"/>
      <c r="D34" s="2">
        <v>40</v>
      </c>
      <c r="E34" s="2"/>
      <c r="F34" s="5">
        <f>MAX(D34,E34)</f>
        <v>40</v>
      </c>
      <c r="G34" s="2"/>
      <c r="H34" s="2"/>
      <c r="I34" s="2"/>
      <c r="J34" s="2"/>
      <c r="K34" s="2"/>
      <c r="L34" s="2"/>
      <c r="M34" s="2">
        <v>4</v>
      </c>
    </row>
    <row r="35" spans="1:13">
      <c r="A35" s="2" t="s">
        <v>22</v>
      </c>
      <c r="B35" s="2"/>
      <c r="C35" s="2"/>
      <c r="D35" s="2">
        <v>20</v>
      </c>
      <c r="E35" s="2">
        <v>57</v>
      </c>
      <c r="F35" s="2">
        <f>MAX(D35,E35)</f>
        <v>57</v>
      </c>
      <c r="G35" s="2">
        <v>8</v>
      </c>
      <c r="H35" s="2">
        <v>6.4</v>
      </c>
      <c r="I35" s="2">
        <v>8</v>
      </c>
      <c r="J35" s="2"/>
      <c r="K35" s="2">
        <f>SUM(G35:J35)</f>
        <v>22.4</v>
      </c>
      <c r="L35" s="2"/>
      <c r="M35" s="2">
        <v>4</v>
      </c>
    </row>
    <row r="36" spans="1:13">
      <c r="A36" s="2" t="s">
        <v>62</v>
      </c>
      <c r="B36" s="2"/>
      <c r="C36" s="2"/>
      <c r="D36" s="2">
        <v>99</v>
      </c>
      <c r="E36" s="2"/>
      <c r="F36" s="2">
        <f>MAX(D36,E36)</f>
        <v>99</v>
      </c>
      <c r="G36" s="2">
        <v>10</v>
      </c>
      <c r="H36" s="2">
        <v>10</v>
      </c>
      <c r="I36" s="2">
        <v>10</v>
      </c>
      <c r="J36" s="2">
        <v>10</v>
      </c>
      <c r="K36" s="2">
        <f>SUM(G36:J36)</f>
        <v>40</v>
      </c>
      <c r="L36" s="2">
        <v>100</v>
      </c>
      <c r="M36" s="2">
        <f>ROUND(0.5*K36/4+0.25*F36/10+0.25*L36/10,0)</f>
        <v>10</v>
      </c>
    </row>
    <row r="37" spans="1:13">
      <c r="A37" s="2" t="s">
        <v>48</v>
      </c>
      <c r="B37" s="2"/>
      <c r="C37" s="2"/>
      <c r="D37" s="2">
        <v>78</v>
      </c>
      <c r="E37" s="2"/>
      <c r="F37" s="2">
        <f>MAX(D37,E37)</f>
        <v>78</v>
      </c>
      <c r="G37" s="2">
        <v>10</v>
      </c>
      <c r="H37" s="2">
        <v>10</v>
      </c>
      <c r="I37" s="2">
        <v>10</v>
      </c>
      <c r="J37" s="2">
        <v>10</v>
      </c>
      <c r="K37" s="2">
        <f>SUM(G37:J37)</f>
        <v>40</v>
      </c>
      <c r="L37" s="2">
        <v>95</v>
      </c>
      <c r="M37" s="2">
        <f>ROUND(0.5*K37/4+0.25*F37/10+0.25*L37/10,0)</f>
        <v>9</v>
      </c>
    </row>
    <row r="38" spans="1:13">
      <c r="A38" s="2" t="s">
        <v>45</v>
      </c>
      <c r="B38" s="2"/>
      <c r="C38" s="2"/>
      <c r="D38" s="2">
        <v>50</v>
      </c>
      <c r="E38" s="2"/>
      <c r="F38" s="2">
        <f>MAX(D38,E38)</f>
        <v>50</v>
      </c>
      <c r="G38" s="2">
        <v>7</v>
      </c>
      <c r="H38" s="2">
        <v>8</v>
      </c>
      <c r="I38" s="2"/>
      <c r="J38" s="2">
        <v>6</v>
      </c>
      <c r="K38" s="2">
        <f>SUM(G38:J38)</f>
        <v>21</v>
      </c>
      <c r="L38" s="5">
        <v>27</v>
      </c>
      <c r="M38" s="2">
        <v>4</v>
      </c>
    </row>
    <row r="39" spans="1:13">
      <c r="A39" s="2" t="s">
        <v>55</v>
      </c>
      <c r="B39" s="2"/>
      <c r="C39" s="2"/>
      <c r="D39" s="2">
        <v>17</v>
      </c>
      <c r="E39" s="2">
        <v>57</v>
      </c>
      <c r="F39" s="2">
        <f>MAX(D39,E39)</f>
        <v>57</v>
      </c>
      <c r="G39" s="2">
        <v>7.2</v>
      </c>
      <c r="H39" s="2">
        <v>9</v>
      </c>
      <c r="I39" s="2"/>
      <c r="J39" s="2">
        <v>5.8</v>
      </c>
      <c r="K39" s="2">
        <f>SUM(G39:J39)</f>
        <v>22</v>
      </c>
      <c r="L39" s="5">
        <v>40</v>
      </c>
      <c r="M39" s="2">
        <v>4</v>
      </c>
    </row>
    <row r="40" spans="1:13">
      <c r="A40" s="2" t="s">
        <v>15</v>
      </c>
      <c r="B40" s="2">
        <v>37</v>
      </c>
      <c r="C40" s="2"/>
      <c r="D40" s="2">
        <v>60</v>
      </c>
      <c r="E40" s="2"/>
      <c r="F40" s="2">
        <f>MAX(D40,E40)</f>
        <v>60</v>
      </c>
      <c r="G40" s="2">
        <v>4.8</v>
      </c>
      <c r="H40" s="2">
        <v>6.4</v>
      </c>
      <c r="I40" s="2">
        <v>6.4</v>
      </c>
      <c r="J40" s="2">
        <v>4</v>
      </c>
      <c r="K40" s="2">
        <f>SUM(G40:J40)</f>
        <v>21.6</v>
      </c>
      <c r="L40" s="5">
        <v>30</v>
      </c>
      <c r="M40" s="2">
        <v>4</v>
      </c>
    </row>
    <row r="41" spans="1:13">
      <c r="A41" s="2" t="s">
        <v>9</v>
      </c>
      <c r="B41" s="2">
        <v>25</v>
      </c>
      <c r="C41" s="2"/>
      <c r="D41" s="2">
        <v>78</v>
      </c>
      <c r="E41" s="2"/>
      <c r="F41" s="2">
        <f>MAX(D41,E41)</f>
        <v>78</v>
      </c>
      <c r="G41" s="2">
        <v>9</v>
      </c>
      <c r="H41" s="2">
        <v>10</v>
      </c>
      <c r="I41" s="2">
        <v>10</v>
      </c>
      <c r="J41" s="2">
        <v>6</v>
      </c>
      <c r="K41" s="2">
        <f>SUM(G41:J41)</f>
        <v>35</v>
      </c>
      <c r="L41" s="2">
        <v>82</v>
      </c>
      <c r="M41" s="2">
        <f>ROUND(0.5*K41/4+0.25*F41/10+0.25*L41/10,0)</f>
        <v>8</v>
      </c>
    </row>
    <row r="42" spans="1:13">
      <c r="A42" s="2" t="s">
        <v>40</v>
      </c>
      <c r="B42" s="2">
        <v>33</v>
      </c>
      <c r="C42" s="2"/>
      <c r="D42" s="2">
        <v>36</v>
      </c>
      <c r="E42" s="2">
        <v>78</v>
      </c>
      <c r="F42" s="2">
        <f>MAX(D42,E42)</f>
        <v>78</v>
      </c>
      <c r="G42" s="2">
        <v>10</v>
      </c>
      <c r="H42" s="2">
        <v>10</v>
      </c>
      <c r="I42" s="2">
        <v>10</v>
      </c>
      <c r="J42" s="2">
        <v>8</v>
      </c>
      <c r="K42" s="2">
        <f>SUM(G42:J42)</f>
        <v>38</v>
      </c>
      <c r="L42" s="2">
        <v>59</v>
      </c>
      <c r="M42" s="2">
        <f>ROUND(0.5*K42/4+0.25*F42/10+0.25*L42/10,0)</f>
        <v>8</v>
      </c>
    </row>
    <row r="43" spans="1:13">
      <c r="A43" s="2" t="s">
        <v>24</v>
      </c>
      <c r="B43" s="2">
        <v>35</v>
      </c>
      <c r="C43" s="2">
        <v>31</v>
      </c>
      <c r="D43" s="2">
        <v>50</v>
      </c>
      <c r="E43" s="2"/>
      <c r="F43" s="2">
        <f>MAX(D43,E43)</f>
        <v>50</v>
      </c>
      <c r="G43" s="2">
        <v>5</v>
      </c>
      <c r="H43" s="2">
        <v>6.4</v>
      </c>
      <c r="I43" s="2">
        <v>8</v>
      </c>
      <c r="J43" s="2">
        <v>0.6</v>
      </c>
      <c r="K43" s="2">
        <f>SUM(G43:J43)</f>
        <v>20</v>
      </c>
      <c r="L43" s="2">
        <v>50</v>
      </c>
      <c r="M43" s="2">
        <f>ROUND(0.5*K43/4+0.25*F43/10+0.25*L43/10,0)</f>
        <v>5</v>
      </c>
    </row>
    <row r="44" spans="1:13">
      <c r="A44" s="2" t="s">
        <v>49</v>
      </c>
      <c r="B44" s="2"/>
      <c r="C44" s="2"/>
      <c r="D44" s="2">
        <v>75</v>
      </c>
      <c r="E44" s="2"/>
      <c r="F44" s="2">
        <f>MAX(D44,E44)</f>
        <v>75</v>
      </c>
      <c r="G44" s="2">
        <v>5</v>
      </c>
      <c r="H44" s="2">
        <v>8</v>
      </c>
      <c r="I44" s="2">
        <v>10</v>
      </c>
      <c r="J44" s="2">
        <v>1.6</v>
      </c>
      <c r="K44" s="2">
        <f>SUM(G44:J44)</f>
        <v>24.6</v>
      </c>
      <c r="L44" s="2">
        <v>60</v>
      </c>
      <c r="M44" s="2">
        <f>ROUND(0.5*K44/4+0.25*F44/10+0.25*L44/10,0)</f>
        <v>6</v>
      </c>
    </row>
    <row r="45" spans="1:13">
      <c r="A45" s="2" t="s">
        <v>23</v>
      </c>
      <c r="B45" s="2">
        <v>25</v>
      </c>
      <c r="C45" s="2"/>
      <c r="D45" s="2">
        <v>54</v>
      </c>
      <c r="E45" s="2"/>
      <c r="F45" s="2">
        <f>MAX(D45,E45)</f>
        <v>54</v>
      </c>
      <c r="G45" s="2">
        <v>6</v>
      </c>
      <c r="H45" s="2"/>
      <c r="I45" s="2">
        <v>9</v>
      </c>
      <c r="J45" s="2">
        <v>6</v>
      </c>
      <c r="K45" s="2">
        <f>SUM(G45:J45)</f>
        <v>21</v>
      </c>
      <c r="L45" s="5">
        <v>20</v>
      </c>
      <c r="M45" s="2">
        <v>4</v>
      </c>
    </row>
    <row r="46" spans="1:13">
      <c r="A46" s="2" t="s">
        <v>18</v>
      </c>
      <c r="B46" s="2">
        <v>2</v>
      </c>
      <c r="C46" s="2">
        <v>25</v>
      </c>
      <c r="D46" s="2">
        <v>80</v>
      </c>
      <c r="E46" s="2"/>
      <c r="F46" s="2">
        <f>MAX(D46,E46)</f>
        <v>80</v>
      </c>
      <c r="G46" s="2">
        <v>10</v>
      </c>
      <c r="H46" s="2">
        <v>10</v>
      </c>
      <c r="I46" s="2">
        <v>10</v>
      </c>
      <c r="J46" s="2">
        <v>10</v>
      </c>
      <c r="K46" s="2">
        <f>SUM(G46:J46)</f>
        <v>40</v>
      </c>
      <c r="L46" s="2">
        <v>92</v>
      </c>
      <c r="M46" s="2">
        <f>ROUND(0.5*K46/4+0.25*F46/10+0.25*L46/10,0)</f>
        <v>9</v>
      </c>
    </row>
    <row r="47" spans="1:13">
      <c r="A47" s="2" t="s">
        <v>13</v>
      </c>
      <c r="B47" s="2">
        <v>25</v>
      </c>
      <c r="C47" s="2"/>
      <c r="D47" s="2">
        <v>50</v>
      </c>
      <c r="E47" s="2"/>
      <c r="F47" s="2">
        <f>MAX(D47,E47)</f>
        <v>50</v>
      </c>
      <c r="G47" s="2">
        <v>8</v>
      </c>
      <c r="H47" s="2">
        <v>8</v>
      </c>
      <c r="I47" s="2">
        <v>10</v>
      </c>
      <c r="J47" s="2"/>
      <c r="K47" s="2">
        <f>SUM(G47:J47)</f>
        <v>26</v>
      </c>
      <c r="L47" s="2">
        <v>53</v>
      </c>
      <c r="M47" s="2">
        <f>ROUND(0.5*K47/4+0.25*F47/10+0.25*L47/10,0)</f>
        <v>6</v>
      </c>
    </row>
    <row r="48" spans="1:13">
      <c r="A48" s="2" t="s">
        <v>50</v>
      </c>
      <c r="B48" s="2">
        <v>40</v>
      </c>
      <c r="C48" s="2"/>
      <c r="D48" s="2">
        <v>92</v>
      </c>
      <c r="E48" s="2"/>
      <c r="F48" s="2">
        <f>MAX(D48,E48)</f>
        <v>92</v>
      </c>
      <c r="G48" s="2">
        <v>10</v>
      </c>
      <c r="H48" s="2">
        <v>9</v>
      </c>
      <c r="I48" s="2">
        <v>10</v>
      </c>
      <c r="J48" s="2">
        <v>10</v>
      </c>
      <c r="K48" s="2">
        <f>SUM(G48:J48)</f>
        <v>39</v>
      </c>
      <c r="L48" s="2">
        <v>98</v>
      </c>
      <c r="M48" s="2">
        <f>ROUND(0.5*K48/4+0.25*F48/10+0.25*L48/10,0)</f>
        <v>10</v>
      </c>
    </row>
    <row r="49" spans="1:13">
      <c r="A49" s="2" t="s">
        <v>41</v>
      </c>
      <c r="B49" s="2">
        <v>5</v>
      </c>
      <c r="C49" s="2">
        <v>15</v>
      </c>
      <c r="D49" s="2">
        <v>22</v>
      </c>
      <c r="E49" s="2">
        <v>25</v>
      </c>
      <c r="F49" s="5">
        <f>MAX(D49,E49)</f>
        <v>25</v>
      </c>
      <c r="G49" s="2">
        <v>6.4</v>
      </c>
      <c r="H49" s="2">
        <v>6.4</v>
      </c>
      <c r="I49" s="2">
        <v>7</v>
      </c>
      <c r="J49" s="2">
        <v>3.2</v>
      </c>
      <c r="K49" s="2">
        <f>SUM(G49:J49)</f>
        <v>23</v>
      </c>
      <c r="L49" s="5">
        <v>30</v>
      </c>
      <c r="M49" s="2">
        <v>4</v>
      </c>
    </row>
    <row r="50" spans="1:13">
      <c r="A50" s="2" t="s">
        <v>8</v>
      </c>
      <c r="B50" s="2"/>
      <c r="C50" s="2">
        <v>15</v>
      </c>
      <c r="D50" s="2"/>
      <c r="E50" s="2">
        <v>65</v>
      </c>
      <c r="F50" s="2">
        <f>MAX(D50,E50)</f>
        <v>65</v>
      </c>
      <c r="G50" s="2">
        <v>8</v>
      </c>
      <c r="H50" s="2">
        <v>10</v>
      </c>
      <c r="I50" s="2">
        <v>8</v>
      </c>
      <c r="J50" s="2">
        <v>10</v>
      </c>
      <c r="K50" s="2">
        <f>SUM(G50:J50)</f>
        <v>36</v>
      </c>
      <c r="L50" s="2">
        <v>85</v>
      </c>
      <c r="M50" s="2">
        <f>ROUND(0.5*K50/4+0.25*F50/10+0.25*L50/10,0)</f>
        <v>8</v>
      </c>
    </row>
    <row r="51" spans="1:13">
      <c r="A51" s="2" t="s">
        <v>42</v>
      </c>
      <c r="B51" s="2"/>
      <c r="C51" s="2"/>
      <c r="D51" s="2">
        <v>69</v>
      </c>
      <c r="E51" s="2">
        <v>95</v>
      </c>
      <c r="F51" s="2">
        <f>MAX(D51,E51)</f>
        <v>95</v>
      </c>
      <c r="G51" s="2">
        <v>10</v>
      </c>
      <c r="H51" s="2">
        <v>10</v>
      </c>
      <c r="I51" s="2">
        <v>10</v>
      </c>
      <c r="J51" s="2">
        <v>10</v>
      </c>
      <c r="K51" s="2">
        <f>SUM(G51:J51)</f>
        <v>40</v>
      </c>
      <c r="L51" s="2"/>
      <c r="M51" s="2">
        <v>4</v>
      </c>
    </row>
    <row r="52" spans="1:13">
      <c r="A52" s="2" t="s">
        <v>51</v>
      </c>
      <c r="B52" s="2"/>
      <c r="C52" s="2">
        <v>16</v>
      </c>
      <c r="D52" s="2">
        <v>50</v>
      </c>
      <c r="E52" s="2"/>
      <c r="F52" s="2">
        <f>MAX(D52,E52)</f>
        <v>50</v>
      </c>
      <c r="G52" s="2"/>
      <c r="H52" s="2"/>
      <c r="I52" s="2"/>
      <c r="J52" s="2"/>
      <c r="K52" s="2"/>
      <c r="L52" s="5">
        <v>31</v>
      </c>
      <c r="M52" s="2">
        <v>4</v>
      </c>
    </row>
    <row r="53" spans="1:13">
      <c r="A53" s="2" t="s">
        <v>34</v>
      </c>
      <c r="B53" s="2">
        <v>25</v>
      </c>
      <c r="C53" s="2"/>
      <c r="D53" s="2">
        <v>59</v>
      </c>
      <c r="E53" s="2"/>
      <c r="F53" s="2">
        <f>MAX(D53,E53)</f>
        <v>59</v>
      </c>
      <c r="G53" s="2">
        <v>4</v>
      </c>
      <c r="H53" s="2">
        <v>6.4</v>
      </c>
      <c r="I53" s="2">
        <v>8</v>
      </c>
      <c r="J53" s="2">
        <v>5.2</v>
      </c>
      <c r="K53" s="2">
        <f>SUM(G53:J53)</f>
        <v>23.599999999999998</v>
      </c>
      <c r="L53" s="5">
        <v>20</v>
      </c>
      <c r="M53" s="2">
        <v>4</v>
      </c>
    </row>
    <row r="54" spans="1:13">
      <c r="A54" s="2" t="s">
        <v>43</v>
      </c>
      <c r="B54" s="2">
        <v>25</v>
      </c>
      <c r="C54" s="2"/>
      <c r="D54" s="2">
        <v>62</v>
      </c>
      <c r="E54" s="2"/>
      <c r="F54" s="2">
        <f>MAX(D54,E54)</f>
        <v>62</v>
      </c>
      <c r="G54" s="2"/>
      <c r="H54" s="2">
        <v>7</v>
      </c>
      <c r="I54" s="2">
        <v>8</v>
      </c>
      <c r="J54" s="2">
        <v>7</v>
      </c>
      <c r="K54" s="2">
        <f>SUM(G54:J54)</f>
        <v>22</v>
      </c>
      <c r="L54" s="5">
        <v>31</v>
      </c>
      <c r="M54" s="2">
        <v>4</v>
      </c>
    </row>
    <row r="55" spans="1:13">
      <c r="A55" s="2" t="s">
        <v>65</v>
      </c>
      <c r="B55" s="2"/>
      <c r="C55" s="2"/>
      <c r="D55" s="2"/>
      <c r="E55" s="2">
        <v>17</v>
      </c>
      <c r="F55" s="5">
        <f>MAX(D55,E55)</f>
        <v>17</v>
      </c>
      <c r="G55" s="2">
        <v>9</v>
      </c>
      <c r="H55" s="2">
        <v>8</v>
      </c>
      <c r="I55" s="2">
        <v>6.4</v>
      </c>
      <c r="J55" s="2"/>
      <c r="K55" s="2">
        <f>SUM(G55:J55)</f>
        <v>23.4</v>
      </c>
      <c r="L55" s="2"/>
      <c r="M55" s="2">
        <v>4</v>
      </c>
    </row>
    <row r="56" spans="1:13">
      <c r="A56" s="2" t="s">
        <v>52</v>
      </c>
      <c r="B56" s="2">
        <v>36</v>
      </c>
      <c r="C56" s="2"/>
      <c r="D56" s="2">
        <v>93</v>
      </c>
      <c r="E56" s="2"/>
      <c r="F56" s="2">
        <f>MAX(D56,E56)</f>
        <v>93</v>
      </c>
      <c r="G56" s="2">
        <v>10</v>
      </c>
      <c r="H56" s="2">
        <v>10</v>
      </c>
      <c r="I56" s="2">
        <v>10</v>
      </c>
      <c r="J56" s="2">
        <v>9.1999999999999993</v>
      </c>
      <c r="K56" s="2">
        <f>SUM(G56:J56)</f>
        <v>39.200000000000003</v>
      </c>
      <c r="L56" s="2">
        <v>95</v>
      </c>
      <c r="M56" s="2">
        <f>ROUND(0.5*K56/4+0.25*F56/10+0.25*L56/10,0)</f>
        <v>10</v>
      </c>
    </row>
    <row r="57" spans="1:13">
      <c r="A57" s="2" t="s">
        <v>19</v>
      </c>
      <c r="B57" s="2">
        <v>26</v>
      </c>
      <c r="C57" s="2"/>
      <c r="D57" s="2">
        <v>80</v>
      </c>
      <c r="E57" s="2"/>
      <c r="F57" s="2">
        <f>MAX(D57,E57)</f>
        <v>80</v>
      </c>
      <c r="G57" s="2">
        <v>9.9</v>
      </c>
      <c r="H57" s="2">
        <v>9</v>
      </c>
      <c r="I57" s="2">
        <v>10</v>
      </c>
      <c r="J57" s="2">
        <v>10</v>
      </c>
      <c r="K57" s="2">
        <f>SUM(G57:J57)</f>
        <v>38.9</v>
      </c>
      <c r="L57" s="2">
        <v>100</v>
      </c>
      <c r="M57" s="2">
        <f>ROUND(0.5*K57/4+0.25*F57/10+0.25*L57/10,0)</f>
        <v>9</v>
      </c>
    </row>
    <row r="58" spans="1:13">
      <c r="A58" s="2" t="s">
        <v>63</v>
      </c>
      <c r="B58" s="2"/>
      <c r="C58" s="2"/>
      <c r="D58" s="2">
        <v>40</v>
      </c>
      <c r="E58" s="2">
        <v>55</v>
      </c>
      <c r="F58" s="2">
        <f>MAX(D58,E58)</f>
        <v>55</v>
      </c>
      <c r="G58" s="2">
        <v>6</v>
      </c>
      <c r="H58" s="2">
        <v>7</v>
      </c>
      <c r="I58" s="2">
        <v>8</v>
      </c>
      <c r="J58" s="2"/>
      <c r="K58" s="2">
        <f>SUM(G58:J58)</f>
        <v>21</v>
      </c>
      <c r="L58" s="5">
        <v>24</v>
      </c>
      <c r="M58" s="2">
        <v>4</v>
      </c>
    </row>
    <row r="59" spans="1:13">
      <c r="A59" s="2" t="s">
        <v>53</v>
      </c>
      <c r="B59" s="2">
        <v>25</v>
      </c>
      <c r="C59" s="2"/>
      <c r="D59" s="2">
        <v>81</v>
      </c>
      <c r="E59" s="2"/>
      <c r="F59" s="2">
        <f>MAX(D59,E59)</f>
        <v>81</v>
      </c>
      <c r="G59" s="2">
        <v>8</v>
      </c>
      <c r="H59" s="2">
        <v>10</v>
      </c>
      <c r="I59" s="2">
        <v>10</v>
      </c>
      <c r="J59" s="2">
        <v>6</v>
      </c>
      <c r="K59" s="2">
        <f>SUM(G59:J59)</f>
        <v>34</v>
      </c>
      <c r="L59" s="2">
        <v>85</v>
      </c>
      <c r="M59" s="2">
        <f>ROUND(0.5*K59/4+0.25*F59/10+0.25*L59/10,0)</f>
        <v>8</v>
      </c>
    </row>
    <row r="60" spans="1:13">
      <c r="A60" s="2" t="s">
        <v>16</v>
      </c>
      <c r="B60" s="2"/>
      <c r="C60" s="2"/>
      <c r="D60" s="2">
        <v>90</v>
      </c>
      <c r="E60" s="2"/>
      <c r="F60" s="2">
        <f>MAX(D60,E60)</f>
        <v>90</v>
      </c>
      <c r="G60" s="2">
        <v>7</v>
      </c>
      <c r="H60" s="2">
        <v>8</v>
      </c>
      <c r="I60" s="2">
        <v>8</v>
      </c>
      <c r="J60" s="2"/>
      <c r="K60" s="2">
        <f>SUM(G60:J60)</f>
        <v>23</v>
      </c>
      <c r="L60" s="2">
        <v>55</v>
      </c>
      <c r="M60" s="2">
        <f>ROUND(0.5*K60/4+0.25*F60/10+0.25*L60/10,0)</f>
        <v>7</v>
      </c>
    </row>
    <row r="61" spans="1:13">
      <c r="A61" s="2" t="s">
        <v>44</v>
      </c>
      <c r="B61" s="2"/>
      <c r="C61" s="2"/>
      <c r="D61" s="2">
        <v>60</v>
      </c>
      <c r="E61" s="2"/>
      <c r="F61" s="2">
        <f>MAX(D61,E61)</f>
        <v>60</v>
      </c>
      <c r="G61" s="2">
        <v>7</v>
      </c>
      <c r="H61" s="2">
        <v>10</v>
      </c>
      <c r="I61" s="2">
        <v>10</v>
      </c>
      <c r="J61" s="2"/>
      <c r="K61" s="2">
        <f>SUM(G61:J61)</f>
        <v>27</v>
      </c>
      <c r="L61" s="5">
        <v>35</v>
      </c>
      <c r="M61" s="2">
        <v>4</v>
      </c>
    </row>
    <row r="62" spans="1:13">
      <c r="A62" s="2" t="s">
        <v>3</v>
      </c>
      <c r="B62" s="2"/>
      <c r="C62" s="2"/>
      <c r="D62" s="2"/>
      <c r="E62" s="2"/>
      <c r="F62" s="2">
        <v>50</v>
      </c>
      <c r="G62" s="2"/>
      <c r="H62" s="2"/>
      <c r="I62" s="2"/>
      <c r="J62" s="2"/>
      <c r="K62" s="2">
        <v>22</v>
      </c>
      <c r="L62" s="2">
        <v>52</v>
      </c>
      <c r="M62" s="2">
        <f>ROUND(0.5*K62/4+0.25*F62/10+0.25*L62/10,0)</f>
        <v>5</v>
      </c>
    </row>
    <row r="63" spans="1:13">
      <c r="A63" s="2" t="s">
        <v>56</v>
      </c>
      <c r="B63" s="2"/>
      <c r="C63" s="2"/>
      <c r="D63" s="2">
        <v>63</v>
      </c>
      <c r="E63" s="2"/>
      <c r="F63" s="2">
        <f>MAX(D63,E63)</f>
        <v>63</v>
      </c>
      <c r="G63" s="2">
        <v>10</v>
      </c>
      <c r="H63" s="2">
        <v>10</v>
      </c>
      <c r="I63" s="2">
        <v>10</v>
      </c>
      <c r="J63" s="2">
        <v>10</v>
      </c>
      <c r="K63" s="2">
        <f>SUM(G63:J63)</f>
        <v>40</v>
      </c>
      <c r="L63" s="2">
        <v>98</v>
      </c>
      <c r="M63" s="2">
        <f>ROUND(0.5*K63/4+0.25*F63/10+0.25*L63/10,0)</f>
        <v>9</v>
      </c>
    </row>
  </sheetData>
  <sortState ref="A3:M63">
    <sortCondition ref="A3:A63"/>
  </sortState>
  <mergeCells count="1">
    <mergeCell ref="G1:J1"/>
  </mergeCells>
  <pageMargins left="0.2" right="0.2" top="0.5" bottom="0.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FII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Sorin</dc:creator>
  <cp:lastModifiedBy>SORIN</cp:lastModifiedBy>
  <cp:lastPrinted>2018-02-18T18:30:09Z</cp:lastPrinted>
  <dcterms:created xsi:type="dcterms:W3CDTF">2017-04-10T07:59:19Z</dcterms:created>
  <dcterms:modified xsi:type="dcterms:W3CDTF">2018-05-30T07:35:14Z</dcterms:modified>
</cp:coreProperties>
</file>