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425" windowHeight="110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0" i="1"/>
  <c r="K25"/>
  <c r="K26"/>
  <c r="O26" s="1"/>
  <c r="K3"/>
  <c r="K27"/>
  <c r="K24"/>
  <c r="K23"/>
  <c r="O23" s="1"/>
  <c r="K21"/>
  <c r="K20"/>
  <c r="K18"/>
  <c r="K17"/>
  <c r="K16"/>
  <c r="K15"/>
  <c r="O15" s="1"/>
  <c r="K14"/>
  <c r="K13"/>
  <c r="K12"/>
  <c r="K11"/>
  <c r="K10"/>
  <c r="K9"/>
  <c r="K8"/>
  <c r="K7"/>
  <c r="K6"/>
  <c r="O6" s="1"/>
  <c r="K5"/>
  <c r="O5" s="1"/>
  <c r="K4"/>
  <c r="F25"/>
  <c r="F26"/>
  <c r="F3"/>
  <c r="F27"/>
  <c r="F24"/>
  <c r="F23"/>
  <c r="F22"/>
  <c r="F21"/>
  <c r="F20"/>
  <c r="F18"/>
  <c r="F17"/>
  <c r="F16"/>
  <c r="F15"/>
  <c r="F14"/>
  <c r="F13"/>
  <c r="F12"/>
  <c r="F11"/>
  <c r="F10"/>
  <c r="F9"/>
  <c r="F8"/>
  <c r="F7"/>
  <c r="F6"/>
  <c r="F4"/>
  <c r="F5"/>
  <c r="O14" l="1"/>
  <c r="O18"/>
  <c r="O9"/>
  <c r="O13"/>
  <c r="O17"/>
  <c r="O4"/>
  <c r="O8"/>
  <c r="O16"/>
  <c r="O21"/>
  <c r="O3"/>
  <c r="O7"/>
  <c r="O11"/>
  <c r="O27"/>
  <c r="M13"/>
</calcChain>
</file>

<file path=xl/sharedStrings.xml><?xml version="1.0" encoding="utf-8"?>
<sst xmlns="http://schemas.openxmlformats.org/spreadsheetml/2006/main" count="46" uniqueCount="45">
  <si>
    <t>Nume</t>
  </si>
  <si>
    <t>Examen 7 Aprilie 2017</t>
  </si>
  <si>
    <t>Examen 13 Aprilie 2017</t>
  </si>
  <si>
    <t>NEGRUŞ C. BOGDAN-ANDREI</t>
  </si>
  <si>
    <t>CAZAMIR P. DELIA-IULIANA</t>
  </si>
  <si>
    <t>MINEA I. VLAD-CONSTANTIN</t>
  </si>
  <si>
    <t>PANŢIRUC V. ANDREEA</t>
  </si>
  <si>
    <t>BELCIUGANU P. ADRIAN-FLORIN</t>
  </si>
  <si>
    <t>GĂLĂŢANU C. MIRCEA-ANDREI</t>
  </si>
  <si>
    <t>IVAŞCU I. GABRIELA</t>
  </si>
  <si>
    <t>MAXIM V.C. DRAGOŞ-ANDREI</t>
  </si>
  <si>
    <t>SAMSON V. GEORGIANA-ALEXANDRA</t>
  </si>
  <si>
    <t>ANDRIAN V. DIANA-MARINA</t>
  </si>
  <si>
    <t>BOCA V. VICTOR-BOGDAN</t>
  </si>
  <si>
    <t>COVATARIU D. SIMINA-ADELA</t>
  </si>
  <si>
    <t>GHERASE C. RALUCA</t>
  </si>
  <si>
    <t>RÎZA C.C. CONSTANTIN-ADRIAN</t>
  </si>
  <si>
    <t>ROŞCA B.G. VALENTIN-BOGDAN</t>
  </si>
  <si>
    <t>STAVARACHE V. SIMONA</t>
  </si>
  <si>
    <t>VICOL C. ROBERT-ILIE</t>
  </si>
  <si>
    <t>MURARAŞU M. ŞTEFANA</t>
  </si>
  <si>
    <t>ROŞCA I. ANDREEA-MARIA</t>
  </si>
  <si>
    <t>NECHITA G.R. GEORGIANA-MĂDĂLINA</t>
  </si>
  <si>
    <t>AUNGURENCI I. ANDREEA</t>
  </si>
  <si>
    <t>Examen 30 Martie</t>
  </si>
  <si>
    <t>AFILIPOAIE MARIUS-GABRIEL</t>
  </si>
  <si>
    <t>TIREL CRISTIAN</t>
  </si>
  <si>
    <t>Examen 16 Aprilie 2018</t>
  </si>
  <si>
    <t>STOIAN DANIEL</t>
  </si>
  <si>
    <t>Laborator</t>
  </si>
  <si>
    <t>Tema 1</t>
  </si>
  <si>
    <t>Tema 2</t>
  </si>
  <si>
    <t>Tema 3</t>
  </si>
  <si>
    <t>Tema 4</t>
  </si>
  <si>
    <t>Examen 25 Mai</t>
  </si>
  <si>
    <t>Examen I</t>
  </si>
  <si>
    <t>Total Lab</t>
  </si>
  <si>
    <t>Nota sesiune</t>
  </si>
  <si>
    <t>Examen 25 Iunie</t>
  </si>
  <si>
    <t>cursant</t>
  </si>
  <si>
    <t>PARASCHIV C.C. ELENA-MATHILDA-BIANCA</t>
  </si>
  <si>
    <t>rest</t>
  </si>
  <si>
    <t>absent</t>
  </si>
  <si>
    <t>Nota Rest</t>
  </si>
  <si>
    <t>Obs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</si>
</sst>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zoomScaleNormal="100" workbookViewId="0">
      <selection activeCell="A3" sqref="A3:P27"/>
    </sheetView>
  </sheetViews>
  <sheetFormatPr defaultColWidth="9.140625" defaultRowHeight="15.75"/>
  <cols>
    <col min="1" max="1" width="47.85546875" style="1" customWidth="1"/>
    <col min="2" max="2" width="22.140625" style="1" hidden="1" customWidth="1"/>
    <col min="3" max="3" width="1.5703125" style="1" hidden="1" customWidth="1"/>
    <col min="4" max="4" width="20.5703125" style="1" hidden="1" customWidth="1"/>
    <col min="5" max="5" width="23.42578125" style="1" hidden="1" customWidth="1"/>
    <col min="6" max="6" width="9.85546875" style="1" customWidth="1"/>
    <col min="7" max="10" width="0" style="1" hidden="1" customWidth="1"/>
    <col min="11" max="11" width="13.42578125" style="1" customWidth="1"/>
    <col min="12" max="12" width="15.85546875" style="1" customWidth="1"/>
    <col min="13" max="13" width="13.7109375" style="1" customWidth="1"/>
    <col min="14" max="14" width="17.28515625" style="1" customWidth="1"/>
    <col min="15" max="15" width="10.7109375" style="1" customWidth="1"/>
    <col min="16" max="16384" width="9.140625" style="1"/>
  </cols>
  <sheetData>
    <row r="1" spans="1:16">
      <c r="G1" s="5" t="s">
        <v>29</v>
      </c>
      <c r="H1" s="6"/>
      <c r="I1" s="6"/>
      <c r="J1" s="7"/>
    </row>
    <row r="2" spans="1:16">
      <c r="A2" s="3" t="s">
        <v>0</v>
      </c>
      <c r="B2" s="3" t="s">
        <v>1</v>
      </c>
      <c r="C2" s="3" t="s">
        <v>2</v>
      </c>
      <c r="D2" s="3" t="s">
        <v>24</v>
      </c>
      <c r="E2" s="3" t="s">
        <v>27</v>
      </c>
      <c r="F2" s="3" t="s">
        <v>35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36</v>
      </c>
      <c r="L2" s="3" t="s">
        <v>34</v>
      </c>
      <c r="M2" s="3" t="s">
        <v>37</v>
      </c>
      <c r="N2" s="3" t="s">
        <v>38</v>
      </c>
      <c r="O2" s="3" t="s">
        <v>43</v>
      </c>
      <c r="P2" s="3" t="s">
        <v>44</v>
      </c>
    </row>
    <row r="3" spans="1:16">
      <c r="A3" s="2" t="s">
        <v>25</v>
      </c>
      <c r="B3" s="2"/>
      <c r="C3" s="2"/>
      <c r="D3" s="2">
        <v>56</v>
      </c>
      <c r="E3" s="2"/>
      <c r="F3" s="2">
        <f>MAX(D3,E3)</f>
        <v>56</v>
      </c>
      <c r="G3" s="2">
        <v>8.5</v>
      </c>
      <c r="H3" s="2">
        <v>4</v>
      </c>
      <c r="I3" s="2">
        <v>8</v>
      </c>
      <c r="J3" s="2"/>
      <c r="K3" s="2">
        <f>SUM(G3:J3)</f>
        <v>20.5</v>
      </c>
      <c r="L3" s="4">
        <v>31</v>
      </c>
      <c r="M3" s="2">
        <v>4</v>
      </c>
      <c r="N3" s="2">
        <v>55</v>
      </c>
      <c r="O3" s="2">
        <f>ROUND(0.5*K3/4+0.25*F3/10+0.25*N3/10,0)</f>
        <v>5</v>
      </c>
      <c r="P3" s="2" t="s">
        <v>39</v>
      </c>
    </row>
    <row r="4" spans="1:16">
      <c r="A4" s="2" t="s">
        <v>12</v>
      </c>
      <c r="B4" s="2">
        <v>37</v>
      </c>
      <c r="C4" s="2"/>
      <c r="D4" s="2">
        <v>52</v>
      </c>
      <c r="E4" s="2"/>
      <c r="F4" s="2">
        <f>MAX(D4,E4)</f>
        <v>52</v>
      </c>
      <c r="G4" s="2"/>
      <c r="H4" s="2">
        <v>8</v>
      </c>
      <c r="I4" s="2">
        <v>8</v>
      </c>
      <c r="J4" s="2">
        <v>4</v>
      </c>
      <c r="K4" s="2">
        <f>SUM(G4:J4)</f>
        <v>20</v>
      </c>
      <c r="L4" s="4">
        <v>24</v>
      </c>
      <c r="M4" s="2">
        <v>4</v>
      </c>
      <c r="N4" s="2">
        <v>64</v>
      </c>
      <c r="O4" s="2">
        <f>ROUND(0.5*K4/4+0.25*F4/10+0.25*N4/10,0)</f>
        <v>5</v>
      </c>
      <c r="P4" s="2"/>
    </row>
    <row r="5" spans="1:16">
      <c r="A5" s="2" t="s">
        <v>23</v>
      </c>
      <c r="B5" s="2"/>
      <c r="C5" s="2"/>
      <c r="D5" s="2">
        <v>37</v>
      </c>
      <c r="E5" s="2">
        <v>50</v>
      </c>
      <c r="F5" s="2">
        <f>MAX(D5,E5)</f>
        <v>50</v>
      </c>
      <c r="G5" s="2">
        <v>9.5</v>
      </c>
      <c r="H5" s="2">
        <v>8</v>
      </c>
      <c r="I5" s="2">
        <v>10</v>
      </c>
      <c r="J5" s="2"/>
      <c r="K5" s="2">
        <f>SUM(G5:J5)</f>
        <v>27.5</v>
      </c>
      <c r="L5" s="4">
        <v>39</v>
      </c>
      <c r="M5" s="2">
        <v>4</v>
      </c>
      <c r="N5" s="2">
        <v>84</v>
      </c>
      <c r="O5" s="2">
        <f>ROUND(0.5*K5/4+0.25*F5/10+0.25*N5/10,0)</f>
        <v>7</v>
      </c>
      <c r="P5" s="2"/>
    </row>
    <row r="6" spans="1:16">
      <c r="A6" s="2" t="s">
        <v>7</v>
      </c>
      <c r="B6" s="2">
        <v>50</v>
      </c>
      <c r="C6" s="2"/>
      <c r="D6" s="2">
        <v>40</v>
      </c>
      <c r="E6" s="2">
        <v>55</v>
      </c>
      <c r="F6" s="2">
        <f>MAX(D6,E6)</f>
        <v>55</v>
      </c>
      <c r="G6" s="2">
        <v>5.6</v>
      </c>
      <c r="H6" s="2">
        <v>6.4</v>
      </c>
      <c r="I6" s="2">
        <v>8</v>
      </c>
      <c r="J6" s="2"/>
      <c r="K6" s="2">
        <f>SUM(G6:J6)</f>
        <v>20</v>
      </c>
      <c r="L6" s="4">
        <v>34</v>
      </c>
      <c r="M6" s="2">
        <v>4</v>
      </c>
      <c r="N6" s="2">
        <v>61</v>
      </c>
      <c r="O6" s="2">
        <f>ROUND(0.5*K6/4+0.25*F6/10+0.25*N6/10,0)</f>
        <v>5</v>
      </c>
      <c r="P6" s="2"/>
    </row>
    <row r="7" spans="1:16">
      <c r="A7" s="2" t="s">
        <v>13</v>
      </c>
      <c r="B7" s="2">
        <v>14</v>
      </c>
      <c r="C7" s="2">
        <v>33</v>
      </c>
      <c r="D7" s="2">
        <v>29</v>
      </c>
      <c r="E7" s="2">
        <v>60</v>
      </c>
      <c r="F7" s="2">
        <f>MAX(D7,E7)</f>
        <v>60</v>
      </c>
      <c r="G7" s="2">
        <v>5</v>
      </c>
      <c r="H7" s="2">
        <v>7</v>
      </c>
      <c r="I7" s="2">
        <v>6.4</v>
      </c>
      <c r="J7" s="2">
        <v>4</v>
      </c>
      <c r="K7" s="2">
        <f>SUM(G7:J7)</f>
        <v>22.4</v>
      </c>
      <c r="L7" s="4">
        <v>15</v>
      </c>
      <c r="M7" s="2">
        <v>4</v>
      </c>
      <c r="N7" s="2">
        <v>50</v>
      </c>
      <c r="O7" s="2">
        <f>ROUND(0.5*K7/4+0.25*F7/10+0.25*N7/10,0)</f>
        <v>6</v>
      </c>
      <c r="P7" s="2"/>
    </row>
    <row r="8" spans="1:16">
      <c r="A8" s="2" t="s">
        <v>4</v>
      </c>
      <c r="B8" s="2"/>
      <c r="C8" s="2">
        <v>12</v>
      </c>
      <c r="D8" s="2">
        <v>60</v>
      </c>
      <c r="E8" s="2"/>
      <c r="F8" s="2">
        <f>MAX(D8,E8)</f>
        <v>60</v>
      </c>
      <c r="G8" s="2">
        <v>4</v>
      </c>
      <c r="H8" s="2">
        <v>6.4</v>
      </c>
      <c r="I8" s="2">
        <v>10</v>
      </c>
      <c r="J8" s="2"/>
      <c r="K8" s="2">
        <f>SUM(G8:J8)</f>
        <v>20.399999999999999</v>
      </c>
      <c r="L8" s="4">
        <v>33</v>
      </c>
      <c r="M8" s="2">
        <v>4</v>
      </c>
      <c r="N8" s="2">
        <v>55</v>
      </c>
      <c r="O8" s="2">
        <f>ROUND(0.5*K8/4+0.25*F8/10+0.25*N8/10,0)</f>
        <v>5</v>
      </c>
      <c r="P8" s="2"/>
    </row>
    <row r="9" spans="1:16">
      <c r="A9" s="2" t="s">
        <v>14</v>
      </c>
      <c r="B9" s="2">
        <v>49</v>
      </c>
      <c r="C9" s="2"/>
      <c r="D9" s="2">
        <v>56</v>
      </c>
      <c r="E9" s="2"/>
      <c r="F9" s="2">
        <f>MAX(D9,E9)</f>
        <v>56</v>
      </c>
      <c r="G9" s="2"/>
      <c r="H9" s="2">
        <v>8</v>
      </c>
      <c r="I9" s="2">
        <v>6.4</v>
      </c>
      <c r="J9" s="2">
        <v>5.6</v>
      </c>
      <c r="K9" s="2">
        <f>SUM(G9:J9)</f>
        <v>20</v>
      </c>
      <c r="L9" s="4">
        <v>40</v>
      </c>
      <c r="M9" s="2">
        <v>4</v>
      </c>
      <c r="N9" s="2">
        <v>60</v>
      </c>
      <c r="O9" s="2">
        <f>ROUND(0.5*K9/4+0.25*F9/10+0.25*N9/10,0)</f>
        <v>5</v>
      </c>
      <c r="P9" s="2"/>
    </row>
    <row r="10" spans="1:16">
      <c r="A10" s="2" t="s">
        <v>8</v>
      </c>
      <c r="B10" s="2"/>
      <c r="C10" s="2"/>
      <c r="D10" s="2">
        <v>55</v>
      </c>
      <c r="E10" s="2"/>
      <c r="F10" s="2">
        <f>MAX(D10,E10)</f>
        <v>55</v>
      </c>
      <c r="G10" s="2">
        <v>5</v>
      </c>
      <c r="H10" s="2">
        <v>8</v>
      </c>
      <c r="I10" s="2">
        <v>7</v>
      </c>
      <c r="J10" s="2"/>
      <c r="K10" s="2">
        <f>SUM(G10:J10)</f>
        <v>20</v>
      </c>
      <c r="L10" s="4">
        <v>26</v>
      </c>
      <c r="M10" s="2">
        <v>4</v>
      </c>
      <c r="N10" s="2">
        <v>50</v>
      </c>
      <c r="O10" s="2">
        <f>ROUND(0.5*K10/4+0.25*F10/10+0.25*N10/10,0)</f>
        <v>5</v>
      </c>
      <c r="P10" s="2"/>
    </row>
    <row r="11" spans="1:16">
      <c r="A11" s="2" t="s">
        <v>15</v>
      </c>
      <c r="B11" s="2"/>
      <c r="C11" s="2"/>
      <c r="D11" s="2">
        <v>50</v>
      </c>
      <c r="E11" s="2"/>
      <c r="F11" s="2">
        <f>MAX(D11,E11)</f>
        <v>50</v>
      </c>
      <c r="G11" s="2">
        <v>9</v>
      </c>
      <c r="H11" s="2">
        <v>8</v>
      </c>
      <c r="I11" s="2">
        <v>8</v>
      </c>
      <c r="J11" s="2">
        <v>6</v>
      </c>
      <c r="K11" s="2">
        <f>SUM(G11:J11)</f>
        <v>31</v>
      </c>
      <c r="L11" s="4">
        <v>35</v>
      </c>
      <c r="M11" s="2">
        <v>4</v>
      </c>
      <c r="N11" s="2">
        <v>55</v>
      </c>
      <c r="O11" s="2">
        <f>ROUND(0.5*K11/4+0.25*F11/10+0.25*N11/10,0)</f>
        <v>7</v>
      </c>
      <c r="P11" s="2"/>
    </row>
    <row r="12" spans="1:16">
      <c r="A12" s="2" t="s">
        <v>9</v>
      </c>
      <c r="B12" s="2">
        <v>44</v>
      </c>
      <c r="C12" s="2"/>
      <c r="D12" s="2">
        <v>38</v>
      </c>
      <c r="E12" s="2">
        <v>50</v>
      </c>
      <c r="F12" s="2">
        <f>MAX(D12,E12)</f>
        <v>50</v>
      </c>
      <c r="G12" s="2">
        <v>6.6</v>
      </c>
      <c r="H12" s="2">
        <v>6.4</v>
      </c>
      <c r="I12" s="2">
        <v>9</v>
      </c>
      <c r="J12" s="2"/>
      <c r="K12" s="2">
        <f>SUM(G12:J12)</f>
        <v>22</v>
      </c>
      <c r="L12" s="4">
        <v>33</v>
      </c>
      <c r="M12" s="2">
        <v>4</v>
      </c>
      <c r="N12" s="4">
        <v>37</v>
      </c>
      <c r="O12" s="2">
        <v>4</v>
      </c>
      <c r="P12" s="2"/>
    </row>
    <row r="13" spans="1:16">
      <c r="A13" s="2" t="s">
        <v>10</v>
      </c>
      <c r="B13" s="2">
        <v>25</v>
      </c>
      <c r="C13" s="2"/>
      <c r="D13" s="2"/>
      <c r="E13" s="2">
        <v>70</v>
      </c>
      <c r="F13" s="2">
        <f>MAX(D13,E13)</f>
        <v>70</v>
      </c>
      <c r="G13" s="2">
        <v>7</v>
      </c>
      <c r="H13" s="2">
        <v>9</v>
      </c>
      <c r="I13" s="2">
        <v>8</v>
      </c>
      <c r="J13" s="2">
        <v>7</v>
      </c>
      <c r="K13" s="2">
        <f>SUM(G13:J13)</f>
        <v>31</v>
      </c>
      <c r="L13" s="2">
        <v>52</v>
      </c>
      <c r="M13" s="2">
        <f>ROUND(0.5*K13/4+0.25*F13/10+0.25*L13/10,0)</f>
        <v>7</v>
      </c>
      <c r="N13" s="2">
        <v>54</v>
      </c>
      <c r="O13" s="2">
        <f>ROUND(0.5*K13/4+0.25*F13/10+0.25*N13/10,0)</f>
        <v>7</v>
      </c>
      <c r="P13" s="2"/>
    </row>
    <row r="14" spans="1:16">
      <c r="A14" s="2" t="s">
        <v>5</v>
      </c>
      <c r="B14" s="2"/>
      <c r="C14" s="2"/>
      <c r="D14" s="2">
        <v>20</v>
      </c>
      <c r="E14" s="2">
        <v>57</v>
      </c>
      <c r="F14" s="2">
        <f>MAX(D14,E14)</f>
        <v>57</v>
      </c>
      <c r="G14" s="2">
        <v>8</v>
      </c>
      <c r="H14" s="2">
        <v>6.4</v>
      </c>
      <c r="I14" s="2">
        <v>8</v>
      </c>
      <c r="J14" s="2"/>
      <c r="K14" s="2">
        <f>SUM(G14:J14)</f>
        <v>22.4</v>
      </c>
      <c r="L14" s="2"/>
      <c r="M14" s="2">
        <v>4</v>
      </c>
      <c r="N14" s="2">
        <v>62</v>
      </c>
      <c r="O14" s="2">
        <f>ROUND(0.5*K14/4+0.25*F14/10+0.25*N14/10,0)</f>
        <v>6</v>
      </c>
      <c r="P14" s="2"/>
    </row>
    <row r="15" spans="1:16">
      <c r="A15" s="2" t="s">
        <v>20</v>
      </c>
      <c r="B15" s="2"/>
      <c r="C15" s="2"/>
      <c r="D15" s="2">
        <v>50</v>
      </c>
      <c r="E15" s="2"/>
      <c r="F15" s="2">
        <f>MAX(D15,E15)</f>
        <v>50</v>
      </c>
      <c r="G15" s="2">
        <v>7</v>
      </c>
      <c r="H15" s="2">
        <v>8</v>
      </c>
      <c r="I15" s="2"/>
      <c r="J15" s="2">
        <v>6</v>
      </c>
      <c r="K15" s="2">
        <f>SUM(G15:J15)</f>
        <v>21</v>
      </c>
      <c r="L15" s="4">
        <v>27</v>
      </c>
      <c r="M15" s="2">
        <v>4</v>
      </c>
      <c r="N15" s="2">
        <v>50</v>
      </c>
      <c r="O15" s="2">
        <f>ROUND(0.5*K15/4+0.25*F15/10+0.25*N15/10,0)</f>
        <v>5</v>
      </c>
      <c r="P15" s="2"/>
    </row>
    <row r="16" spans="1:16">
      <c r="A16" s="2" t="s">
        <v>22</v>
      </c>
      <c r="B16" s="2"/>
      <c r="C16" s="2"/>
      <c r="D16" s="2">
        <v>17</v>
      </c>
      <c r="E16" s="2">
        <v>57</v>
      </c>
      <c r="F16" s="2">
        <f>MAX(D16,E16)</f>
        <v>57</v>
      </c>
      <c r="G16" s="2">
        <v>7.2</v>
      </c>
      <c r="H16" s="2">
        <v>9</v>
      </c>
      <c r="I16" s="2"/>
      <c r="J16" s="2">
        <v>5.8</v>
      </c>
      <c r="K16" s="2">
        <f>SUM(G16:J16)</f>
        <v>22</v>
      </c>
      <c r="L16" s="4">
        <v>40</v>
      </c>
      <c r="M16" s="2">
        <v>4</v>
      </c>
      <c r="N16" s="2">
        <v>69</v>
      </c>
      <c r="O16" s="2">
        <f>ROUND(0.5*K16/4+0.25*F16/10+0.25*N16/10,0)</f>
        <v>6</v>
      </c>
      <c r="P16" s="2"/>
    </row>
    <row r="17" spans="1:16">
      <c r="A17" s="2" t="s">
        <v>3</v>
      </c>
      <c r="B17" s="2">
        <v>37</v>
      </c>
      <c r="C17" s="2"/>
      <c r="D17" s="2">
        <v>60</v>
      </c>
      <c r="E17" s="2"/>
      <c r="F17" s="2">
        <f>MAX(D17,E17)</f>
        <v>60</v>
      </c>
      <c r="G17" s="2">
        <v>4.8</v>
      </c>
      <c r="H17" s="2">
        <v>6.4</v>
      </c>
      <c r="I17" s="2">
        <v>6.4</v>
      </c>
      <c r="J17" s="2">
        <v>4</v>
      </c>
      <c r="K17" s="2">
        <f>SUM(G17:J17)</f>
        <v>21.6</v>
      </c>
      <c r="L17" s="4">
        <v>30</v>
      </c>
      <c r="M17" s="2">
        <v>4</v>
      </c>
      <c r="N17" s="2">
        <v>65</v>
      </c>
      <c r="O17" s="2">
        <f>ROUND(0.5*K17/4+0.25*F17/10+0.25*N17/10,0)</f>
        <v>6</v>
      </c>
      <c r="P17" s="2"/>
    </row>
    <row r="18" spans="1:16">
      <c r="A18" s="2" t="s">
        <v>6</v>
      </c>
      <c r="B18" s="2">
        <v>25</v>
      </c>
      <c r="C18" s="2"/>
      <c r="D18" s="2">
        <v>54</v>
      </c>
      <c r="E18" s="2"/>
      <c r="F18" s="2">
        <f>MAX(D18,E18)</f>
        <v>54</v>
      </c>
      <c r="G18" s="2">
        <v>6</v>
      </c>
      <c r="H18" s="2"/>
      <c r="I18" s="2">
        <v>9</v>
      </c>
      <c r="J18" s="2">
        <v>6</v>
      </c>
      <c r="K18" s="2">
        <f>SUM(G18:J18)</f>
        <v>21</v>
      </c>
      <c r="L18" s="4">
        <v>20</v>
      </c>
      <c r="M18" s="2">
        <v>4</v>
      </c>
      <c r="N18" s="2">
        <v>58</v>
      </c>
      <c r="O18" s="2">
        <f>ROUND(0.5*K18/4+0.25*F18/10+0.25*N18/10,0)</f>
        <v>5</v>
      </c>
      <c r="P18" s="2"/>
    </row>
    <row r="19" spans="1:16">
      <c r="A19" s="2" t="s">
        <v>40</v>
      </c>
      <c r="B19" s="2"/>
      <c r="C19" s="2"/>
      <c r="D19" s="2"/>
      <c r="E19" s="2"/>
      <c r="F19" s="8">
        <v>50</v>
      </c>
      <c r="G19" s="2"/>
      <c r="H19" s="2"/>
      <c r="I19" s="2"/>
      <c r="J19" s="2"/>
      <c r="K19" s="2">
        <v>21</v>
      </c>
      <c r="L19" s="2"/>
      <c r="M19" s="9" t="s">
        <v>42</v>
      </c>
      <c r="N19" s="4">
        <v>32</v>
      </c>
      <c r="O19" s="2">
        <v>4</v>
      </c>
      <c r="P19" s="2" t="s">
        <v>41</v>
      </c>
    </row>
    <row r="20" spans="1:16">
      <c r="A20" s="2" t="s">
        <v>16</v>
      </c>
      <c r="B20" s="2">
        <v>5</v>
      </c>
      <c r="C20" s="2">
        <v>15</v>
      </c>
      <c r="D20" s="2">
        <v>22</v>
      </c>
      <c r="E20" s="2">
        <v>25</v>
      </c>
      <c r="F20" s="4">
        <f>MAX(D20,E20)</f>
        <v>25</v>
      </c>
      <c r="G20" s="2">
        <v>6.4</v>
      </c>
      <c r="H20" s="2">
        <v>6.4</v>
      </c>
      <c r="I20" s="2">
        <v>7</v>
      </c>
      <c r="J20" s="2">
        <v>3.2</v>
      </c>
      <c r="K20" s="2">
        <f>SUM(G20:J20)</f>
        <v>23</v>
      </c>
      <c r="L20" s="4">
        <v>30</v>
      </c>
      <c r="M20" s="2">
        <v>4</v>
      </c>
      <c r="N20" s="4">
        <v>39</v>
      </c>
      <c r="O20" s="2">
        <v>4</v>
      </c>
      <c r="P20" s="2"/>
    </row>
    <row r="21" spans="1:16">
      <c r="A21" s="2" t="s">
        <v>17</v>
      </c>
      <c r="B21" s="2"/>
      <c r="C21" s="2"/>
      <c r="D21" s="2">
        <v>69</v>
      </c>
      <c r="E21" s="2">
        <v>95</v>
      </c>
      <c r="F21" s="2">
        <f>MAX(D21,E21)</f>
        <v>95</v>
      </c>
      <c r="G21" s="2">
        <v>10</v>
      </c>
      <c r="H21" s="2">
        <v>10</v>
      </c>
      <c r="I21" s="2">
        <v>10</v>
      </c>
      <c r="J21" s="2">
        <v>10</v>
      </c>
      <c r="K21" s="2">
        <f>SUM(G21:J21)</f>
        <v>40</v>
      </c>
      <c r="L21" s="2"/>
      <c r="M21" s="2">
        <v>4</v>
      </c>
      <c r="N21" s="2">
        <v>88</v>
      </c>
      <c r="O21" s="2">
        <f>ROUND(0.5*K21/4+0.25*F21/10+0.25*N21/10,0)</f>
        <v>10</v>
      </c>
      <c r="P21" s="2"/>
    </row>
    <row r="22" spans="1:16">
      <c r="A22" s="2" t="s">
        <v>21</v>
      </c>
      <c r="B22" s="2"/>
      <c r="C22" s="2">
        <v>16</v>
      </c>
      <c r="D22" s="2">
        <v>50</v>
      </c>
      <c r="E22" s="2"/>
      <c r="F22" s="2">
        <f>MAX(D22,E22)</f>
        <v>50</v>
      </c>
      <c r="G22" s="2"/>
      <c r="H22" s="2"/>
      <c r="I22" s="2"/>
      <c r="J22" s="2"/>
      <c r="K22" s="2"/>
      <c r="L22" s="4">
        <v>31</v>
      </c>
      <c r="M22" s="2">
        <v>4</v>
      </c>
      <c r="N22" s="4">
        <v>38</v>
      </c>
      <c r="O22" s="2">
        <v>4</v>
      </c>
      <c r="P22" s="2"/>
    </row>
    <row r="23" spans="1:16">
      <c r="A23" s="2" t="s">
        <v>11</v>
      </c>
      <c r="B23" s="2">
        <v>25</v>
      </c>
      <c r="C23" s="2"/>
      <c r="D23" s="2">
        <v>59</v>
      </c>
      <c r="E23" s="2"/>
      <c r="F23" s="2">
        <f>MAX(D23,E23)</f>
        <v>59</v>
      </c>
      <c r="G23" s="2">
        <v>4</v>
      </c>
      <c r="H23" s="2">
        <v>6.4</v>
      </c>
      <c r="I23" s="2">
        <v>8</v>
      </c>
      <c r="J23" s="2">
        <v>5.2</v>
      </c>
      <c r="K23" s="2">
        <f>SUM(G23:J23)</f>
        <v>23.599999999999998</v>
      </c>
      <c r="L23" s="4">
        <v>20</v>
      </c>
      <c r="M23" s="2">
        <v>4</v>
      </c>
      <c r="N23" s="2">
        <v>50</v>
      </c>
      <c r="O23" s="2">
        <f>ROUND(0.5*K23/4+0.25*F23/10+0.25*N23/10,0)</f>
        <v>6</v>
      </c>
      <c r="P23" s="2"/>
    </row>
    <row r="24" spans="1:16">
      <c r="A24" s="2" t="s">
        <v>18</v>
      </c>
      <c r="B24" s="2">
        <v>25</v>
      </c>
      <c r="C24" s="2"/>
      <c r="D24" s="2">
        <v>62</v>
      </c>
      <c r="E24" s="2"/>
      <c r="F24" s="2">
        <f>MAX(D24,E24)</f>
        <v>62</v>
      </c>
      <c r="G24" s="2"/>
      <c r="H24" s="2">
        <v>7</v>
      </c>
      <c r="I24" s="2">
        <v>8</v>
      </c>
      <c r="J24" s="2">
        <v>7</v>
      </c>
      <c r="K24" s="2">
        <f>SUM(G24:J24)</f>
        <v>22</v>
      </c>
      <c r="L24" s="4">
        <v>31</v>
      </c>
      <c r="M24" s="2">
        <v>4</v>
      </c>
      <c r="N24" s="4">
        <v>40</v>
      </c>
      <c r="O24" s="2">
        <v>4</v>
      </c>
      <c r="P24" s="2"/>
    </row>
    <row r="25" spans="1:16">
      <c r="A25" s="2" t="s">
        <v>28</v>
      </c>
      <c r="B25" s="2"/>
      <c r="C25" s="2"/>
      <c r="D25" s="2"/>
      <c r="E25" s="2">
        <v>17</v>
      </c>
      <c r="F25" s="4">
        <f>MAX(D25,E25)</f>
        <v>17</v>
      </c>
      <c r="G25" s="2">
        <v>9</v>
      </c>
      <c r="H25" s="2">
        <v>8</v>
      </c>
      <c r="I25" s="2">
        <v>6.4</v>
      </c>
      <c r="J25" s="2"/>
      <c r="K25" s="2">
        <f>SUM(G25:J25)</f>
        <v>23.4</v>
      </c>
      <c r="L25" s="2"/>
      <c r="M25" s="2">
        <v>4</v>
      </c>
      <c r="N25" s="4">
        <v>35</v>
      </c>
      <c r="O25" s="2">
        <v>4</v>
      </c>
      <c r="P25" s="2" t="s">
        <v>39</v>
      </c>
    </row>
    <row r="26" spans="1:16">
      <c r="A26" s="2" t="s">
        <v>26</v>
      </c>
      <c r="B26" s="2"/>
      <c r="C26" s="2"/>
      <c r="D26" s="2">
        <v>40</v>
      </c>
      <c r="E26" s="2">
        <v>55</v>
      </c>
      <c r="F26" s="2">
        <f>MAX(D26,E26)</f>
        <v>55</v>
      </c>
      <c r="G26" s="2">
        <v>6</v>
      </c>
      <c r="H26" s="2">
        <v>7</v>
      </c>
      <c r="I26" s="2">
        <v>8</v>
      </c>
      <c r="J26" s="2"/>
      <c r="K26" s="2">
        <f>SUM(G26:J26)</f>
        <v>21</v>
      </c>
      <c r="L26" s="4">
        <v>24</v>
      </c>
      <c r="M26" s="2">
        <v>4</v>
      </c>
      <c r="N26" s="2">
        <v>57</v>
      </c>
      <c r="O26" s="2">
        <f>ROUND(0.5*K26/4+0.25*F26/10+0.25*N26/10,0)</f>
        <v>5</v>
      </c>
      <c r="P26" s="2"/>
    </row>
    <row r="27" spans="1:16">
      <c r="A27" s="2" t="s">
        <v>19</v>
      </c>
      <c r="B27" s="2"/>
      <c r="C27" s="2"/>
      <c r="D27" s="2">
        <v>60</v>
      </c>
      <c r="E27" s="2"/>
      <c r="F27" s="2">
        <f>MAX(D27,E27)</f>
        <v>60</v>
      </c>
      <c r="G27" s="2">
        <v>7</v>
      </c>
      <c r="H27" s="2">
        <v>10</v>
      </c>
      <c r="I27" s="2">
        <v>10</v>
      </c>
      <c r="J27" s="2"/>
      <c r="K27" s="2">
        <f>SUM(G27:J27)</f>
        <v>27</v>
      </c>
      <c r="L27" s="4">
        <v>35</v>
      </c>
      <c r="M27" s="2">
        <v>4</v>
      </c>
      <c r="N27" s="2">
        <v>62</v>
      </c>
      <c r="O27" s="2">
        <f>ROUND(0.5*K27/4+0.25*F27/10+0.25*N27/10,0)</f>
        <v>6</v>
      </c>
      <c r="P27" s="2"/>
    </row>
  </sheetData>
  <sortState ref="A3:P27">
    <sortCondition ref="A3:A27"/>
  </sortState>
  <mergeCells count="1">
    <mergeCell ref="G1:J1"/>
  </mergeCells>
  <pageMargins left="0.2" right="0.2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Sorin</dc:creator>
  <cp:lastModifiedBy>Sorin</cp:lastModifiedBy>
  <cp:lastPrinted>2018-02-18T18:30:09Z</cp:lastPrinted>
  <dcterms:created xsi:type="dcterms:W3CDTF">2017-04-10T07:59:19Z</dcterms:created>
  <dcterms:modified xsi:type="dcterms:W3CDTF">2018-06-25T09:53:49Z</dcterms:modified>
</cp:coreProperties>
</file>