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ero\Desktop\"/>
    </mc:Choice>
  </mc:AlternateContent>
  <xr:revisionPtr revIDLastSave="0" documentId="13_ncr:1_{9CCF0F9F-3B0C-4C43-B895-D16B30C6639C}" xr6:coauthVersionLast="47" xr6:coauthVersionMax="47" xr10:uidLastSave="{00000000-0000-0000-0000-000000000000}"/>
  <bookViews>
    <workbookView xWindow="-120" yWindow="-120" windowWidth="29040" windowHeight="15720" xr2:uid="{3FB2BE42-60E4-4CE7-91E6-B408010A54ED}"/>
  </bookViews>
  <sheets>
    <sheet name="Sheet1" sheetId="1" r:id="rId1"/>
  </sheets>
  <definedNames>
    <definedName name="_xlnm._FilterDatabase" localSheetId="0" hidden="1">Sheet1!$E$1:$E$2</definedName>
    <definedName name="_xlnm.Print_Area" localSheetId="0">Sheet1!$A$1:$E$88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E94" i="1"/>
  <c r="E48" i="1"/>
  <c r="E49" i="1"/>
  <c r="E50" i="1"/>
  <c r="E51" i="1"/>
  <c r="E56" i="1"/>
  <c r="E89" i="1"/>
  <c r="E74" i="1"/>
  <c r="E82" i="1"/>
  <c r="E83" i="1"/>
  <c r="E54" i="1"/>
  <c r="E71" i="1"/>
  <c r="E55" i="1"/>
  <c r="E73" i="1"/>
  <c r="E81" i="1"/>
  <c r="E79" i="1"/>
  <c r="E15" i="1"/>
  <c r="E11" i="1"/>
  <c r="E84" i="1"/>
  <c r="E13" i="1"/>
  <c r="E16" i="1"/>
  <c r="E17" i="1"/>
  <c r="E85" i="1"/>
  <c r="E18" i="1"/>
  <c r="E76" i="1"/>
  <c r="E88" i="1"/>
  <c r="E86" i="1"/>
  <c r="E90" i="1"/>
  <c r="E87" i="1"/>
  <c r="E65" i="1"/>
  <c r="E22" i="1"/>
  <c r="E91" i="1"/>
  <c r="E75" i="1"/>
  <c r="E23" i="1"/>
  <c r="E92" i="1"/>
  <c r="E6" i="1"/>
  <c r="E7" i="1"/>
  <c r="E8" i="1"/>
  <c r="E9" i="1"/>
  <c r="E10" i="1"/>
  <c r="E12" i="1"/>
  <c r="E14" i="1"/>
  <c r="E19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57" i="1"/>
  <c r="E35" i="1"/>
  <c r="E36" i="1"/>
  <c r="E37" i="1"/>
  <c r="E60" i="1"/>
  <c r="E38" i="1"/>
  <c r="E39" i="1"/>
  <c r="E40" i="1"/>
  <c r="E41" i="1"/>
  <c r="E42" i="1"/>
  <c r="E43" i="1"/>
  <c r="E44" i="1"/>
  <c r="E45" i="1"/>
  <c r="E77" i="1"/>
  <c r="E46" i="1"/>
  <c r="E47" i="1"/>
  <c r="E78" i="1"/>
  <c r="E52" i="1"/>
  <c r="E53" i="1"/>
  <c r="E59" i="1"/>
  <c r="E61" i="1"/>
  <c r="E62" i="1"/>
  <c r="E63" i="1"/>
  <c r="E64" i="1"/>
  <c r="E67" i="1"/>
  <c r="E68" i="1"/>
  <c r="E66" i="1"/>
  <c r="E69" i="1"/>
  <c r="E70" i="1"/>
  <c r="E72" i="1"/>
  <c r="E80" i="1"/>
  <c r="E93" i="1"/>
  <c r="E95" i="1"/>
  <c r="E96" i="1"/>
</calcChain>
</file>

<file path=xl/sharedStrings.xml><?xml version="1.0" encoding="utf-8"?>
<sst xmlns="http://schemas.openxmlformats.org/spreadsheetml/2006/main" count="188" uniqueCount="94">
  <si>
    <t xml:space="preserve">Phones &amp; Tablets </t>
  </si>
  <si>
    <t>Qty</t>
  </si>
  <si>
    <t>Euro</t>
  </si>
  <si>
    <t>A</t>
  </si>
  <si>
    <t>AB</t>
  </si>
  <si>
    <t>Model</t>
  </si>
  <si>
    <t>Grade</t>
  </si>
  <si>
    <t>Price</t>
  </si>
  <si>
    <t>Apple iPhone 8 64GB</t>
  </si>
  <si>
    <t>Apple iPhone X 64GB</t>
  </si>
  <si>
    <t>Apple iPhone SE 2020 64GB</t>
  </si>
  <si>
    <t>Apple iPhone SE 2020 128GB</t>
  </si>
  <si>
    <t>Apple iPhone 11 64GB</t>
  </si>
  <si>
    <t>A/A-</t>
  </si>
  <si>
    <t>D</t>
  </si>
  <si>
    <t>Apple iPhone 8 Plus 64GB</t>
  </si>
  <si>
    <t>Apple iPhone 5S Mix GB</t>
  </si>
  <si>
    <t>Apple iPhone XS 64GB</t>
  </si>
  <si>
    <t>14Days</t>
  </si>
  <si>
    <t>Samsung Galaxy A6</t>
  </si>
  <si>
    <t>Samsung Galaxy Tab S2 9.7 inch 32GB</t>
  </si>
  <si>
    <t>Apple iPhone 12 64GB</t>
  </si>
  <si>
    <t>Apple iPhone SE 2022 64GB</t>
  </si>
  <si>
    <t>Apple iPad Air 2 64GB  Wifi</t>
  </si>
  <si>
    <t>Apple iPad Air 2 16GB 4G</t>
  </si>
  <si>
    <t>Google Pixel 3a</t>
  </si>
  <si>
    <t>A+</t>
  </si>
  <si>
    <t>Samsung Galaxy S9 Plus 64GB U Model</t>
  </si>
  <si>
    <t>Apple iPhone XR 64GB</t>
  </si>
  <si>
    <t>Samsung Galaxy S22 Ultra 5G 256GB</t>
  </si>
  <si>
    <t>Alcatel 2038 3G</t>
  </si>
  <si>
    <t>Apple iPad 9th Gen 64GB</t>
  </si>
  <si>
    <t>Apple iPhone SE 2020 256GB</t>
  </si>
  <si>
    <t>Samsung Galaxy A5 2015</t>
  </si>
  <si>
    <t>Google Pixel 5 128GB</t>
  </si>
  <si>
    <t>Apple iPhone 13 Mini 128GB</t>
  </si>
  <si>
    <t>B</t>
  </si>
  <si>
    <t>C</t>
  </si>
  <si>
    <t xml:space="preserve">Apple iPad 7th Gen 32GB Wifi </t>
  </si>
  <si>
    <t>Samsung Galaxy A73</t>
  </si>
  <si>
    <t>Samsung Galaxy A02S</t>
  </si>
  <si>
    <t>Samsung Galaxy M11 32GB</t>
  </si>
  <si>
    <t>Samsung Galaxy M11 64GB</t>
  </si>
  <si>
    <t>Samsung Galaxy A03 32GB</t>
  </si>
  <si>
    <t>Samsung Galaxy A03 64GB</t>
  </si>
  <si>
    <t>Samsung Galaxy A22</t>
  </si>
  <si>
    <t>Samsung Galaxy A23</t>
  </si>
  <si>
    <t>Samsung Galaxy A32 4G 128GB</t>
  </si>
  <si>
    <t>Samsung Galaxy S20 5G</t>
  </si>
  <si>
    <t>Samsung Galaxy S21 Plus 5G</t>
  </si>
  <si>
    <t>Apple iPhone SE 32GB</t>
  </si>
  <si>
    <t>Samsung Galaxy Note 10 Plus</t>
  </si>
  <si>
    <t>Samsung Galaxy Note 8</t>
  </si>
  <si>
    <t>Samsung Galaxy S10</t>
  </si>
  <si>
    <t>Samsung Galaxy Note 20 5G</t>
  </si>
  <si>
    <t>Samsung Galaxy A12 64GB</t>
  </si>
  <si>
    <t>14Days Used</t>
  </si>
  <si>
    <t>Apple iPhone 8 256GB</t>
  </si>
  <si>
    <t>Apple iPhone 11 Pro 64GB</t>
  </si>
  <si>
    <t>Apple iPhone 11 Pro Max 64GB</t>
  </si>
  <si>
    <t>Apple iPhone XR 128GB</t>
  </si>
  <si>
    <t>Samsung Galaxy S20 4G</t>
  </si>
  <si>
    <t>Apple iPad 3 4G Wifi 32GB</t>
  </si>
  <si>
    <t>Apple iPad 3 4G Wifi 64GB</t>
  </si>
  <si>
    <t>Apple iPad 3 Wifi 16GB</t>
  </si>
  <si>
    <t>Apple iPad 3 Wifi 32GB</t>
  </si>
  <si>
    <t>Apple iPad 4 Wifi 16GB</t>
  </si>
  <si>
    <t>ABC</t>
  </si>
  <si>
    <t>Apple iPad 4 Wifi 32GB</t>
  </si>
  <si>
    <t>Apple iPad Mini 2 Wifi 32GB</t>
  </si>
  <si>
    <t>Apple iPad Mini Wifi 32GB</t>
  </si>
  <si>
    <t>Apple iPhone 7 32GB</t>
  </si>
  <si>
    <t>Apple iPhone 7 Plus 32GB</t>
  </si>
  <si>
    <t>Huawei MediaPad T3 10.0 32GB</t>
  </si>
  <si>
    <t>Huawei P8 Lite</t>
  </si>
  <si>
    <t>Samsung Galaxy A03 Core 32GB</t>
  </si>
  <si>
    <t>Samsung Galaxy A03S 32GB</t>
  </si>
  <si>
    <t>Samsung Galaxy A13 32GB</t>
  </si>
  <si>
    <t>Samsung Galaxy A13 64GB</t>
  </si>
  <si>
    <t>Samsung Galaxy A3 2017 16GB</t>
  </si>
  <si>
    <t>Samsung Galaxy A33 5G 128GB</t>
  </si>
  <si>
    <t>Samsung Galaxy A5 2017 32GB</t>
  </si>
  <si>
    <t>Samsung Galaxy A53 5G 128GB</t>
  </si>
  <si>
    <t>Samsung Galaxy J5 2016 16GB</t>
  </si>
  <si>
    <t>Samsung Galaxy Note 10 Plus 5G 256GB</t>
  </si>
  <si>
    <t>Samsung Galaxy S10 128GB</t>
  </si>
  <si>
    <t>Samsung Galaxy S10 Lite 128GB</t>
  </si>
  <si>
    <t>Samsung Galaxy S20 5G 128GB</t>
  </si>
  <si>
    <t>Samsung Galaxy S3</t>
  </si>
  <si>
    <t>BC</t>
  </si>
  <si>
    <t>Samsung Galaxy Tab A 10.1 / Wifi t580 16GB</t>
  </si>
  <si>
    <t>Samsung Galaxy Tab S2 9.7 Wifi 32GB</t>
  </si>
  <si>
    <t>Samsung Galaxy S20 Ultra 5G 128GB</t>
  </si>
  <si>
    <t>Apple iPad Mini 2 Wifi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</si>
</sst>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[$€-1809]#,##0.00"/>
    <numFmt numFmtId="166" formatCode="[$€-2]\ #,##0"/>
  </numFmts>
  <fonts count="7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[$€-2]\ 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£&quot;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top style="thin">
          <color theme="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2381250</xdr:colOff>
      <xdr:row>4</xdr:row>
      <xdr:rowOff>3950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E5F5-8FEF-445F-B456-BF675B99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0"/>
          <a:ext cx="2381250" cy="765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9774-698C-4949-A5AE-CA85C1A056CD}" name="Table22" displayName="Table22" ref="A5:E96" totalsRowShown="0" headerRowDxfId="8" dataDxfId="6" headerRowBorderDxfId="7" tableBorderDxfId="5">
  <sortState xmlns:xlrd2="http://schemas.microsoft.com/office/spreadsheetml/2017/richdata2" ref="A6:E96">
    <sortCondition ref="C5:C96"/>
  </sortState>
  <tableColumns count="5">
    <tableColumn id="1" xr3:uid="{87588E1C-514B-408A-ADDB-1E97D416025D}" name="Qty" dataDxfId="4"/>
    <tableColumn id="3" xr3:uid="{48DB5440-E757-4D45-8CCC-3B3F1BBED00F}" name="Model" dataDxfId="3"/>
    <tableColumn id="5" xr3:uid="{59E3AAD8-A821-44F8-BE97-28302521C43C}" name="Grade" dataDxfId="2"/>
    <tableColumn id="6" xr3:uid="{BB5A84D5-F1C7-4B0D-B35D-621C4D2DF5C6}" name="Price" dataDxfId="1"/>
    <tableColumn id="7" xr3:uid="{33E7DDFC-E76A-4709-A988-620B5392687F}" name="Euro" dataDxfId="0">
      <calculatedColumnFormula>Table22[[#This Row],[Price]]*1.17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AF4-1D74-4C30-8B2C-DF2DDD98AA65}">
  <sheetPr>
    <pageSetUpPr fitToPage="1"/>
  </sheetPr>
  <dimension ref="A1:E96"/>
  <sheetViews>
    <sheetView tabSelected="1" zoomScaleNormal="100" workbookViewId="0">
      <selection activeCell="B11" sqref="B11"/>
    </sheetView>
  </sheetViews>
  <sheetFormatPr defaultRowHeight="15" x14ac:dyDescent="0.25"/>
  <cols>
    <col min="1" max="1" width="5" style="20" customWidth="1"/>
    <col min="2" max="2" width="39.85546875" bestFit="1" customWidth="1"/>
    <col min="3" max="3" width="12" style="5" bestFit="1" customWidth="1"/>
    <col min="4" max="4" width="9.140625" bestFit="1" customWidth="1"/>
    <col min="5" max="5" width="16.7109375" style="5" customWidth="1"/>
  </cols>
  <sheetData>
    <row r="1" spans="1:5" x14ac:dyDescent="0.25">
      <c r="A1" s="2"/>
      <c r="B1" s="1"/>
      <c r="C1" s="2"/>
      <c r="D1" s="2"/>
      <c r="E1" s="2">
        <v>44803</v>
      </c>
    </row>
    <row r="2" spans="1:5" x14ac:dyDescent="0.25">
      <c r="A2" s="6"/>
      <c r="B2" s="1"/>
      <c r="C2" s="6"/>
      <c r="D2" s="3"/>
      <c r="E2" s="6" t="s">
        <v>0</v>
      </c>
    </row>
    <row r="3" spans="1:5" x14ac:dyDescent="0.25">
      <c r="A3" s="4"/>
      <c r="B3" s="1"/>
      <c r="C3" s="4"/>
      <c r="D3" s="4"/>
      <c r="E3" s="7"/>
    </row>
    <row r="4" spans="1:5" x14ac:dyDescent="0.25">
      <c r="A4" s="4"/>
      <c r="B4" s="1"/>
      <c r="C4" s="4"/>
      <c r="D4" s="4"/>
      <c r="E4" s="4"/>
    </row>
    <row r="5" spans="1:5" s="8" customFormat="1" x14ac:dyDescent="0.25">
      <c r="A5" s="9" t="s">
        <v>1</v>
      </c>
      <c r="B5" s="9" t="s">
        <v>5</v>
      </c>
      <c r="C5" s="10" t="s">
        <v>6</v>
      </c>
      <c r="D5" s="11" t="s">
        <v>7</v>
      </c>
      <c r="E5" s="9" t="s">
        <v>2</v>
      </c>
    </row>
    <row r="6" spans="1:5" x14ac:dyDescent="0.25">
      <c r="A6" s="12">
        <v>300</v>
      </c>
      <c r="B6" s="13" t="s">
        <v>30</v>
      </c>
      <c r="C6" s="14" t="s">
        <v>18</v>
      </c>
      <c r="D6" s="14">
        <v>13</v>
      </c>
      <c r="E6" s="15">
        <f>Table22[[#This Row],[Price]]*1.17</f>
        <v>15.209999999999999</v>
      </c>
    </row>
    <row r="7" spans="1:5" x14ac:dyDescent="0.25">
      <c r="A7" s="12">
        <v>39</v>
      </c>
      <c r="B7" s="13" t="s">
        <v>31</v>
      </c>
      <c r="C7" s="14" t="s">
        <v>18</v>
      </c>
      <c r="D7" s="14">
        <v>290</v>
      </c>
      <c r="E7" s="15">
        <f>Table22[[#This Row],[Price]]*1.17</f>
        <v>339.29999999999995</v>
      </c>
    </row>
    <row r="8" spans="1:5" x14ac:dyDescent="0.25">
      <c r="A8" s="12">
        <v>11</v>
      </c>
      <c r="B8" s="13" t="s">
        <v>32</v>
      </c>
      <c r="C8" s="14" t="s">
        <v>18</v>
      </c>
      <c r="D8" s="14">
        <v>220</v>
      </c>
      <c r="E8" s="15">
        <f>Table22[[#This Row],[Price]]*1.17</f>
        <v>257.39999999999998</v>
      </c>
    </row>
    <row r="9" spans="1:5" x14ac:dyDescent="0.25">
      <c r="A9" s="12">
        <v>23</v>
      </c>
      <c r="B9" s="13" t="s">
        <v>10</v>
      </c>
      <c r="C9" s="14" t="s">
        <v>18</v>
      </c>
      <c r="D9" s="14">
        <v>185</v>
      </c>
      <c r="E9" s="15">
        <f>Table22[[#This Row],[Price]]*1.17</f>
        <v>216.45</v>
      </c>
    </row>
    <row r="10" spans="1:5" x14ac:dyDescent="0.25">
      <c r="A10" s="12">
        <v>85</v>
      </c>
      <c r="B10" s="13" t="s">
        <v>22</v>
      </c>
      <c r="C10" s="14" t="s">
        <v>18</v>
      </c>
      <c r="D10" s="14">
        <v>285</v>
      </c>
      <c r="E10" s="15">
        <f>Table22[[#This Row],[Price]]*1.17</f>
        <v>333.45</v>
      </c>
    </row>
    <row r="11" spans="1:5" x14ac:dyDescent="0.25">
      <c r="A11" s="12">
        <v>39</v>
      </c>
      <c r="B11" s="13" t="s">
        <v>73</v>
      </c>
      <c r="C11" s="14" t="s">
        <v>18</v>
      </c>
      <c r="D11" s="14">
        <v>80</v>
      </c>
      <c r="E11" s="15">
        <f>Table22[[#This Row],[Price]]*1.17</f>
        <v>93.6</v>
      </c>
    </row>
    <row r="12" spans="1:5" x14ac:dyDescent="0.25">
      <c r="A12" s="12">
        <v>50</v>
      </c>
      <c r="B12" s="13" t="s">
        <v>40</v>
      </c>
      <c r="C12" s="14" t="s">
        <v>18</v>
      </c>
      <c r="D12" s="14">
        <v>110</v>
      </c>
      <c r="E12" s="15">
        <f>Table22[[#This Row],[Price]]*1.17</f>
        <v>128.69999999999999</v>
      </c>
    </row>
    <row r="13" spans="1:5" x14ac:dyDescent="0.25">
      <c r="A13" s="12">
        <v>16</v>
      </c>
      <c r="B13" s="13" t="s">
        <v>43</v>
      </c>
      <c r="C13" s="14" t="s">
        <v>18</v>
      </c>
      <c r="D13" s="14">
        <v>86</v>
      </c>
      <c r="E13" s="15">
        <f>Table22[[#This Row],[Price]]*1.17</f>
        <v>100.61999999999999</v>
      </c>
    </row>
    <row r="14" spans="1:5" x14ac:dyDescent="0.25">
      <c r="A14" s="12">
        <v>50</v>
      </c>
      <c r="B14" s="13" t="s">
        <v>44</v>
      </c>
      <c r="C14" s="14" t="s">
        <v>18</v>
      </c>
      <c r="D14" s="14">
        <v>105</v>
      </c>
      <c r="E14" s="15">
        <f>Table22[[#This Row],[Price]]*1.17</f>
        <v>122.85</v>
      </c>
    </row>
    <row r="15" spans="1:5" x14ac:dyDescent="0.25">
      <c r="A15" s="12">
        <v>164</v>
      </c>
      <c r="B15" s="13" t="s">
        <v>75</v>
      </c>
      <c r="C15" s="14" t="s">
        <v>18</v>
      </c>
      <c r="D15" s="14">
        <v>77</v>
      </c>
      <c r="E15" s="15">
        <f>Table22[[#This Row],[Price]]*1.17</f>
        <v>90.089999999999989</v>
      </c>
    </row>
    <row r="16" spans="1:5" x14ac:dyDescent="0.25">
      <c r="A16" s="12">
        <v>145</v>
      </c>
      <c r="B16" s="13" t="s">
        <v>76</v>
      </c>
      <c r="C16" s="14" t="s">
        <v>18</v>
      </c>
      <c r="D16" s="14">
        <v>95</v>
      </c>
      <c r="E16" s="15">
        <f>Table22[[#This Row],[Price]]*1.17</f>
        <v>111.14999999999999</v>
      </c>
    </row>
    <row r="17" spans="1:5" x14ac:dyDescent="0.25">
      <c r="A17" s="12">
        <v>63</v>
      </c>
      <c r="B17" s="13" t="s">
        <v>77</v>
      </c>
      <c r="C17" s="14" t="s">
        <v>18</v>
      </c>
      <c r="D17" s="14">
        <v>119</v>
      </c>
      <c r="E17" s="15">
        <f>Table22[[#This Row],[Price]]*1.17</f>
        <v>139.22999999999999</v>
      </c>
    </row>
    <row r="18" spans="1:5" x14ac:dyDescent="0.25">
      <c r="A18" s="12">
        <v>133</v>
      </c>
      <c r="B18" s="13" t="s">
        <v>78</v>
      </c>
      <c r="C18" s="14" t="s">
        <v>18</v>
      </c>
      <c r="D18" s="14">
        <v>126</v>
      </c>
      <c r="E18" s="15">
        <f>Table22[[#This Row],[Price]]*1.17</f>
        <v>147.41999999999999</v>
      </c>
    </row>
    <row r="19" spans="1:5" x14ac:dyDescent="0.25">
      <c r="A19" s="12">
        <v>50</v>
      </c>
      <c r="B19" s="13" t="s">
        <v>45</v>
      </c>
      <c r="C19" s="14" t="s">
        <v>18</v>
      </c>
      <c r="D19" s="14">
        <v>165</v>
      </c>
      <c r="E19" s="15">
        <f>Table22[[#This Row],[Price]]*1.17</f>
        <v>193.04999999999998</v>
      </c>
    </row>
    <row r="20" spans="1:5" x14ac:dyDescent="0.25">
      <c r="A20" s="12">
        <v>60</v>
      </c>
      <c r="B20" s="13" t="s">
        <v>46</v>
      </c>
      <c r="C20" s="14" t="s">
        <v>18</v>
      </c>
      <c r="D20" s="14">
        <v>147</v>
      </c>
      <c r="E20" s="15">
        <f>Table22[[#This Row],[Price]]*1.17</f>
        <v>171.98999999999998</v>
      </c>
    </row>
    <row r="21" spans="1:5" x14ac:dyDescent="0.25">
      <c r="A21" s="12">
        <v>50</v>
      </c>
      <c r="B21" s="13" t="s">
        <v>47</v>
      </c>
      <c r="C21" s="14" t="s">
        <v>18</v>
      </c>
      <c r="D21" s="14">
        <v>175</v>
      </c>
      <c r="E21" s="15">
        <f>Table22[[#This Row],[Price]]*1.17</f>
        <v>204.75</v>
      </c>
    </row>
    <row r="22" spans="1:5" x14ac:dyDescent="0.25">
      <c r="A22" s="16">
        <v>47</v>
      </c>
      <c r="B22" s="17" t="s">
        <v>80</v>
      </c>
      <c r="C22" s="18" t="s">
        <v>18</v>
      </c>
      <c r="D22" s="18">
        <v>206</v>
      </c>
      <c r="E22" s="15">
        <f>Table22[[#This Row],[Price]]*1.17</f>
        <v>241.01999999999998</v>
      </c>
    </row>
    <row r="23" spans="1:5" x14ac:dyDescent="0.25">
      <c r="A23" s="16">
        <v>30</v>
      </c>
      <c r="B23" s="17" t="s">
        <v>82</v>
      </c>
      <c r="C23" s="18" t="s">
        <v>18</v>
      </c>
      <c r="D23" s="18">
        <v>280</v>
      </c>
      <c r="E23" s="15">
        <f>Table22[[#This Row],[Price]]*1.17</f>
        <v>327.59999999999997</v>
      </c>
    </row>
    <row r="24" spans="1:5" x14ac:dyDescent="0.25">
      <c r="A24" s="12">
        <v>20</v>
      </c>
      <c r="B24" s="13" t="s">
        <v>39</v>
      </c>
      <c r="C24" s="14" t="s">
        <v>18</v>
      </c>
      <c r="D24" s="14">
        <v>340</v>
      </c>
      <c r="E24" s="15">
        <f>Table22[[#This Row],[Price]]*1.17</f>
        <v>397.79999999999995</v>
      </c>
    </row>
    <row r="25" spans="1:5" x14ac:dyDescent="0.25">
      <c r="A25" s="12">
        <v>50</v>
      </c>
      <c r="B25" s="13" t="s">
        <v>41</v>
      </c>
      <c r="C25" s="14" t="s">
        <v>18</v>
      </c>
      <c r="D25" s="14">
        <v>103</v>
      </c>
      <c r="E25" s="15">
        <f>Table22[[#This Row],[Price]]*1.17</f>
        <v>120.50999999999999</v>
      </c>
    </row>
    <row r="26" spans="1:5" x14ac:dyDescent="0.25">
      <c r="A26" s="12">
        <v>200</v>
      </c>
      <c r="B26" s="13" t="s">
        <v>42</v>
      </c>
      <c r="C26" s="14" t="s">
        <v>18</v>
      </c>
      <c r="D26" s="14">
        <v>112</v>
      </c>
      <c r="E26" s="15">
        <f>Table22[[#This Row],[Price]]*1.17</f>
        <v>131.04</v>
      </c>
    </row>
    <row r="27" spans="1:5" x14ac:dyDescent="0.25">
      <c r="A27" s="12">
        <v>30</v>
      </c>
      <c r="B27" s="13" t="s">
        <v>51</v>
      </c>
      <c r="C27" s="14" t="s">
        <v>18</v>
      </c>
      <c r="D27" s="14">
        <v>320</v>
      </c>
      <c r="E27" s="15">
        <f>Table22[[#This Row],[Price]]*1.17</f>
        <v>374.4</v>
      </c>
    </row>
    <row r="28" spans="1:5" x14ac:dyDescent="0.25">
      <c r="A28" s="12">
        <v>20</v>
      </c>
      <c r="B28" s="13" t="s">
        <v>54</v>
      </c>
      <c r="C28" s="14" t="s">
        <v>18</v>
      </c>
      <c r="D28" s="14">
        <v>390</v>
      </c>
      <c r="E28" s="15">
        <f>Table22[[#This Row],[Price]]*1.17</f>
        <v>456.29999999999995</v>
      </c>
    </row>
    <row r="29" spans="1:5" x14ac:dyDescent="0.25">
      <c r="A29" s="12">
        <v>20</v>
      </c>
      <c r="B29" s="13" t="s">
        <v>52</v>
      </c>
      <c r="C29" s="14" t="s">
        <v>18</v>
      </c>
      <c r="D29" s="14">
        <v>200</v>
      </c>
      <c r="E29" s="15">
        <f>Table22[[#This Row],[Price]]*1.17</f>
        <v>234</v>
      </c>
    </row>
    <row r="30" spans="1:5" x14ac:dyDescent="0.25">
      <c r="A30" s="12">
        <v>20</v>
      </c>
      <c r="B30" s="13" t="s">
        <v>49</v>
      </c>
      <c r="C30" s="14" t="s">
        <v>18</v>
      </c>
      <c r="D30" s="14">
        <v>415</v>
      </c>
      <c r="E30" s="15">
        <f>Table22[[#This Row],[Price]]*1.17</f>
        <v>485.54999999999995</v>
      </c>
    </row>
    <row r="31" spans="1:5" x14ac:dyDescent="0.25">
      <c r="A31" s="12">
        <v>25</v>
      </c>
      <c r="B31" s="13" t="s">
        <v>29</v>
      </c>
      <c r="C31" s="14" t="s">
        <v>18</v>
      </c>
      <c r="D31" s="14">
        <v>850</v>
      </c>
      <c r="E31" s="15">
        <f>Table22[[#This Row],[Price]]*1.17</f>
        <v>994.49999999999989</v>
      </c>
    </row>
    <row r="32" spans="1:5" x14ac:dyDescent="0.25">
      <c r="A32" s="12">
        <v>70</v>
      </c>
      <c r="B32" s="13" t="s">
        <v>55</v>
      </c>
      <c r="C32" s="14" t="s">
        <v>56</v>
      </c>
      <c r="D32" s="14">
        <v>110</v>
      </c>
      <c r="E32" s="15">
        <f>Table22[[#This Row],[Price]]*1.17</f>
        <v>128.69999999999999</v>
      </c>
    </row>
    <row r="33" spans="1:5" x14ac:dyDescent="0.25">
      <c r="A33" s="16">
        <v>100</v>
      </c>
      <c r="B33" s="17" t="s">
        <v>38</v>
      </c>
      <c r="C33" s="18" t="s">
        <v>3</v>
      </c>
      <c r="D33" s="18">
        <v>185</v>
      </c>
      <c r="E33" s="15">
        <f>Table22[[#This Row],[Price]]*1.17</f>
        <v>216.45</v>
      </c>
    </row>
    <row r="34" spans="1:5" x14ac:dyDescent="0.25">
      <c r="A34" s="12">
        <v>80</v>
      </c>
      <c r="B34" s="13" t="s">
        <v>12</v>
      </c>
      <c r="C34" s="14" t="s">
        <v>3</v>
      </c>
      <c r="D34" s="14">
        <v>290</v>
      </c>
      <c r="E34" s="15">
        <f>Table22[[#This Row],[Price]]*1.17</f>
        <v>339.29999999999995</v>
      </c>
    </row>
    <row r="35" spans="1:5" x14ac:dyDescent="0.25">
      <c r="A35" s="12">
        <v>50</v>
      </c>
      <c r="B35" s="13" t="s">
        <v>58</v>
      </c>
      <c r="C35" s="14" t="s">
        <v>3</v>
      </c>
      <c r="D35" s="14">
        <v>370</v>
      </c>
      <c r="E35" s="15">
        <f>Table22[[#This Row],[Price]]*1.17</f>
        <v>432.9</v>
      </c>
    </row>
    <row r="36" spans="1:5" x14ac:dyDescent="0.25">
      <c r="A36" s="12">
        <v>50</v>
      </c>
      <c r="B36" s="13" t="s">
        <v>59</v>
      </c>
      <c r="C36" s="14" t="s">
        <v>3</v>
      </c>
      <c r="D36" s="14">
        <v>460</v>
      </c>
      <c r="E36" s="15">
        <f>Table22[[#This Row],[Price]]*1.17</f>
        <v>538.19999999999993</v>
      </c>
    </row>
    <row r="37" spans="1:5" x14ac:dyDescent="0.25">
      <c r="A37" s="16">
        <v>50</v>
      </c>
      <c r="B37" s="17" t="s">
        <v>57</v>
      </c>
      <c r="C37" s="18" t="s">
        <v>3</v>
      </c>
      <c r="D37" s="18">
        <v>150</v>
      </c>
      <c r="E37" s="15">
        <f>Table22[[#This Row],[Price]]*1.17</f>
        <v>175.5</v>
      </c>
    </row>
    <row r="38" spans="1:5" x14ac:dyDescent="0.25">
      <c r="A38" s="16">
        <v>450</v>
      </c>
      <c r="B38" s="17" t="s">
        <v>8</v>
      </c>
      <c r="C38" s="18" t="s">
        <v>3</v>
      </c>
      <c r="D38" s="18">
        <v>120</v>
      </c>
      <c r="E38" s="15">
        <f>Table22[[#This Row],[Price]]*1.17</f>
        <v>140.39999999999998</v>
      </c>
    </row>
    <row r="39" spans="1:5" x14ac:dyDescent="0.25">
      <c r="A39" s="16">
        <v>300</v>
      </c>
      <c r="B39" s="17" t="s">
        <v>10</v>
      </c>
      <c r="C39" s="18" t="s">
        <v>3</v>
      </c>
      <c r="D39" s="18">
        <v>170</v>
      </c>
      <c r="E39" s="15">
        <f>Table22[[#This Row],[Price]]*1.17</f>
        <v>198.89999999999998</v>
      </c>
    </row>
    <row r="40" spans="1:5" x14ac:dyDescent="0.25">
      <c r="A40" s="16">
        <v>750</v>
      </c>
      <c r="B40" s="17" t="s">
        <v>50</v>
      </c>
      <c r="C40" s="18" t="s">
        <v>3</v>
      </c>
      <c r="D40" s="18">
        <v>50</v>
      </c>
      <c r="E40" s="15">
        <f>Table22[[#This Row],[Price]]*1.17</f>
        <v>58.5</v>
      </c>
    </row>
    <row r="41" spans="1:5" x14ac:dyDescent="0.25">
      <c r="A41" s="12">
        <v>100</v>
      </c>
      <c r="B41" s="13" t="s">
        <v>9</v>
      </c>
      <c r="C41" s="14" t="s">
        <v>3</v>
      </c>
      <c r="D41" s="14">
        <v>195</v>
      </c>
      <c r="E41" s="15">
        <f>Table22[[#This Row],[Price]]*1.17</f>
        <v>228.14999999999998</v>
      </c>
    </row>
    <row r="42" spans="1:5" x14ac:dyDescent="0.25">
      <c r="A42" s="12">
        <v>75</v>
      </c>
      <c r="B42" s="17" t="s">
        <v>17</v>
      </c>
      <c r="C42" s="14" t="s">
        <v>3</v>
      </c>
      <c r="D42" s="14">
        <v>205</v>
      </c>
      <c r="E42" s="15">
        <f>Table22[[#This Row],[Price]]*1.17</f>
        <v>239.85</v>
      </c>
    </row>
    <row r="43" spans="1:5" x14ac:dyDescent="0.25">
      <c r="A43" s="12">
        <v>100</v>
      </c>
      <c r="B43" s="13" t="s">
        <v>27</v>
      </c>
      <c r="C43" s="14" t="s">
        <v>3</v>
      </c>
      <c r="D43" s="14">
        <v>130</v>
      </c>
      <c r="E43" s="15">
        <f>Table22[[#This Row],[Price]]*1.17</f>
        <v>152.1</v>
      </c>
    </row>
    <row r="44" spans="1:5" x14ac:dyDescent="0.25">
      <c r="A44" s="16">
        <v>30</v>
      </c>
      <c r="B44" s="13" t="s">
        <v>35</v>
      </c>
      <c r="C44" s="18" t="s">
        <v>13</v>
      </c>
      <c r="D44" s="18">
        <v>475</v>
      </c>
      <c r="E44" s="15">
        <f>Table22[[#This Row],[Price]]*1.17</f>
        <v>555.75</v>
      </c>
    </row>
    <row r="45" spans="1:5" x14ac:dyDescent="0.25">
      <c r="A45" s="12">
        <v>50</v>
      </c>
      <c r="B45" s="13" t="s">
        <v>19</v>
      </c>
      <c r="C45" s="14" t="s">
        <v>13</v>
      </c>
      <c r="D45" s="14">
        <v>65</v>
      </c>
      <c r="E45" s="15">
        <f>Table22[[#This Row],[Price]]*1.17</f>
        <v>76.05</v>
      </c>
    </row>
    <row r="46" spans="1:5" x14ac:dyDescent="0.25">
      <c r="A46" s="12">
        <v>60</v>
      </c>
      <c r="B46" s="13" t="s">
        <v>53</v>
      </c>
      <c r="C46" s="14" t="s">
        <v>13</v>
      </c>
      <c r="D46" s="14">
        <v>165</v>
      </c>
      <c r="E46" s="15">
        <f>Table22[[#This Row],[Price]]*1.17</f>
        <v>193.04999999999998</v>
      </c>
    </row>
    <row r="47" spans="1:5" x14ac:dyDescent="0.25">
      <c r="A47" s="12">
        <v>30</v>
      </c>
      <c r="B47" s="13" t="s">
        <v>48</v>
      </c>
      <c r="C47" s="14" t="s">
        <v>26</v>
      </c>
      <c r="D47" s="14">
        <v>270</v>
      </c>
      <c r="E47" s="15">
        <f>Table22[[#This Row],[Price]]*1.17</f>
        <v>315.89999999999998</v>
      </c>
    </row>
    <row r="48" spans="1:5" x14ac:dyDescent="0.25">
      <c r="A48" s="12">
        <v>18</v>
      </c>
      <c r="B48" s="13" t="s">
        <v>62</v>
      </c>
      <c r="C48" s="14" t="s">
        <v>4</v>
      </c>
      <c r="D48" s="14">
        <v>28</v>
      </c>
      <c r="E48" s="15">
        <f>Table22[[#This Row],[Price]]*1.17</f>
        <v>32.76</v>
      </c>
    </row>
    <row r="49" spans="1:5" x14ac:dyDescent="0.25">
      <c r="A49" s="12">
        <v>34</v>
      </c>
      <c r="B49" s="13" t="s">
        <v>63</v>
      </c>
      <c r="C49" s="14" t="s">
        <v>4</v>
      </c>
      <c r="D49" s="14">
        <v>28</v>
      </c>
      <c r="E49" s="15">
        <f>Table22[[#This Row],[Price]]*1.17</f>
        <v>32.76</v>
      </c>
    </row>
    <row r="50" spans="1:5" x14ac:dyDescent="0.25">
      <c r="A50" s="16">
        <v>53</v>
      </c>
      <c r="B50" s="17" t="s">
        <v>64</v>
      </c>
      <c r="C50" s="18" t="s">
        <v>4</v>
      </c>
      <c r="D50" s="18">
        <v>28</v>
      </c>
      <c r="E50" s="15">
        <f>Table22[[#This Row],[Price]]*1.17</f>
        <v>32.76</v>
      </c>
    </row>
    <row r="51" spans="1:5" x14ac:dyDescent="0.25">
      <c r="A51" s="12">
        <v>14</v>
      </c>
      <c r="B51" s="13" t="s">
        <v>65</v>
      </c>
      <c r="C51" s="14" t="s">
        <v>4</v>
      </c>
      <c r="D51" s="14">
        <v>28</v>
      </c>
      <c r="E51" s="15">
        <f>Table22[[#This Row],[Price]]*1.17</f>
        <v>32.76</v>
      </c>
    </row>
    <row r="52" spans="1:5" x14ac:dyDescent="0.25">
      <c r="A52" s="12">
        <v>10</v>
      </c>
      <c r="B52" s="13" t="s">
        <v>24</v>
      </c>
      <c r="C52" s="14" t="s">
        <v>4</v>
      </c>
      <c r="D52" s="14">
        <v>113</v>
      </c>
      <c r="E52" s="15">
        <f>Table22[[#This Row],[Price]]*1.17</f>
        <v>132.20999999999998</v>
      </c>
    </row>
    <row r="53" spans="1:5" x14ac:dyDescent="0.25">
      <c r="A53" s="12">
        <v>10</v>
      </c>
      <c r="B53" s="13" t="s">
        <v>23</v>
      </c>
      <c r="C53" s="14" t="s">
        <v>4</v>
      </c>
      <c r="D53" s="14">
        <v>128</v>
      </c>
      <c r="E53" s="15">
        <f>Table22[[#This Row],[Price]]*1.17</f>
        <v>149.76</v>
      </c>
    </row>
    <row r="54" spans="1:5" x14ac:dyDescent="0.25">
      <c r="A54" s="12">
        <v>10</v>
      </c>
      <c r="B54" s="13" t="s">
        <v>93</v>
      </c>
      <c r="C54" s="14" t="s">
        <v>4</v>
      </c>
      <c r="D54" s="14">
        <v>49</v>
      </c>
      <c r="E54" s="15">
        <f>Table22[[#This Row],[Price]]*1.17</f>
        <v>57.33</v>
      </c>
    </row>
    <row r="55" spans="1:5" x14ac:dyDescent="0.25">
      <c r="A55" s="12">
        <v>12</v>
      </c>
      <c r="B55" s="13" t="s">
        <v>69</v>
      </c>
      <c r="C55" s="14" t="s">
        <v>4</v>
      </c>
      <c r="D55" s="14">
        <v>52</v>
      </c>
      <c r="E55" s="15">
        <f>Table22[[#This Row],[Price]]*1.17</f>
        <v>60.839999999999996</v>
      </c>
    </row>
    <row r="56" spans="1:5" x14ac:dyDescent="0.25">
      <c r="A56" s="12">
        <v>69</v>
      </c>
      <c r="B56" s="13" t="s">
        <v>70</v>
      </c>
      <c r="C56" s="14" t="s">
        <v>4</v>
      </c>
      <c r="D56" s="14">
        <v>28</v>
      </c>
      <c r="E56" s="15">
        <f>Table22[[#This Row],[Price]]*1.17</f>
        <v>32.76</v>
      </c>
    </row>
    <row r="57" spans="1:5" x14ac:dyDescent="0.25">
      <c r="A57" s="12">
        <v>80</v>
      </c>
      <c r="B57" s="13" t="s">
        <v>12</v>
      </c>
      <c r="C57" s="14" t="s">
        <v>4</v>
      </c>
      <c r="D57" s="14">
        <v>265</v>
      </c>
      <c r="E57" s="15">
        <f>Table22[[#This Row],[Price]]*1.17</f>
        <v>310.04999999999995</v>
      </c>
    </row>
    <row r="58" spans="1:5" x14ac:dyDescent="0.25">
      <c r="A58" s="16">
        <v>100</v>
      </c>
      <c r="B58" s="17" t="s">
        <v>21</v>
      </c>
      <c r="C58" s="18" t="s">
        <v>3</v>
      </c>
      <c r="D58" s="18">
        <v>415</v>
      </c>
      <c r="E58" s="15">
        <f>Table22[[#This Row],[Price]]*1.17</f>
        <v>485.54999999999995</v>
      </c>
    </row>
    <row r="59" spans="1:5" x14ac:dyDescent="0.25">
      <c r="A59" s="16">
        <v>100</v>
      </c>
      <c r="B59" s="17" t="s">
        <v>21</v>
      </c>
      <c r="C59" s="18" t="s">
        <v>4</v>
      </c>
      <c r="D59" s="18">
        <v>390</v>
      </c>
      <c r="E59" s="15">
        <f>Table22[[#This Row],[Price]]*1.17</f>
        <v>456.29999999999995</v>
      </c>
    </row>
    <row r="60" spans="1:5" x14ac:dyDescent="0.25">
      <c r="A60" s="12">
        <v>50</v>
      </c>
      <c r="B60" s="13" t="s">
        <v>57</v>
      </c>
      <c r="C60" s="14" t="s">
        <v>4</v>
      </c>
      <c r="D60" s="14">
        <v>145</v>
      </c>
      <c r="E60" s="15">
        <f>Table22[[#This Row],[Price]]*1.17</f>
        <v>169.64999999999998</v>
      </c>
    </row>
    <row r="61" spans="1:5" x14ac:dyDescent="0.25">
      <c r="A61" s="12">
        <v>200</v>
      </c>
      <c r="B61" s="13" t="s">
        <v>8</v>
      </c>
      <c r="C61" s="14" t="s">
        <v>4</v>
      </c>
      <c r="D61" s="14">
        <v>115</v>
      </c>
      <c r="E61" s="15">
        <f>Table22[[#This Row],[Price]]*1.17</f>
        <v>134.54999999999998</v>
      </c>
    </row>
    <row r="62" spans="1:5" x14ac:dyDescent="0.25">
      <c r="A62" s="12">
        <v>53</v>
      </c>
      <c r="B62" s="13" t="s">
        <v>11</v>
      </c>
      <c r="C62" s="14" t="s">
        <v>4</v>
      </c>
      <c r="D62" s="14">
        <v>185</v>
      </c>
      <c r="E62" s="15">
        <f>Table22[[#This Row],[Price]]*1.17</f>
        <v>216.45</v>
      </c>
    </row>
    <row r="63" spans="1:5" x14ac:dyDescent="0.25">
      <c r="A63" s="12">
        <v>350</v>
      </c>
      <c r="B63" s="13" t="s">
        <v>10</v>
      </c>
      <c r="C63" s="14" t="s">
        <v>4</v>
      </c>
      <c r="D63" s="14">
        <v>160</v>
      </c>
      <c r="E63" s="15">
        <f>Table22[[#This Row],[Price]]*1.17</f>
        <v>187.2</v>
      </c>
    </row>
    <row r="64" spans="1:5" x14ac:dyDescent="0.25">
      <c r="A64" s="12">
        <v>250</v>
      </c>
      <c r="B64" s="13" t="s">
        <v>50</v>
      </c>
      <c r="C64" s="14" t="s">
        <v>4</v>
      </c>
      <c r="D64" s="14">
        <v>45</v>
      </c>
      <c r="E64" s="15">
        <f>Table22[[#This Row],[Price]]*1.17</f>
        <v>52.65</v>
      </c>
    </row>
    <row r="65" spans="1:5" x14ac:dyDescent="0.25">
      <c r="A65" s="12">
        <v>24</v>
      </c>
      <c r="B65" s="13" t="s">
        <v>9</v>
      </c>
      <c r="C65" s="14" t="s">
        <v>4</v>
      </c>
      <c r="D65" s="14">
        <v>193</v>
      </c>
      <c r="E65" s="15">
        <f>Table22[[#This Row],[Price]]*1.17</f>
        <v>225.80999999999997</v>
      </c>
    </row>
    <row r="66" spans="1:5" x14ac:dyDescent="0.25">
      <c r="A66" s="12">
        <v>50</v>
      </c>
      <c r="B66" s="13" t="s">
        <v>60</v>
      </c>
      <c r="C66" s="14" t="s">
        <v>4</v>
      </c>
      <c r="D66" s="14">
        <v>205</v>
      </c>
      <c r="E66" s="15">
        <f>Table22[[#This Row],[Price]]*1.17</f>
        <v>239.85</v>
      </c>
    </row>
    <row r="67" spans="1:5" x14ac:dyDescent="0.25">
      <c r="A67" s="12">
        <v>100</v>
      </c>
      <c r="B67" s="13" t="s">
        <v>28</v>
      </c>
      <c r="C67" s="14" t="s">
        <v>4</v>
      </c>
      <c r="D67" s="14">
        <v>185</v>
      </c>
      <c r="E67" s="15">
        <f>Table22[[#This Row],[Price]]*1.17</f>
        <v>216.45</v>
      </c>
    </row>
    <row r="68" spans="1:5" x14ac:dyDescent="0.25">
      <c r="A68" s="12">
        <v>80</v>
      </c>
      <c r="B68" s="13" t="s">
        <v>17</v>
      </c>
      <c r="C68" s="14" t="s">
        <v>4</v>
      </c>
      <c r="D68" s="14">
        <v>195</v>
      </c>
      <c r="E68" s="15">
        <f>Table22[[#This Row],[Price]]*1.17</f>
        <v>228.14999999999998</v>
      </c>
    </row>
    <row r="69" spans="1:5" x14ac:dyDescent="0.25">
      <c r="A69" s="12">
        <v>30</v>
      </c>
      <c r="B69" s="13" t="s">
        <v>25</v>
      </c>
      <c r="C69" s="14" t="s">
        <v>4</v>
      </c>
      <c r="D69" s="14">
        <v>85</v>
      </c>
      <c r="E69" s="15">
        <f>Table22[[#This Row],[Price]]*1.17</f>
        <v>99.449999999999989</v>
      </c>
    </row>
    <row r="70" spans="1:5" x14ac:dyDescent="0.25">
      <c r="A70" s="12">
        <v>50</v>
      </c>
      <c r="B70" s="13" t="s">
        <v>34</v>
      </c>
      <c r="C70" s="14" t="s">
        <v>4</v>
      </c>
      <c r="D70" s="14">
        <v>270</v>
      </c>
      <c r="E70" s="15">
        <f>Table22[[#This Row],[Price]]*1.17</f>
        <v>315.89999999999998</v>
      </c>
    </row>
    <row r="71" spans="1:5" x14ac:dyDescent="0.25">
      <c r="A71" s="12">
        <v>132</v>
      </c>
      <c r="B71" s="13" t="s">
        <v>79</v>
      </c>
      <c r="C71" s="14" t="s">
        <v>4</v>
      </c>
      <c r="D71" s="14">
        <v>51</v>
      </c>
      <c r="E71" s="15">
        <f>Table22[[#This Row],[Price]]*1.17</f>
        <v>59.669999999999995</v>
      </c>
    </row>
    <row r="72" spans="1:5" x14ac:dyDescent="0.25">
      <c r="A72" s="12">
        <v>50</v>
      </c>
      <c r="B72" s="13" t="s">
        <v>33</v>
      </c>
      <c r="C72" s="14" t="s">
        <v>4</v>
      </c>
      <c r="D72" s="14">
        <v>48</v>
      </c>
      <c r="E72" s="15">
        <f>Table22[[#This Row],[Price]]*1.17</f>
        <v>56.16</v>
      </c>
    </row>
    <row r="73" spans="1:5" x14ac:dyDescent="0.25">
      <c r="A73" s="12">
        <v>129</v>
      </c>
      <c r="B73" s="13" t="s">
        <v>81</v>
      </c>
      <c r="C73" s="14" t="s">
        <v>4</v>
      </c>
      <c r="D73" s="14">
        <v>61</v>
      </c>
      <c r="E73" s="15">
        <f>Table22[[#This Row],[Price]]*1.17</f>
        <v>71.36999999999999</v>
      </c>
    </row>
    <row r="74" spans="1:5" x14ac:dyDescent="0.25">
      <c r="A74" s="12">
        <v>21</v>
      </c>
      <c r="B74" s="13" t="s">
        <v>83</v>
      </c>
      <c r="C74" s="14" t="s">
        <v>4</v>
      </c>
      <c r="D74" s="14">
        <v>47</v>
      </c>
      <c r="E74" s="15">
        <f>Table22[[#This Row],[Price]]*1.17</f>
        <v>54.989999999999995</v>
      </c>
    </row>
    <row r="75" spans="1:5" x14ac:dyDescent="0.25">
      <c r="A75" s="12">
        <v>11</v>
      </c>
      <c r="B75" s="13" t="s">
        <v>84</v>
      </c>
      <c r="C75" s="14" t="s">
        <v>4</v>
      </c>
      <c r="D75" s="14">
        <v>255</v>
      </c>
      <c r="E75" s="15">
        <f>Table22[[#This Row],[Price]]*1.17</f>
        <v>298.34999999999997</v>
      </c>
    </row>
    <row r="76" spans="1:5" x14ac:dyDescent="0.25">
      <c r="A76" s="12">
        <v>11</v>
      </c>
      <c r="B76" s="13" t="s">
        <v>86</v>
      </c>
      <c r="C76" s="14" t="s">
        <v>4</v>
      </c>
      <c r="D76" s="14">
        <v>142</v>
      </c>
      <c r="E76" s="15">
        <f>Table22[[#This Row],[Price]]*1.17</f>
        <v>166.14</v>
      </c>
    </row>
    <row r="77" spans="1:5" x14ac:dyDescent="0.25">
      <c r="A77" s="12">
        <v>24</v>
      </c>
      <c r="B77" s="13" t="s">
        <v>61</v>
      </c>
      <c r="C77" s="14" t="s">
        <v>4</v>
      </c>
      <c r="D77" s="14">
        <v>210</v>
      </c>
      <c r="E77" s="15">
        <f>Table22[[#This Row],[Price]]*1.17</f>
        <v>245.7</v>
      </c>
    </row>
    <row r="78" spans="1:5" x14ac:dyDescent="0.25">
      <c r="A78" s="12">
        <v>100</v>
      </c>
      <c r="B78" s="13" t="s">
        <v>48</v>
      </c>
      <c r="C78" s="14" t="s">
        <v>4</v>
      </c>
      <c r="D78" s="14">
        <v>235</v>
      </c>
      <c r="E78" s="15">
        <f>Table22[[#This Row],[Price]]*1.17</f>
        <v>274.95</v>
      </c>
    </row>
    <row r="79" spans="1:5" x14ac:dyDescent="0.25">
      <c r="A79" s="12">
        <v>25</v>
      </c>
      <c r="B79" s="13" t="s">
        <v>90</v>
      </c>
      <c r="C79" s="14" t="s">
        <v>4</v>
      </c>
      <c r="D79" s="14">
        <v>75</v>
      </c>
      <c r="E79" s="15">
        <f>Table22[[#This Row],[Price]]*1.17</f>
        <v>87.75</v>
      </c>
    </row>
    <row r="80" spans="1:5" x14ac:dyDescent="0.25">
      <c r="A80" s="12">
        <v>74</v>
      </c>
      <c r="B80" s="13" t="s">
        <v>20</v>
      </c>
      <c r="C80" s="14" t="s">
        <v>4</v>
      </c>
      <c r="D80" s="14">
        <v>90</v>
      </c>
      <c r="E80" s="15">
        <f>Table22[[#This Row],[Price]]*1.17</f>
        <v>105.3</v>
      </c>
    </row>
    <row r="81" spans="1:5" x14ac:dyDescent="0.25">
      <c r="A81" s="12">
        <v>45</v>
      </c>
      <c r="B81" s="13" t="s">
        <v>91</v>
      </c>
      <c r="C81" s="14" t="s">
        <v>4</v>
      </c>
      <c r="D81" s="14">
        <v>69</v>
      </c>
      <c r="E81" s="15">
        <f>Table22[[#This Row],[Price]]*1.17</f>
        <v>80.72999999999999</v>
      </c>
    </row>
    <row r="82" spans="1:5" x14ac:dyDescent="0.25">
      <c r="A82" s="12">
        <v>28</v>
      </c>
      <c r="B82" s="13" t="s">
        <v>66</v>
      </c>
      <c r="C82" s="14" t="s">
        <v>67</v>
      </c>
      <c r="D82" s="14">
        <v>49</v>
      </c>
      <c r="E82" s="15">
        <f>Table22[[#This Row],[Price]]*1.17</f>
        <v>57.33</v>
      </c>
    </row>
    <row r="83" spans="1:5" x14ac:dyDescent="0.25">
      <c r="A83" s="12">
        <v>10</v>
      </c>
      <c r="B83" s="13" t="s">
        <v>68</v>
      </c>
      <c r="C83" s="14" t="s">
        <v>67</v>
      </c>
      <c r="D83" s="14">
        <v>49</v>
      </c>
      <c r="E83" s="15">
        <f>Table22[[#This Row],[Price]]*1.17</f>
        <v>57.33</v>
      </c>
    </row>
    <row r="84" spans="1:5" x14ac:dyDescent="0.25">
      <c r="A84" s="12">
        <v>26</v>
      </c>
      <c r="B84" s="13" t="s">
        <v>71</v>
      </c>
      <c r="C84" s="14" t="s">
        <v>67</v>
      </c>
      <c r="D84" s="14">
        <v>85</v>
      </c>
      <c r="E84" s="15">
        <f>Table22[[#This Row],[Price]]*1.17</f>
        <v>99.449999999999989</v>
      </c>
    </row>
    <row r="85" spans="1:5" x14ac:dyDescent="0.25">
      <c r="A85" s="12">
        <v>14</v>
      </c>
      <c r="B85" s="13" t="s">
        <v>72</v>
      </c>
      <c r="C85" s="14" t="s">
        <v>67</v>
      </c>
      <c r="D85" s="14">
        <v>122</v>
      </c>
      <c r="E85" s="15">
        <f>Table22[[#This Row],[Price]]*1.17</f>
        <v>142.73999999999998</v>
      </c>
    </row>
    <row r="86" spans="1:5" x14ac:dyDescent="0.25">
      <c r="A86" s="12">
        <v>60</v>
      </c>
      <c r="B86" s="13" t="s">
        <v>15</v>
      </c>
      <c r="C86" s="14" t="s">
        <v>67</v>
      </c>
      <c r="D86" s="14">
        <v>163</v>
      </c>
      <c r="E86" s="15">
        <f>Table22[[#This Row],[Price]]*1.17</f>
        <v>190.70999999999998</v>
      </c>
    </row>
    <row r="87" spans="1:5" x14ac:dyDescent="0.25">
      <c r="A87" s="12">
        <v>67</v>
      </c>
      <c r="B87" s="13" t="s">
        <v>11</v>
      </c>
      <c r="C87" s="14" t="s">
        <v>67</v>
      </c>
      <c r="D87" s="14">
        <v>173</v>
      </c>
      <c r="E87" s="15">
        <f>Table22[[#This Row],[Price]]*1.17</f>
        <v>202.41</v>
      </c>
    </row>
    <row r="88" spans="1:5" x14ac:dyDescent="0.25">
      <c r="A88" s="12">
        <v>33</v>
      </c>
      <c r="B88" s="13" t="s">
        <v>10</v>
      </c>
      <c r="C88" s="14" t="s">
        <v>67</v>
      </c>
      <c r="D88" s="14">
        <v>158</v>
      </c>
      <c r="E88" s="15">
        <f>Table22[[#This Row],[Price]]*1.17</f>
        <v>184.85999999999999</v>
      </c>
    </row>
    <row r="89" spans="1:5" x14ac:dyDescent="0.25">
      <c r="A89" s="12">
        <v>11</v>
      </c>
      <c r="B89" s="13" t="s">
        <v>74</v>
      </c>
      <c r="C89" s="14" t="s">
        <v>67</v>
      </c>
      <c r="D89" s="14">
        <v>33</v>
      </c>
      <c r="E89" s="15">
        <f>Table22[[#This Row],[Price]]*1.17</f>
        <v>38.61</v>
      </c>
    </row>
    <row r="90" spans="1:5" x14ac:dyDescent="0.25">
      <c r="A90" s="12">
        <v>26</v>
      </c>
      <c r="B90" s="13" t="s">
        <v>85</v>
      </c>
      <c r="C90" s="14" t="s">
        <v>67</v>
      </c>
      <c r="D90" s="14">
        <v>163</v>
      </c>
      <c r="E90" s="15">
        <f>Table22[[#This Row],[Price]]*1.17</f>
        <v>190.70999999999998</v>
      </c>
    </row>
    <row r="91" spans="1:5" x14ac:dyDescent="0.25">
      <c r="A91" s="12">
        <v>11</v>
      </c>
      <c r="B91" s="13" t="s">
        <v>87</v>
      </c>
      <c r="C91" s="14" t="s">
        <v>67</v>
      </c>
      <c r="D91" s="14">
        <v>245</v>
      </c>
      <c r="E91" s="15">
        <f>Table22[[#This Row],[Price]]*1.17</f>
        <v>286.64999999999998</v>
      </c>
    </row>
    <row r="92" spans="1:5" x14ac:dyDescent="0.25">
      <c r="A92" s="12">
        <v>40</v>
      </c>
      <c r="B92" s="13" t="s">
        <v>92</v>
      </c>
      <c r="C92" s="14" t="s">
        <v>67</v>
      </c>
      <c r="D92" s="14">
        <v>330</v>
      </c>
      <c r="E92" s="15">
        <f>Table22[[#This Row],[Price]]*1.17</f>
        <v>386.09999999999997</v>
      </c>
    </row>
    <row r="93" spans="1:5" x14ac:dyDescent="0.25">
      <c r="A93" s="12">
        <v>50</v>
      </c>
      <c r="B93" s="13" t="s">
        <v>15</v>
      </c>
      <c r="C93" s="14" t="s">
        <v>36</v>
      </c>
      <c r="D93" s="14">
        <v>175</v>
      </c>
      <c r="E93" s="15">
        <f>Table22[[#This Row],[Price]]*1.17</f>
        <v>204.75</v>
      </c>
    </row>
    <row r="94" spans="1:5" x14ac:dyDescent="0.25">
      <c r="A94" s="12">
        <v>16</v>
      </c>
      <c r="B94" s="13" t="s">
        <v>88</v>
      </c>
      <c r="C94" s="14" t="s">
        <v>89</v>
      </c>
      <c r="D94" s="14">
        <v>18</v>
      </c>
      <c r="E94" s="15">
        <f>Table22[[#This Row],[Price]]*1.17</f>
        <v>21.06</v>
      </c>
    </row>
    <row r="95" spans="1:5" x14ac:dyDescent="0.25">
      <c r="A95" s="12">
        <v>20</v>
      </c>
      <c r="B95" s="13" t="s">
        <v>21</v>
      </c>
      <c r="C95" s="14" t="s">
        <v>37</v>
      </c>
      <c r="D95" s="14">
        <v>355</v>
      </c>
      <c r="E95" s="15">
        <f>Table22[[#This Row],[Price]]*1.17</f>
        <v>415.34999999999997</v>
      </c>
    </row>
    <row r="96" spans="1:5" x14ac:dyDescent="0.25">
      <c r="A96" s="16">
        <v>55</v>
      </c>
      <c r="B96" s="17" t="s">
        <v>16</v>
      </c>
      <c r="C96" s="18" t="s">
        <v>14</v>
      </c>
      <c r="D96" s="18">
        <v>19</v>
      </c>
      <c r="E96" s="19">
        <f>Table22[[#This Row],[Price]]*1.17</f>
        <v>22.229999999999997</v>
      </c>
    </row>
  </sheetData>
  <phoneticPr fontId="6" type="noConversion"/>
  <pageMargins left="0.25" right="0.25" top="0.75" bottom="0.75" header="0.3" footer="0.3"/>
  <pageSetup paperSize="9" fitToHeight="0" orientation="portrait" horizontalDpi="203" verticalDpi="20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Animus Work PC</dc:creator>
  <cp:lastModifiedBy>Pchero</cp:lastModifiedBy>
  <cp:lastPrinted>2022-08-26T16:49:03Z</cp:lastPrinted>
  <dcterms:created xsi:type="dcterms:W3CDTF">2021-12-08T17:39:12Z</dcterms:created>
  <dcterms:modified xsi:type="dcterms:W3CDTF">2022-08-30T15:22:39Z</dcterms:modified>
</cp:coreProperties>
</file>