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g1004z-v2\tgdgrsi5$\Documents\Constitution\"/>
    </mc:Choice>
  </mc:AlternateContent>
  <bookViews>
    <workbookView xWindow="0" yWindow="0" windowWidth="23040" windowHeight="11808" activeTab="4"/>
  </bookViews>
  <sheets>
    <sheet name="Auswertung (2)" sheetId="4" r:id="rId1"/>
    <sheet name="Tabelle5" sheetId="5" r:id="rId2"/>
    <sheet name="Auswertung (1)" sheetId="3" r:id="rId3"/>
    <sheet name="Auswertung (roh)" sheetId="1" r:id="rId4"/>
    <sheet name="Auswertung (3)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B13" i="6" s="1"/>
  <c r="C12" i="6"/>
  <c r="B12" i="6" s="1"/>
  <c r="C26" i="6"/>
  <c r="C25" i="6"/>
  <c r="C10" i="6"/>
  <c r="C6" i="6"/>
  <c r="C24" i="6"/>
  <c r="C5" i="6"/>
  <c r="C4" i="6"/>
  <c r="C23" i="6"/>
  <c r="C3" i="6"/>
  <c r="C22" i="6"/>
  <c r="C21" i="6"/>
  <c r="C11" i="6"/>
  <c r="C20" i="6"/>
  <c r="C19" i="6"/>
  <c r="C9" i="6"/>
  <c r="C8" i="6"/>
  <c r="C7" i="6"/>
  <c r="B7" i="6" s="1"/>
  <c r="C18" i="6"/>
  <c r="B18" i="6" s="1"/>
  <c r="C17" i="6"/>
  <c r="C16" i="6"/>
  <c r="C15" i="6"/>
  <c r="C14" i="6"/>
  <c r="B14" i="6" s="1"/>
  <c r="C2" i="6"/>
  <c r="B8" i="6" l="1"/>
  <c r="B15" i="6"/>
  <c r="C27" i="6"/>
  <c r="B23" i="6"/>
  <c r="B21" i="6"/>
  <c r="A15" i="6"/>
  <c r="B24" i="6"/>
  <c r="A8" i="6"/>
  <c r="A2" i="6"/>
  <c r="B2" i="6"/>
  <c r="C2" i="4"/>
  <c r="A2" i="4" s="1"/>
  <c r="C26" i="4"/>
  <c r="C25" i="4"/>
  <c r="C24" i="4"/>
  <c r="C23" i="4"/>
  <c r="C22" i="4"/>
  <c r="C21" i="4"/>
  <c r="C20" i="4"/>
  <c r="B19" i="4" s="1"/>
  <c r="C19" i="4"/>
  <c r="C18" i="4"/>
  <c r="C17" i="4"/>
  <c r="C16" i="4"/>
  <c r="C15" i="4"/>
  <c r="C14" i="4"/>
  <c r="C13" i="4"/>
  <c r="C12" i="4"/>
  <c r="B11" i="4" s="1"/>
  <c r="C11" i="4"/>
  <c r="C10" i="4"/>
  <c r="B10" i="4" s="1"/>
  <c r="C9" i="4"/>
  <c r="B9" i="4" s="1"/>
  <c r="C8" i="4"/>
  <c r="C7" i="4"/>
  <c r="C6" i="4"/>
  <c r="C5" i="4"/>
  <c r="B5" i="4" s="1"/>
  <c r="C4" i="4"/>
  <c r="B4" i="4" s="1"/>
  <c r="C3" i="4"/>
  <c r="B3" i="4" s="1"/>
  <c r="B28" i="3"/>
  <c r="B27" i="3"/>
  <c r="B26" i="3"/>
  <c r="B25" i="3"/>
  <c r="B24" i="3"/>
  <c r="A24" i="3"/>
  <c r="B23" i="3"/>
  <c r="B22" i="3"/>
  <c r="B21" i="3"/>
  <c r="A21" i="3"/>
  <c r="B20" i="3"/>
  <c r="B19" i="3"/>
  <c r="B18" i="3"/>
  <c r="A18" i="3"/>
  <c r="B17" i="3"/>
  <c r="B16" i="3"/>
  <c r="B15" i="3"/>
  <c r="B14" i="3"/>
  <c r="A13" i="3" s="1"/>
  <c r="B13" i="3"/>
  <c r="B12" i="3"/>
  <c r="A12" i="3"/>
  <c r="B11" i="3"/>
  <c r="B10" i="3"/>
  <c r="A10" i="3"/>
  <c r="B9" i="3"/>
  <c r="A9" i="3" s="1"/>
  <c r="B8" i="3"/>
  <c r="B7" i="3"/>
  <c r="B6" i="3"/>
  <c r="A6" i="3" s="1"/>
  <c r="B5" i="3"/>
  <c r="A5" i="3"/>
  <c r="B4" i="3"/>
  <c r="A4" i="3" s="1"/>
  <c r="B3" i="3"/>
  <c r="A3" i="3"/>
  <c r="B2" i="3"/>
  <c r="A2" i="3" s="1"/>
  <c r="A13" i="1"/>
  <c r="A2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A18" i="1" s="1"/>
  <c r="B19" i="1"/>
  <c r="B18" i="1"/>
  <c r="B17" i="1"/>
  <c r="B16" i="1"/>
  <c r="A10" i="1"/>
  <c r="A6" i="1"/>
  <c r="B15" i="1"/>
  <c r="B14" i="1"/>
  <c r="B12" i="1"/>
  <c r="A12" i="1" s="1"/>
  <c r="B11" i="1"/>
  <c r="B10" i="1"/>
  <c r="B9" i="1"/>
  <c r="A9" i="1" s="1"/>
  <c r="B8" i="1"/>
  <c r="B7" i="1"/>
  <c r="B6" i="1"/>
  <c r="B5" i="1"/>
  <c r="A5" i="1" s="1"/>
  <c r="B4" i="1"/>
  <c r="A4" i="1" s="1"/>
  <c r="B3" i="1"/>
  <c r="B2" i="1"/>
  <c r="B1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3" i="1"/>
  <c r="A2" i="1"/>
  <c r="A27" i="6" l="1"/>
  <c r="B27" i="6"/>
  <c r="A11" i="4"/>
  <c r="A6" i="4"/>
  <c r="A27" i="4" s="1"/>
  <c r="C27" i="4"/>
  <c r="B22" i="4"/>
  <c r="B2" i="4"/>
  <c r="B6" i="4"/>
  <c r="B16" i="4"/>
  <c r="A21" i="1"/>
  <c r="B27" i="4" l="1"/>
</calcChain>
</file>

<file path=xl/sharedStrings.xml><?xml version="1.0" encoding="utf-8"?>
<sst xmlns="http://schemas.openxmlformats.org/spreadsheetml/2006/main" count="198" uniqueCount="54">
  <si>
    <t>I</t>
  </si>
  <si>
    <t>Eigenverantwortung</t>
  </si>
  <si>
    <t>IIIII</t>
  </si>
  <si>
    <t>Für einander arbeiten, sich in die Hand arbeiten, main dans la main</t>
  </si>
  <si>
    <t>IIII</t>
  </si>
  <si>
    <t>offener Informationsfluss</t>
  </si>
  <si>
    <t>Kundenkenntnis</t>
  </si>
  <si>
    <t>III</t>
  </si>
  <si>
    <t>Commitment</t>
  </si>
  <si>
    <t>II</t>
  </si>
  <si>
    <t>Ziel / Zeitmanagement</t>
  </si>
  <si>
    <t>den Mitarbeiter erfolgreich machen</t>
  </si>
  <si>
    <t>Unsere Werte</t>
  </si>
  <si>
    <t>Eigenverantwortung + shared responsability</t>
  </si>
  <si>
    <t>Confidence into the organization</t>
  </si>
  <si>
    <t>Wertschätzung</t>
  </si>
  <si>
    <t>Jeder macht mit</t>
  </si>
  <si>
    <t>Gemeinsames Verständnis</t>
  </si>
  <si>
    <t>Pensée transversal (Querdenken)</t>
  </si>
  <si>
    <t>Feedback culture (open, honest, without barriers)</t>
  </si>
  <si>
    <t>Klare übergeordnete Ziele</t>
  </si>
  <si>
    <t>Abstimmung (regelmässig) in beide Richtungen top/down</t>
  </si>
  <si>
    <t>Inputs von insiders/Fachleute zählen  (Fachkarriere)</t>
  </si>
  <si>
    <t>Agility &amp; Simplicity</t>
  </si>
  <si>
    <t>schnell reagieren können / wollen</t>
  </si>
  <si>
    <t>les rôles et responsabilités peuvent changer</t>
  </si>
  <si>
    <t>Droits et devoirs des membres du groupe</t>
  </si>
  <si>
    <t>Liberté d'expression, de choix (rôles, responsabilités)</t>
  </si>
  <si>
    <t>IIIIIIII</t>
  </si>
  <si>
    <t>confiance (en soi, mutuelle)</t>
  </si>
  <si>
    <t>objectif(s) à atteindre</t>
  </si>
  <si>
    <t>mode de décision (unanimité, majorité)</t>
  </si>
  <si>
    <t>den Mitarbeiter erfolgreich machen (Wertschätzung)</t>
  </si>
  <si>
    <t>Warum Teal?</t>
  </si>
  <si>
    <t>Beispiele?</t>
  </si>
  <si>
    <t>Who drives a project within Teal?</t>
  </si>
  <si>
    <t>How do we allocate roles?</t>
  </si>
  <si>
    <t>How do we take responsibility?</t>
  </si>
  <si>
    <t>How not to get lost?</t>
  </si>
  <si>
    <t>Könnte helfen "uns" besser zu beschreiben und wie wir funktionieren.</t>
  </si>
  <si>
    <t>Warum trage ich etwas bei?</t>
  </si>
  <si>
    <r>
      <t>-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TheSans Swisscom Light"/>
        <family val="2"/>
      </rPr>
      <t xml:space="preserve">Für den Kunden, </t>
    </r>
    <r>
      <rPr>
        <u/>
        <sz val="9"/>
        <color theme="1"/>
        <rFont val="TheSans Swisscom Light"/>
        <family val="2"/>
      </rPr>
      <t>gemeinsames Ziel</t>
    </r>
  </si>
  <si>
    <r>
      <t>-</t>
    </r>
    <r>
      <rPr>
        <sz val="7"/>
        <color theme="1"/>
        <rFont val="Times New Roman"/>
        <family val="1"/>
      </rPr>
      <t xml:space="preserve">         </t>
    </r>
    <r>
      <rPr>
        <u/>
        <sz val="9"/>
        <color theme="1"/>
        <rFont val="TheSans Swisscom Light"/>
        <family val="2"/>
      </rPr>
      <t xml:space="preserve">Weniger Ego, Karriere, </t>
    </r>
    <r>
      <rPr>
        <sz val="9"/>
        <color theme="1"/>
        <rFont val="TheSans Swisscom Light"/>
        <family val="2"/>
      </rPr>
      <t>Ausrichtung nicht auf privates Ziel, sondern gemeinsames</t>
    </r>
  </si>
  <si>
    <t>Notwendigkeit bei weniger gefestigten Gruppen grösser?</t>
  </si>
  <si>
    <t>Auch wenn wir uns gut kennen, können wir uns noch neue Impulse geben.</t>
  </si>
  <si>
    <t>Wie heikle Themen ansprechen?</t>
  </si>
  <si>
    <t>Vielleicht wollen wir die Arbeit neu aufteilen?</t>
  </si>
  <si>
    <t>Einen Weg haben, Interesse anzumelden.</t>
  </si>
  <si>
    <t>Vorteil: "Zone de confort" verlassen können, wenn ein Safe Space gegeben ist.</t>
  </si>
  <si>
    <r>
      <t xml:space="preserve">How to deal with </t>
    </r>
    <r>
      <rPr>
        <u/>
        <sz val="9"/>
        <color theme="1"/>
        <rFont val="TheSans Swisscom Light"/>
        <family val="2"/>
      </rPr>
      <t xml:space="preserve">informal hierarchy </t>
    </r>
    <r>
      <rPr>
        <sz val="9"/>
        <color theme="1"/>
        <rFont val="TheSans Swisscom Light"/>
        <family val="2"/>
      </rPr>
      <t>within Teal?</t>
    </r>
  </si>
  <si>
    <t>Wie werde ich gemessen?</t>
  </si>
  <si>
    <t>Wann arbeite ich gut?</t>
  </si>
  <si>
    <r>
      <t xml:space="preserve">Könnte hilfreich sein, sich </t>
    </r>
    <r>
      <rPr>
        <strike/>
        <sz val="9"/>
        <color theme="1"/>
        <rFont val="TheSans Swisscom Light"/>
        <family val="2"/>
      </rPr>
      <t>schneller</t>
    </r>
    <r>
      <rPr>
        <sz val="9"/>
        <color theme="1"/>
        <rFont val="TheSans Swisscom Light"/>
        <family val="2"/>
      </rPr>
      <t>, agiler (in Bezug auf Richtungswechsel) auf Kundenanforderungen, Projekte, Ziele einzustellen.</t>
    </r>
  </si>
  <si>
    <t>Weiterhin erfolgreich 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</si>
</sst>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heSans Swisscom Light"/>
      <family val="2"/>
    </font>
    <font>
      <b/>
      <sz val="10"/>
      <color theme="1"/>
      <name val="TheSans Swisscom Light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TheSans Swisscom Light"/>
      <family val="2"/>
    </font>
    <font>
      <sz val="7"/>
      <color theme="1"/>
      <name val="Times New Roman"/>
      <family val="1"/>
    </font>
    <font>
      <u/>
      <sz val="9"/>
      <color theme="1"/>
      <name val="TheSans Swisscom Light"/>
      <family val="2"/>
    </font>
    <font>
      <strike/>
      <sz val="9"/>
      <color theme="1"/>
      <name val="TheSans Swisscom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9" tint="0.80001220740379042"/>
        </stop>
        <stop position="1">
          <color theme="5" tint="0.80001220740379042"/>
        </stop>
      </gradientFill>
    </fill>
    <fill>
      <gradientFill degree="90">
        <stop position="0">
          <color theme="9" tint="0.80001220740379042"/>
        </stop>
        <stop position="1">
          <color theme="8" tint="0.80001220740379042"/>
        </stop>
      </gradientFill>
    </fill>
    <fill>
      <gradientFill degree="90">
        <stop position="0">
          <color theme="8" tint="0.80001220740379042"/>
        </stop>
        <stop position="1">
          <color theme="5" tint="0.80001220740379042"/>
        </stop>
      </gradient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quotePrefix="1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quotePrefix="1" applyFont="1" applyFill="1" applyAlignment="1">
      <alignment vertical="center"/>
    </xf>
    <xf numFmtId="0" fontId="1" fillId="4" borderId="0" xfId="0" applyFont="1" applyFill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ont="1" applyFill="1"/>
    <xf numFmtId="0" fontId="0" fillId="3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center"/>
    </xf>
    <xf numFmtId="0" fontId="5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6" borderId="0" xfId="0" applyFont="1" applyFill="1"/>
    <xf numFmtId="0" fontId="0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vertical="center"/>
    </xf>
    <xf numFmtId="0" fontId="1" fillId="7" borderId="0" xfId="0" applyFont="1" applyFill="1"/>
    <xf numFmtId="0" fontId="0" fillId="7" borderId="0" xfId="0" applyFont="1" applyFill="1"/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 indent="5"/>
    </xf>
    <xf numFmtId="0" fontId="7" fillId="0" borderId="4" xfId="0" applyFont="1" applyBorder="1" applyAlignment="1">
      <alignment horizontal="left" vertical="center" wrapText="1" indent="5"/>
    </xf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693420</xdr:colOff>
      <xdr:row>3</xdr:row>
      <xdr:rowOff>76200</xdr:rowOff>
    </xdr:from>
    <xdr:to>
      <xdr:col>22</xdr:col>
      <xdr:colOff>200660</xdr:colOff>
      <xdr:row>38</xdr:row>
      <xdr:rowOff>137160</xdr:rowOff>
    </xdr:to>
    <xdr:pic>
      <xdr:nvPicPr>
        <xdr:cNvPr id="2" name="Grafik 1" descr="C:\Users\tgdgrsi5\Downloads\20161122_105810_Teal_Constitution_Grip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1" t="26141" r="649" b="19267"/>
        <a:stretch/>
      </xdr:blipFill>
      <xdr:spPr bwMode="auto">
        <a:xfrm>
          <a:off x="6004560" y="441960"/>
          <a:ext cx="10601960" cy="64617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145" zoomScaleNormal="145" workbookViewId="0">
      <selection activeCell="J2" sqref="J2"/>
    </sheetView>
  </sheetViews>
  <sheetFormatPr baseColWidth="10" defaultRowHeight="14.4" x14ac:dyDescent="0.3"/>
  <cols>
    <col min="1" max="1" width="11.5546875" style="6"/>
    <col min="2" max="2" width="3.5546875" style="30" customWidth="1"/>
    <col min="3" max="3" width="3.5546875" customWidth="1"/>
    <col min="4" max="4" width="6.33203125" style="2" customWidth="1"/>
    <col min="5" max="5" width="3.21875" style="5" customWidth="1"/>
  </cols>
  <sheetData>
    <row r="1" spans="1:6" x14ac:dyDescent="0.3">
      <c r="B1"/>
      <c r="C1" s="2"/>
      <c r="D1" s="5" t="s">
        <v>53</v>
      </c>
      <c r="E1"/>
    </row>
    <row r="2" spans="1:6" s="23" customFormat="1" x14ac:dyDescent="0.3">
      <c r="A2" s="22">
        <f>C2+C13/2+C18+C21+C20+C23/2</f>
        <v>12.5</v>
      </c>
      <c r="B2" s="28">
        <f>C2</f>
        <v>1</v>
      </c>
      <c r="C2" s="23">
        <f t="shared" ref="C2:C11" si="0">LEN($D2)</f>
        <v>1</v>
      </c>
      <c r="D2" s="24" t="s">
        <v>0</v>
      </c>
      <c r="E2" s="25" t="s">
        <v>1</v>
      </c>
    </row>
    <row r="3" spans="1:6" s="50" customFormat="1" x14ac:dyDescent="0.3">
      <c r="A3" s="48"/>
      <c r="B3" s="49">
        <f t="shared" ref="B3:B9" si="1">C3</f>
        <v>5</v>
      </c>
      <c r="C3" s="50">
        <f t="shared" si="0"/>
        <v>5</v>
      </c>
      <c r="D3" s="51" t="s">
        <v>2</v>
      </c>
      <c r="E3" s="52" t="s">
        <v>3</v>
      </c>
    </row>
    <row r="4" spans="1:6" s="16" customFormat="1" x14ac:dyDescent="0.3">
      <c r="A4" s="15"/>
      <c r="B4" s="29">
        <f t="shared" si="1"/>
        <v>4</v>
      </c>
      <c r="C4" s="16">
        <f t="shared" si="0"/>
        <v>4</v>
      </c>
      <c r="D4" s="17" t="s">
        <v>4</v>
      </c>
      <c r="E4" s="18" t="s">
        <v>5</v>
      </c>
    </row>
    <row r="5" spans="1:6" s="9" customFormat="1" x14ac:dyDescent="0.3">
      <c r="A5" s="8"/>
      <c r="B5" s="31">
        <f t="shared" si="1"/>
        <v>0</v>
      </c>
      <c r="C5" s="9">
        <f t="shared" si="0"/>
        <v>0</v>
      </c>
      <c r="D5" s="12"/>
      <c r="E5" s="11" t="s">
        <v>6</v>
      </c>
    </row>
    <row r="6" spans="1:6" s="9" customFormat="1" x14ac:dyDescent="0.3">
      <c r="A6" s="8">
        <f>C5+C6+C7+C8+C9+C14+C16+C17+C25+C26+C13/2+C3/2</f>
        <v>19</v>
      </c>
      <c r="B6" s="31">
        <f>C6+C7+C8</f>
        <v>4</v>
      </c>
      <c r="C6" s="9">
        <f t="shared" si="0"/>
        <v>4</v>
      </c>
      <c r="D6" s="10" t="s">
        <v>4</v>
      </c>
      <c r="E6" s="11" t="s">
        <v>8</v>
      </c>
    </row>
    <row r="7" spans="1:6" s="9" customFormat="1" x14ac:dyDescent="0.3">
      <c r="A7" s="8"/>
      <c r="B7" s="31"/>
      <c r="C7" s="9">
        <f t="shared" si="0"/>
        <v>0</v>
      </c>
      <c r="D7" s="12"/>
      <c r="E7" s="13"/>
      <c r="F7" s="14" t="s">
        <v>17</v>
      </c>
    </row>
    <row r="8" spans="1:6" s="9" customFormat="1" x14ac:dyDescent="0.3">
      <c r="A8" s="8"/>
      <c r="B8" s="31"/>
      <c r="C8" s="9">
        <f t="shared" si="0"/>
        <v>0</v>
      </c>
      <c r="D8" s="12"/>
      <c r="E8" s="13"/>
      <c r="F8" s="14" t="s">
        <v>16</v>
      </c>
    </row>
    <row r="9" spans="1:6" s="9" customFormat="1" x14ac:dyDescent="0.3">
      <c r="A9" s="8"/>
      <c r="B9" s="31">
        <f t="shared" si="1"/>
        <v>2</v>
      </c>
      <c r="C9" s="9">
        <f t="shared" si="0"/>
        <v>2</v>
      </c>
      <c r="D9" s="10" t="s">
        <v>9</v>
      </c>
      <c r="E9" s="11" t="s">
        <v>10</v>
      </c>
    </row>
    <row r="10" spans="1:6" s="16" customFormat="1" x14ac:dyDescent="0.3">
      <c r="A10" s="15"/>
      <c r="B10" s="29">
        <f>C10</f>
        <v>2</v>
      </c>
      <c r="C10" s="16">
        <f t="shared" si="0"/>
        <v>2</v>
      </c>
      <c r="D10" s="17" t="s">
        <v>9</v>
      </c>
      <c r="E10" s="18" t="s">
        <v>32</v>
      </c>
    </row>
    <row r="11" spans="1:6" s="16" customFormat="1" x14ac:dyDescent="0.3">
      <c r="A11" s="15">
        <f>C3/2+C4+C10+C11+C12+C15+C23/2+C24</f>
        <v>18.5</v>
      </c>
      <c r="B11" s="29">
        <f>SUM(C11:C15)</f>
        <v>12</v>
      </c>
      <c r="C11" s="16">
        <f t="shared" si="0"/>
        <v>2</v>
      </c>
      <c r="D11" s="17" t="s">
        <v>9</v>
      </c>
      <c r="E11" s="18" t="s">
        <v>12</v>
      </c>
    </row>
    <row r="12" spans="1:6" s="16" customFormat="1" x14ac:dyDescent="0.3">
      <c r="A12" s="15"/>
      <c r="B12" s="29"/>
      <c r="C12" s="16">
        <f t="shared" ref="C12:C26" si="2">LEN($D12)</f>
        <v>0</v>
      </c>
      <c r="D12" s="19"/>
      <c r="E12" s="20"/>
      <c r="F12" s="21" t="s">
        <v>14</v>
      </c>
    </row>
    <row r="13" spans="1:6" s="44" customFormat="1" x14ac:dyDescent="0.3">
      <c r="A13" s="42"/>
      <c r="B13" s="43"/>
      <c r="C13" s="44">
        <f t="shared" si="2"/>
        <v>5</v>
      </c>
      <c r="D13" s="45" t="s">
        <v>2</v>
      </c>
      <c r="E13" s="46"/>
      <c r="F13" s="47" t="s">
        <v>13</v>
      </c>
    </row>
    <row r="14" spans="1:6" s="9" customFormat="1" x14ac:dyDescent="0.3">
      <c r="A14" s="8"/>
      <c r="B14" s="31"/>
      <c r="C14" s="9">
        <f t="shared" si="2"/>
        <v>3</v>
      </c>
      <c r="D14" s="12" t="s">
        <v>7</v>
      </c>
      <c r="E14" s="13"/>
      <c r="F14" s="9" t="s">
        <v>18</v>
      </c>
    </row>
    <row r="15" spans="1:6" s="16" customFormat="1" x14ac:dyDescent="0.3">
      <c r="A15" s="15"/>
      <c r="B15" s="29"/>
      <c r="C15" s="16">
        <f t="shared" si="2"/>
        <v>2</v>
      </c>
      <c r="D15" s="19" t="s">
        <v>9</v>
      </c>
      <c r="E15" s="20"/>
      <c r="F15" s="16" t="s">
        <v>19</v>
      </c>
    </row>
    <row r="16" spans="1:6" s="9" customFormat="1" x14ac:dyDescent="0.3">
      <c r="A16" s="8"/>
      <c r="B16" s="31">
        <f>SUM(C16:C18)</f>
        <v>3</v>
      </c>
      <c r="C16" s="9">
        <f t="shared" si="2"/>
        <v>0</v>
      </c>
      <c r="D16" s="12"/>
      <c r="E16" s="13" t="s">
        <v>20</v>
      </c>
    </row>
    <row r="17" spans="1:6" s="9" customFormat="1" x14ac:dyDescent="0.3">
      <c r="A17" s="8"/>
      <c r="B17" s="31"/>
      <c r="C17" s="9">
        <f t="shared" si="2"/>
        <v>2</v>
      </c>
      <c r="D17" s="12" t="s">
        <v>9</v>
      </c>
      <c r="E17" s="13"/>
      <c r="F17" s="9" t="s">
        <v>21</v>
      </c>
    </row>
    <row r="18" spans="1:6" s="23" customFormat="1" x14ac:dyDescent="0.3">
      <c r="A18" s="22"/>
      <c r="B18" s="28"/>
      <c r="C18" s="23">
        <f t="shared" si="2"/>
        <v>1</v>
      </c>
      <c r="D18" s="26" t="s">
        <v>0</v>
      </c>
      <c r="E18" s="27"/>
      <c r="F18" s="23" t="s">
        <v>22</v>
      </c>
    </row>
    <row r="19" spans="1:6" x14ac:dyDescent="0.3">
      <c r="B19" s="30">
        <f>SUM(C19:C21)</f>
        <v>4</v>
      </c>
      <c r="C19">
        <f t="shared" si="2"/>
        <v>0</v>
      </c>
      <c r="E19" s="5" t="s">
        <v>23</v>
      </c>
    </row>
    <row r="20" spans="1:6" s="34" customFormat="1" x14ac:dyDescent="0.3">
      <c r="A20" s="33"/>
      <c r="C20" s="34">
        <f t="shared" si="2"/>
        <v>3</v>
      </c>
      <c r="D20" s="35" t="s">
        <v>7</v>
      </c>
      <c r="E20" s="36"/>
      <c r="F20" s="34" t="s">
        <v>24</v>
      </c>
    </row>
    <row r="21" spans="1:6" s="23" customFormat="1" x14ac:dyDescent="0.3">
      <c r="A21" s="22"/>
      <c r="B21" s="28"/>
      <c r="C21" s="23">
        <f t="shared" si="2"/>
        <v>1</v>
      </c>
      <c r="D21" s="26" t="s">
        <v>0</v>
      </c>
      <c r="E21" s="27"/>
      <c r="F21" s="23" t="s">
        <v>25</v>
      </c>
    </row>
    <row r="22" spans="1:6" x14ac:dyDescent="0.3">
      <c r="B22" s="30">
        <f>SUM(C22:C26)</f>
        <v>13</v>
      </c>
      <c r="C22">
        <f t="shared" si="2"/>
        <v>0</v>
      </c>
      <c r="E22" s="5" t="s">
        <v>26</v>
      </c>
    </row>
    <row r="23" spans="1:6" s="39" customFormat="1" x14ac:dyDescent="0.3">
      <c r="A23" s="37"/>
      <c r="B23" s="38"/>
      <c r="C23" s="39">
        <f t="shared" si="2"/>
        <v>8</v>
      </c>
      <c r="D23" s="40" t="s">
        <v>28</v>
      </c>
      <c r="E23" s="41"/>
      <c r="F23" s="39" t="s">
        <v>27</v>
      </c>
    </row>
    <row r="24" spans="1:6" s="16" customFormat="1" x14ac:dyDescent="0.3">
      <c r="A24" s="15"/>
      <c r="B24" s="29"/>
      <c r="C24" s="16">
        <f t="shared" si="2"/>
        <v>2</v>
      </c>
      <c r="D24" s="19" t="s">
        <v>9</v>
      </c>
      <c r="E24" s="20"/>
      <c r="F24" s="16" t="s">
        <v>29</v>
      </c>
    </row>
    <row r="25" spans="1:6" s="9" customFormat="1" x14ac:dyDescent="0.3">
      <c r="A25" s="8"/>
      <c r="B25" s="31"/>
      <c r="C25" s="9">
        <f t="shared" si="2"/>
        <v>1</v>
      </c>
      <c r="D25" s="12" t="s">
        <v>0</v>
      </c>
      <c r="E25" s="13"/>
      <c r="F25" s="9" t="s">
        <v>30</v>
      </c>
    </row>
    <row r="26" spans="1:6" s="9" customFormat="1" x14ac:dyDescent="0.3">
      <c r="A26" s="8"/>
      <c r="B26" s="31"/>
      <c r="C26" s="9">
        <f t="shared" si="2"/>
        <v>2</v>
      </c>
      <c r="D26" s="12" t="s">
        <v>9</v>
      </c>
      <c r="E26" s="13"/>
      <c r="F26" s="9" t="s">
        <v>31</v>
      </c>
    </row>
    <row r="27" spans="1:6" x14ac:dyDescent="0.3">
      <c r="A27" s="53">
        <f>SUM(A2:A26)</f>
        <v>50</v>
      </c>
      <c r="B27" s="53">
        <f>SUM(B2:B26)</f>
        <v>50</v>
      </c>
      <c r="C27" s="53">
        <f>SUM(C2:C26)</f>
        <v>50</v>
      </c>
    </row>
    <row r="32" spans="1:6" s="2" customFormat="1" x14ac:dyDescent="0.3">
      <c r="A32" s="32"/>
      <c r="B32" s="30"/>
      <c r="C32"/>
      <c r="E32" s="5"/>
      <c r="F32"/>
    </row>
    <row r="33" spans="1:6" s="2" customFormat="1" x14ac:dyDescent="0.3">
      <c r="A33" s="32"/>
      <c r="B33" s="30"/>
      <c r="C33"/>
      <c r="E33" s="5"/>
      <c r="F33"/>
    </row>
    <row r="34" spans="1:6" s="2" customFormat="1" x14ac:dyDescent="0.3">
      <c r="A34" s="32"/>
      <c r="B34" s="30"/>
      <c r="C34"/>
      <c r="E34" s="5"/>
      <c r="F34"/>
    </row>
    <row r="35" spans="1:6" s="2" customFormat="1" x14ac:dyDescent="0.3">
      <c r="A35" s="32"/>
      <c r="B35" s="30"/>
      <c r="C35"/>
      <c r="E35" s="5"/>
      <c r="F35"/>
    </row>
    <row r="36" spans="1:6" s="2" customFormat="1" x14ac:dyDescent="0.3">
      <c r="A36" s="32"/>
      <c r="B36" s="30"/>
      <c r="C36"/>
      <c r="E36" s="5"/>
      <c r="F36"/>
    </row>
    <row r="37" spans="1:6" s="2" customFormat="1" x14ac:dyDescent="0.3">
      <c r="A37" s="32"/>
      <c r="B37" s="30"/>
      <c r="C37"/>
      <c r="E37" s="5"/>
      <c r="F37"/>
    </row>
    <row r="38" spans="1:6" s="2" customFormat="1" x14ac:dyDescent="0.3">
      <c r="A38" s="32"/>
      <c r="B38" s="30"/>
      <c r="C38"/>
      <c r="E38" s="5"/>
      <c r="F38"/>
    </row>
    <row r="39" spans="1:6" s="2" customFormat="1" x14ac:dyDescent="0.3">
      <c r="A39" s="32"/>
      <c r="B39" s="30"/>
      <c r="C39"/>
      <c r="E39" s="5"/>
      <c r="F39"/>
    </row>
    <row r="40" spans="1:6" s="2" customFormat="1" x14ac:dyDescent="0.3">
      <c r="A40" s="32"/>
      <c r="B40" s="30"/>
      <c r="C40"/>
      <c r="E40" s="5"/>
      <c r="F40"/>
    </row>
    <row r="41" spans="1:6" s="2" customFormat="1" x14ac:dyDescent="0.3">
      <c r="A41" s="32"/>
      <c r="B41" s="30"/>
      <c r="C41"/>
      <c r="E41" s="5"/>
      <c r="F41"/>
    </row>
    <row r="42" spans="1:6" s="2" customFormat="1" x14ac:dyDescent="0.3">
      <c r="A42" s="32"/>
      <c r="B42" s="30"/>
      <c r="C42"/>
      <c r="E42" s="5"/>
      <c r="F42"/>
    </row>
    <row r="43" spans="1:6" s="2" customFormat="1" x14ac:dyDescent="0.3">
      <c r="A43" s="32"/>
      <c r="B43" s="30"/>
      <c r="C43"/>
      <c r="E43" s="5"/>
      <c r="F43"/>
    </row>
    <row r="44" spans="1:6" s="2" customFormat="1" x14ac:dyDescent="0.3">
      <c r="A44" s="32"/>
      <c r="B44" s="30"/>
      <c r="C44"/>
      <c r="E44" s="5"/>
      <c r="F44"/>
    </row>
    <row r="45" spans="1:6" s="2" customFormat="1" x14ac:dyDescent="0.3">
      <c r="A45" s="32"/>
      <c r="B45" s="30"/>
      <c r="C45"/>
      <c r="E45" s="5"/>
      <c r="F45"/>
    </row>
    <row r="46" spans="1:6" s="2" customFormat="1" x14ac:dyDescent="0.3">
      <c r="A46" s="32"/>
      <c r="B46" s="30"/>
      <c r="C46"/>
      <c r="E46" s="5"/>
      <c r="F46"/>
    </row>
    <row r="47" spans="1:6" s="2" customFormat="1" x14ac:dyDescent="0.3">
      <c r="A47" s="32"/>
      <c r="B47" s="30"/>
      <c r="C47"/>
      <c r="E47" s="5"/>
      <c r="F47"/>
    </row>
    <row r="48" spans="1:6" s="2" customFormat="1" x14ac:dyDescent="0.3">
      <c r="A48" s="32"/>
      <c r="B48" s="30"/>
      <c r="C48"/>
      <c r="E48" s="5"/>
      <c r="F48"/>
    </row>
    <row r="49" spans="1:6" s="2" customFormat="1" x14ac:dyDescent="0.3">
      <c r="A49" s="32"/>
      <c r="B49" s="30"/>
      <c r="C49"/>
      <c r="E49" s="5"/>
      <c r="F4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21" customHeight="1" x14ac:dyDescent="0.3"/>
  <cols>
    <col min="1" max="1" width="26.21875" customWidth="1"/>
    <col min="2" max="2" width="60.109375" customWidth="1"/>
  </cols>
  <sheetData>
    <row r="1" spans="1:2" ht="21" customHeight="1" thickBot="1" x14ac:dyDescent="0.35">
      <c r="A1" s="54" t="s">
        <v>33</v>
      </c>
      <c r="B1" s="55" t="s">
        <v>34</v>
      </c>
    </row>
    <row r="2" spans="1:2" ht="21" customHeight="1" thickBot="1" x14ac:dyDescent="0.35">
      <c r="A2" s="56" t="s">
        <v>35</v>
      </c>
      <c r="B2" s="57" t="s">
        <v>36</v>
      </c>
    </row>
    <row r="3" spans="1:2" ht="21" customHeight="1" thickBot="1" x14ac:dyDescent="0.35">
      <c r="A3" s="56" t="s">
        <v>37</v>
      </c>
      <c r="B3" s="57" t="s">
        <v>38</v>
      </c>
    </row>
    <row r="4" spans="1:2" ht="21" customHeight="1" x14ac:dyDescent="0.3">
      <c r="A4" s="61" t="s">
        <v>39</v>
      </c>
      <c r="B4" s="58" t="s">
        <v>40</v>
      </c>
    </row>
    <row r="5" spans="1:2" ht="21" customHeight="1" x14ac:dyDescent="0.3">
      <c r="A5" s="62"/>
      <c r="B5" s="59" t="s">
        <v>41</v>
      </c>
    </row>
    <row r="6" spans="1:2" ht="36.6" customHeight="1" thickBot="1" x14ac:dyDescent="0.35">
      <c r="A6" s="63"/>
      <c r="B6" s="60" t="s">
        <v>42</v>
      </c>
    </row>
    <row r="7" spans="1:2" ht="21" customHeight="1" thickBot="1" x14ac:dyDescent="0.35">
      <c r="A7" s="56" t="s">
        <v>43</v>
      </c>
      <c r="B7" s="57" t="s">
        <v>44</v>
      </c>
    </row>
    <row r="8" spans="1:2" ht="21" customHeight="1" thickBot="1" x14ac:dyDescent="0.35">
      <c r="A8" s="56" t="s">
        <v>45</v>
      </c>
      <c r="B8" s="57" t="s">
        <v>46</v>
      </c>
    </row>
    <row r="9" spans="1:2" ht="21" customHeight="1" thickBot="1" x14ac:dyDescent="0.35">
      <c r="A9" s="56" t="s">
        <v>47</v>
      </c>
      <c r="B9" s="57" t="s">
        <v>48</v>
      </c>
    </row>
    <row r="10" spans="1:2" ht="21" customHeight="1" thickBot="1" x14ac:dyDescent="0.35">
      <c r="A10" s="56" t="s">
        <v>49</v>
      </c>
      <c r="B10" s="57" t="s">
        <v>50</v>
      </c>
    </row>
    <row r="11" spans="1:2" ht="21" customHeight="1" thickBot="1" x14ac:dyDescent="0.35">
      <c r="A11" s="56" t="s">
        <v>51</v>
      </c>
      <c r="B11" s="57" t="s">
        <v>52</v>
      </c>
    </row>
  </sheetData>
  <mergeCells count="1">
    <mergeCell ref="A4:A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XFD1"/>
    </sheetView>
  </sheetViews>
  <sheetFormatPr baseColWidth="10" defaultRowHeight="14.4" x14ac:dyDescent="0.3"/>
  <cols>
    <col min="1" max="1" width="3.5546875" style="6" customWidth="1"/>
    <col min="2" max="2" width="3.5546875" customWidth="1"/>
    <col min="3" max="3" width="6.33203125" style="2" customWidth="1"/>
    <col min="4" max="4" width="3.21875" style="5" customWidth="1"/>
  </cols>
  <sheetData>
    <row r="1" spans="1:5" x14ac:dyDescent="0.3">
      <c r="D1" s="5" t="s">
        <v>53</v>
      </c>
    </row>
    <row r="2" spans="1:5" x14ac:dyDescent="0.3">
      <c r="A2" s="6">
        <f>B2</f>
        <v>1</v>
      </c>
      <c r="B2">
        <f t="shared" ref="B2:B12" si="0">LEN($C2)</f>
        <v>1</v>
      </c>
      <c r="C2" s="1" t="s">
        <v>0</v>
      </c>
      <c r="D2" s="4" t="s">
        <v>1</v>
      </c>
    </row>
    <row r="3" spans="1:5" x14ac:dyDescent="0.3">
      <c r="A3" s="6">
        <f t="shared" ref="A3:A12" si="1">B3</f>
        <v>5</v>
      </c>
      <c r="B3">
        <f t="shared" si="0"/>
        <v>5</v>
      </c>
      <c r="C3" s="1" t="s">
        <v>2</v>
      </c>
      <c r="D3" s="4" t="s">
        <v>3</v>
      </c>
    </row>
    <row r="4" spans="1:5" x14ac:dyDescent="0.3">
      <c r="A4" s="6">
        <f t="shared" si="1"/>
        <v>4</v>
      </c>
      <c r="B4">
        <f t="shared" si="0"/>
        <v>4</v>
      </c>
      <c r="C4" s="1" t="s">
        <v>4</v>
      </c>
      <c r="D4" s="4" t="s">
        <v>5</v>
      </c>
    </row>
    <row r="5" spans="1:5" x14ac:dyDescent="0.3">
      <c r="A5" s="6">
        <f t="shared" si="1"/>
        <v>0</v>
      </c>
      <c r="B5">
        <f t="shared" si="0"/>
        <v>0</v>
      </c>
      <c r="D5" s="4" t="s">
        <v>6</v>
      </c>
    </row>
    <row r="6" spans="1:5" x14ac:dyDescent="0.3">
      <c r="A6" s="6">
        <f>B6+B7+B8</f>
        <v>4</v>
      </c>
      <c r="B6">
        <f t="shared" si="0"/>
        <v>4</v>
      </c>
      <c r="C6" s="1" t="s">
        <v>4</v>
      </c>
      <c r="D6" s="4" t="s">
        <v>8</v>
      </c>
    </row>
    <row r="7" spans="1:5" x14ac:dyDescent="0.3">
      <c r="B7">
        <f t="shared" si="0"/>
        <v>0</v>
      </c>
      <c r="E7" s="3" t="s">
        <v>17</v>
      </c>
    </row>
    <row r="8" spans="1:5" x14ac:dyDescent="0.3">
      <c r="B8">
        <f t="shared" si="0"/>
        <v>0</v>
      </c>
      <c r="E8" s="3" t="s">
        <v>16</v>
      </c>
    </row>
    <row r="9" spans="1:5" x14ac:dyDescent="0.3">
      <c r="A9" s="6">
        <f t="shared" si="1"/>
        <v>2</v>
      </c>
      <c r="B9">
        <f t="shared" si="0"/>
        <v>2</v>
      </c>
      <c r="C9" s="1" t="s">
        <v>9</v>
      </c>
      <c r="D9" s="4" t="s">
        <v>10</v>
      </c>
    </row>
    <row r="10" spans="1:5" x14ac:dyDescent="0.3">
      <c r="A10" s="6">
        <f>B10+B11</f>
        <v>2</v>
      </c>
      <c r="B10">
        <f t="shared" si="0"/>
        <v>2</v>
      </c>
      <c r="C10" s="1" t="s">
        <v>9</v>
      </c>
      <c r="D10" s="4" t="s">
        <v>11</v>
      </c>
    </row>
    <row r="11" spans="1:5" x14ac:dyDescent="0.3">
      <c r="B11">
        <f t="shared" si="0"/>
        <v>0</v>
      </c>
      <c r="E11" s="3" t="s">
        <v>15</v>
      </c>
    </row>
    <row r="12" spans="1:5" x14ac:dyDescent="0.3">
      <c r="A12" s="6">
        <f t="shared" si="1"/>
        <v>0</v>
      </c>
      <c r="B12">
        <f t="shared" si="0"/>
        <v>0</v>
      </c>
      <c r="C12" s="1"/>
    </row>
    <row r="13" spans="1:5" x14ac:dyDescent="0.3">
      <c r="A13" s="6">
        <f>SUM(B13:B17)</f>
        <v>12</v>
      </c>
      <c r="B13">
        <f>LEN($C13)</f>
        <v>2</v>
      </c>
      <c r="C13" s="1" t="s">
        <v>9</v>
      </c>
      <c r="D13" s="4" t="s">
        <v>12</v>
      </c>
    </row>
    <row r="14" spans="1:5" x14ac:dyDescent="0.3">
      <c r="B14">
        <f t="shared" ref="B14:B28" si="2">LEN($C14)</f>
        <v>0</v>
      </c>
      <c r="E14" s="7" t="s">
        <v>14</v>
      </c>
    </row>
    <row r="15" spans="1:5" x14ac:dyDescent="0.3">
      <c r="B15">
        <f t="shared" si="2"/>
        <v>5</v>
      </c>
      <c r="C15" s="2" t="s">
        <v>2</v>
      </c>
      <c r="E15" s="3" t="s">
        <v>13</v>
      </c>
    </row>
    <row r="16" spans="1:5" x14ac:dyDescent="0.3">
      <c r="B16">
        <f t="shared" si="2"/>
        <v>3</v>
      </c>
      <c r="C16" s="2" t="s">
        <v>7</v>
      </c>
      <c r="E16" t="s">
        <v>18</v>
      </c>
    </row>
    <row r="17" spans="1:5" x14ac:dyDescent="0.3">
      <c r="B17">
        <f t="shared" si="2"/>
        <v>2</v>
      </c>
      <c r="C17" s="2" t="s">
        <v>9</v>
      </c>
      <c r="E17" t="s">
        <v>19</v>
      </c>
    </row>
    <row r="18" spans="1:5" x14ac:dyDescent="0.3">
      <c r="A18" s="6">
        <f>SUM(B18:B20)</f>
        <v>3</v>
      </c>
      <c r="B18">
        <f t="shared" si="2"/>
        <v>0</v>
      </c>
      <c r="D18" s="5" t="s">
        <v>20</v>
      </c>
    </row>
    <row r="19" spans="1:5" x14ac:dyDescent="0.3">
      <c r="B19">
        <f t="shared" si="2"/>
        <v>2</v>
      </c>
      <c r="C19" s="2" t="s">
        <v>9</v>
      </c>
      <c r="E19" t="s">
        <v>21</v>
      </c>
    </row>
    <row r="20" spans="1:5" x14ac:dyDescent="0.3">
      <c r="B20">
        <f t="shared" si="2"/>
        <v>1</v>
      </c>
      <c r="C20" s="2" t="s">
        <v>0</v>
      </c>
      <c r="E20" t="s">
        <v>22</v>
      </c>
    </row>
    <row r="21" spans="1:5" x14ac:dyDescent="0.3">
      <c r="A21" s="6">
        <f>SUM(B21:B23)</f>
        <v>4</v>
      </c>
      <c r="B21">
        <f t="shared" si="2"/>
        <v>0</v>
      </c>
      <c r="D21" s="5" t="s">
        <v>23</v>
      </c>
    </row>
    <row r="22" spans="1:5" x14ac:dyDescent="0.3">
      <c r="B22">
        <f t="shared" si="2"/>
        <v>3</v>
      </c>
      <c r="C22" s="2" t="s">
        <v>7</v>
      </c>
      <c r="E22" t="s">
        <v>24</v>
      </c>
    </row>
    <row r="23" spans="1:5" x14ac:dyDescent="0.3">
      <c r="B23">
        <f t="shared" si="2"/>
        <v>1</v>
      </c>
      <c r="C23" s="2" t="s">
        <v>0</v>
      </c>
      <c r="E23" t="s">
        <v>25</v>
      </c>
    </row>
    <row r="24" spans="1:5" x14ac:dyDescent="0.3">
      <c r="A24" s="6">
        <f>SUM(B24:B28)</f>
        <v>13</v>
      </c>
      <c r="B24">
        <f t="shared" si="2"/>
        <v>0</v>
      </c>
      <c r="D24" s="5" t="s">
        <v>26</v>
      </c>
    </row>
    <row r="25" spans="1:5" x14ac:dyDescent="0.3">
      <c r="B25">
        <f t="shared" si="2"/>
        <v>8</v>
      </c>
      <c r="C25" s="2" t="s">
        <v>28</v>
      </c>
      <c r="E25" t="s">
        <v>27</v>
      </c>
    </row>
    <row r="26" spans="1:5" x14ac:dyDescent="0.3">
      <c r="B26">
        <f t="shared" si="2"/>
        <v>2</v>
      </c>
      <c r="C26" s="2" t="s">
        <v>9</v>
      </c>
      <c r="E26" t="s">
        <v>29</v>
      </c>
    </row>
    <row r="27" spans="1:5" x14ac:dyDescent="0.3">
      <c r="B27">
        <f t="shared" si="2"/>
        <v>1</v>
      </c>
      <c r="C27" s="2" t="s">
        <v>0</v>
      </c>
      <c r="E27" t="s">
        <v>30</v>
      </c>
    </row>
    <row r="28" spans="1:5" x14ac:dyDescent="0.3">
      <c r="B28">
        <f t="shared" si="2"/>
        <v>2</v>
      </c>
      <c r="C28" s="2" t="s">
        <v>9</v>
      </c>
      <c r="E28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XFD1"/>
    </sheetView>
  </sheetViews>
  <sheetFormatPr baseColWidth="10" defaultRowHeight="14.4" x14ac:dyDescent="0.3"/>
  <cols>
    <col min="1" max="1" width="4.88671875" style="6" customWidth="1"/>
    <col min="3" max="3" width="11.5546875" style="2"/>
    <col min="4" max="4" width="3.21875" style="5" customWidth="1"/>
  </cols>
  <sheetData>
    <row r="1" spans="1:5" x14ac:dyDescent="0.3">
      <c r="D1" s="5" t="s">
        <v>53</v>
      </c>
    </row>
    <row r="2" spans="1:5" x14ac:dyDescent="0.3">
      <c r="A2" s="6">
        <f>B2</f>
        <v>1</v>
      </c>
      <c r="B2">
        <f t="shared" ref="B2:B12" si="0">LEN($C2)</f>
        <v>1</v>
      </c>
      <c r="C2" s="1" t="s">
        <v>0</v>
      </c>
      <c r="D2" s="4" t="s">
        <v>1</v>
      </c>
    </row>
    <row r="3" spans="1:5" x14ac:dyDescent="0.3">
      <c r="A3" s="6">
        <f t="shared" ref="A3:A51" si="1">B3</f>
        <v>5</v>
      </c>
      <c r="B3">
        <f t="shared" si="0"/>
        <v>5</v>
      </c>
      <c r="C3" s="1" t="s">
        <v>2</v>
      </c>
      <c r="D3" s="4" t="s">
        <v>3</v>
      </c>
    </row>
    <row r="4" spans="1:5" x14ac:dyDescent="0.3">
      <c r="A4" s="6">
        <f t="shared" si="1"/>
        <v>4</v>
      </c>
      <c r="B4">
        <f t="shared" si="0"/>
        <v>4</v>
      </c>
      <c r="C4" s="1" t="s">
        <v>4</v>
      </c>
      <c r="D4" s="4" t="s">
        <v>5</v>
      </c>
    </row>
    <row r="5" spans="1:5" x14ac:dyDescent="0.3">
      <c r="A5" s="6">
        <f t="shared" si="1"/>
        <v>0</v>
      </c>
      <c r="B5">
        <f t="shared" si="0"/>
        <v>0</v>
      </c>
      <c r="D5" s="4" t="s">
        <v>6</v>
      </c>
    </row>
    <row r="6" spans="1:5" x14ac:dyDescent="0.3">
      <c r="A6" s="6">
        <f>B6+B7+B8</f>
        <v>4</v>
      </c>
      <c r="B6">
        <f t="shared" si="0"/>
        <v>4</v>
      </c>
      <c r="C6" s="1" t="s">
        <v>4</v>
      </c>
      <c r="D6" s="4" t="s">
        <v>8</v>
      </c>
    </row>
    <row r="7" spans="1:5" x14ac:dyDescent="0.3">
      <c r="B7">
        <f t="shared" si="0"/>
        <v>0</v>
      </c>
      <c r="E7" s="3" t="s">
        <v>17</v>
      </c>
    </row>
    <row r="8" spans="1:5" x14ac:dyDescent="0.3">
      <c r="B8">
        <f t="shared" si="0"/>
        <v>0</v>
      </c>
      <c r="E8" s="3" t="s">
        <v>16</v>
      </c>
    </row>
    <row r="9" spans="1:5" x14ac:dyDescent="0.3">
      <c r="A9" s="6">
        <f t="shared" si="1"/>
        <v>2</v>
      </c>
      <c r="B9">
        <f t="shared" si="0"/>
        <v>2</v>
      </c>
      <c r="C9" s="1" t="s">
        <v>9</v>
      </c>
      <c r="D9" s="4" t="s">
        <v>10</v>
      </c>
    </row>
    <row r="10" spans="1:5" x14ac:dyDescent="0.3">
      <c r="A10" s="6">
        <f>B10+B11</f>
        <v>2</v>
      </c>
      <c r="B10">
        <f t="shared" si="0"/>
        <v>2</v>
      </c>
      <c r="C10" s="1" t="s">
        <v>9</v>
      </c>
      <c r="D10" s="4" t="s">
        <v>11</v>
      </c>
    </row>
    <row r="11" spans="1:5" x14ac:dyDescent="0.3">
      <c r="B11">
        <f t="shared" si="0"/>
        <v>0</v>
      </c>
      <c r="E11" s="3" t="s">
        <v>15</v>
      </c>
    </row>
    <row r="12" spans="1:5" x14ac:dyDescent="0.3">
      <c r="A12" s="6">
        <f t="shared" si="1"/>
        <v>0</v>
      </c>
      <c r="B12">
        <f t="shared" si="0"/>
        <v>0</v>
      </c>
      <c r="C12" s="1"/>
    </row>
    <row r="13" spans="1:5" x14ac:dyDescent="0.3">
      <c r="A13" s="6">
        <f>SUM(B13:B17)</f>
        <v>12</v>
      </c>
      <c r="B13">
        <f>LEN($C13)</f>
        <v>2</v>
      </c>
      <c r="C13" s="1" t="s">
        <v>9</v>
      </c>
      <c r="D13" s="4" t="s">
        <v>12</v>
      </c>
    </row>
    <row r="14" spans="1:5" x14ac:dyDescent="0.3">
      <c r="B14">
        <f t="shared" ref="B14:B51" si="2">LEN($C14)</f>
        <v>0</v>
      </c>
      <c r="E14" s="7" t="s">
        <v>14</v>
      </c>
    </row>
    <row r="15" spans="1:5" x14ac:dyDescent="0.3">
      <c r="B15">
        <f t="shared" si="2"/>
        <v>5</v>
      </c>
      <c r="C15" s="2" t="s">
        <v>2</v>
      </c>
      <c r="E15" s="3" t="s">
        <v>13</v>
      </c>
    </row>
    <row r="16" spans="1:5" x14ac:dyDescent="0.3">
      <c r="B16">
        <f t="shared" si="2"/>
        <v>3</v>
      </c>
      <c r="C16" s="2" t="s">
        <v>7</v>
      </c>
      <c r="E16" t="s">
        <v>18</v>
      </c>
    </row>
    <row r="17" spans="1:5" x14ac:dyDescent="0.3">
      <c r="B17">
        <f t="shared" si="2"/>
        <v>2</v>
      </c>
      <c r="C17" s="2" t="s">
        <v>9</v>
      </c>
      <c r="E17" t="s">
        <v>19</v>
      </c>
    </row>
    <row r="18" spans="1:5" x14ac:dyDescent="0.3">
      <c r="A18" s="6">
        <f>SUM(B18:B20)</f>
        <v>3</v>
      </c>
      <c r="B18">
        <f t="shared" si="2"/>
        <v>0</v>
      </c>
      <c r="D18" s="5" t="s">
        <v>20</v>
      </c>
    </row>
    <row r="19" spans="1:5" x14ac:dyDescent="0.3">
      <c r="B19">
        <f t="shared" si="2"/>
        <v>2</v>
      </c>
      <c r="C19" s="2" t="s">
        <v>9</v>
      </c>
      <c r="E19" t="s">
        <v>21</v>
      </c>
    </row>
    <row r="20" spans="1:5" x14ac:dyDescent="0.3">
      <c r="B20">
        <f t="shared" si="2"/>
        <v>1</v>
      </c>
      <c r="C20" s="2" t="s">
        <v>0</v>
      </c>
      <c r="E20" t="s">
        <v>22</v>
      </c>
    </row>
    <row r="21" spans="1:5" x14ac:dyDescent="0.3">
      <c r="A21" s="6">
        <f>SUM(B21:B23)</f>
        <v>4</v>
      </c>
      <c r="B21">
        <f t="shared" si="2"/>
        <v>0</v>
      </c>
      <c r="D21" s="5" t="s">
        <v>23</v>
      </c>
    </row>
    <row r="22" spans="1:5" x14ac:dyDescent="0.3">
      <c r="B22">
        <f t="shared" si="2"/>
        <v>3</v>
      </c>
      <c r="C22" s="2" t="s">
        <v>7</v>
      </c>
      <c r="E22" t="s">
        <v>24</v>
      </c>
    </row>
    <row r="23" spans="1:5" x14ac:dyDescent="0.3">
      <c r="B23">
        <f t="shared" si="2"/>
        <v>1</v>
      </c>
      <c r="C23" s="2" t="s">
        <v>0</v>
      </c>
      <c r="E23" t="s">
        <v>25</v>
      </c>
    </row>
    <row r="24" spans="1:5" x14ac:dyDescent="0.3">
      <c r="A24" s="6">
        <f>SUM(B24:B28)</f>
        <v>13</v>
      </c>
      <c r="B24">
        <f t="shared" si="2"/>
        <v>0</v>
      </c>
      <c r="D24" s="5" t="s">
        <v>26</v>
      </c>
    </row>
    <row r="25" spans="1:5" x14ac:dyDescent="0.3">
      <c r="B25">
        <f t="shared" si="2"/>
        <v>8</v>
      </c>
      <c r="C25" s="2" t="s">
        <v>28</v>
      </c>
      <c r="E25" t="s">
        <v>27</v>
      </c>
    </row>
    <row r="26" spans="1:5" x14ac:dyDescent="0.3">
      <c r="B26">
        <f t="shared" si="2"/>
        <v>2</v>
      </c>
      <c r="C26" s="2" t="s">
        <v>9</v>
      </c>
      <c r="E26" t="s">
        <v>29</v>
      </c>
    </row>
    <row r="27" spans="1:5" x14ac:dyDescent="0.3">
      <c r="B27">
        <f t="shared" si="2"/>
        <v>1</v>
      </c>
      <c r="C27" s="2" t="s">
        <v>0</v>
      </c>
      <c r="E27" t="s">
        <v>30</v>
      </c>
    </row>
    <row r="28" spans="1:5" x14ac:dyDescent="0.3">
      <c r="B28">
        <f t="shared" si="2"/>
        <v>2</v>
      </c>
      <c r="C28" s="2" t="s">
        <v>9</v>
      </c>
      <c r="E28" t="s">
        <v>31</v>
      </c>
    </row>
    <row r="29" spans="1:5" x14ac:dyDescent="0.3">
      <c r="A29" s="6">
        <f t="shared" si="1"/>
        <v>0</v>
      </c>
      <c r="B29">
        <f t="shared" si="2"/>
        <v>0</v>
      </c>
    </row>
    <row r="30" spans="1:5" x14ac:dyDescent="0.3">
      <c r="A30" s="6">
        <f t="shared" si="1"/>
        <v>0</v>
      </c>
      <c r="B30">
        <f t="shared" si="2"/>
        <v>0</v>
      </c>
    </row>
    <row r="31" spans="1:5" x14ac:dyDescent="0.3">
      <c r="A31" s="6">
        <f t="shared" si="1"/>
        <v>0</v>
      </c>
      <c r="B31">
        <f t="shared" si="2"/>
        <v>0</v>
      </c>
    </row>
    <row r="32" spans="1:5" x14ac:dyDescent="0.3">
      <c r="A32" s="6">
        <f t="shared" si="1"/>
        <v>0</v>
      </c>
      <c r="B32">
        <f t="shared" si="2"/>
        <v>0</v>
      </c>
    </row>
    <row r="33" spans="1:2" x14ac:dyDescent="0.3">
      <c r="A33" s="6">
        <f t="shared" si="1"/>
        <v>0</v>
      </c>
      <c r="B33">
        <f t="shared" si="2"/>
        <v>0</v>
      </c>
    </row>
    <row r="34" spans="1:2" x14ac:dyDescent="0.3">
      <c r="A34" s="6">
        <f t="shared" si="1"/>
        <v>0</v>
      </c>
      <c r="B34">
        <f t="shared" si="2"/>
        <v>0</v>
      </c>
    </row>
    <row r="35" spans="1:2" x14ac:dyDescent="0.3">
      <c r="A35" s="6">
        <f t="shared" si="1"/>
        <v>0</v>
      </c>
      <c r="B35">
        <f t="shared" si="2"/>
        <v>0</v>
      </c>
    </row>
    <row r="36" spans="1:2" x14ac:dyDescent="0.3">
      <c r="A36" s="6">
        <f t="shared" si="1"/>
        <v>0</v>
      </c>
      <c r="B36">
        <f t="shared" si="2"/>
        <v>0</v>
      </c>
    </row>
    <row r="37" spans="1:2" x14ac:dyDescent="0.3">
      <c r="A37" s="6">
        <f t="shared" si="1"/>
        <v>0</v>
      </c>
      <c r="B37">
        <f t="shared" si="2"/>
        <v>0</v>
      </c>
    </row>
    <row r="38" spans="1:2" x14ac:dyDescent="0.3">
      <c r="A38" s="6">
        <f t="shared" si="1"/>
        <v>0</v>
      </c>
      <c r="B38">
        <f t="shared" si="2"/>
        <v>0</v>
      </c>
    </row>
    <row r="39" spans="1:2" x14ac:dyDescent="0.3">
      <c r="A39" s="6">
        <f t="shared" si="1"/>
        <v>0</v>
      </c>
      <c r="B39">
        <f t="shared" si="2"/>
        <v>0</v>
      </c>
    </row>
    <row r="40" spans="1:2" x14ac:dyDescent="0.3">
      <c r="A40" s="6">
        <f t="shared" si="1"/>
        <v>0</v>
      </c>
      <c r="B40">
        <f t="shared" si="2"/>
        <v>0</v>
      </c>
    </row>
    <row r="41" spans="1:2" x14ac:dyDescent="0.3">
      <c r="A41" s="6">
        <f t="shared" si="1"/>
        <v>0</v>
      </c>
      <c r="B41">
        <f t="shared" si="2"/>
        <v>0</v>
      </c>
    </row>
    <row r="42" spans="1:2" x14ac:dyDescent="0.3">
      <c r="A42" s="6">
        <f t="shared" si="1"/>
        <v>0</v>
      </c>
      <c r="B42">
        <f t="shared" si="2"/>
        <v>0</v>
      </c>
    </row>
    <row r="43" spans="1:2" x14ac:dyDescent="0.3">
      <c r="A43" s="6">
        <f t="shared" si="1"/>
        <v>0</v>
      </c>
      <c r="B43">
        <f t="shared" si="2"/>
        <v>0</v>
      </c>
    </row>
    <row r="44" spans="1:2" x14ac:dyDescent="0.3">
      <c r="A44" s="6">
        <f t="shared" si="1"/>
        <v>0</v>
      </c>
      <c r="B44">
        <f t="shared" si="2"/>
        <v>0</v>
      </c>
    </row>
    <row r="45" spans="1:2" x14ac:dyDescent="0.3">
      <c r="A45" s="6">
        <f t="shared" si="1"/>
        <v>0</v>
      </c>
      <c r="B45">
        <f t="shared" si="2"/>
        <v>0</v>
      </c>
    </row>
    <row r="46" spans="1:2" x14ac:dyDescent="0.3">
      <c r="A46" s="6">
        <f t="shared" si="1"/>
        <v>0</v>
      </c>
      <c r="B46">
        <f t="shared" si="2"/>
        <v>0</v>
      </c>
    </row>
    <row r="47" spans="1:2" x14ac:dyDescent="0.3">
      <c r="A47" s="6">
        <f t="shared" si="1"/>
        <v>0</v>
      </c>
      <c r="B47">
        <f t="shared" si="2"/>
        <v>0</v>
      </c>
    </row>
    <row r="48" spans="1:2" x14ac:dyDescent="0.3">
      <c r="A48" s="6">
        <f t="shared" si="1"/>
        <v>0</v>
      </c>
      <c r="B48">
        <f t="shared" si="2"/>
        <v>0</v>
      </c>
    </row>
    <row r="49" spans="1:2" x14ac:dyDescent="0.3">
      <c r="A49" s="6">
        <f t="shared" si="1"/>
        <v>0</v>
      </c>
      <c r="B49">
        <f t="shared" si="2"/>
        <v>0</v>
      </c>
    </row>
    <row r="50" spans="1:2" x14ac:dyDescent="0.3">
      <c r="A50" s="6">
        <f t="shared" si="1"/>
        <v>0</v>
      </c>
      <c r="B50">
        <f t="shared" si="2"/>
        <v>0</v>
      </c>
    </row>
    <row r="51" spans="1:2" x14ac:dyDescent="0.3">
      <c r="A51" s="6">
        <f t="shared" si="1"/>
        <v>0</v>
      </c>
      <c r="B51">
        <f t="shared" si="2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7" zoomScale="145" zoomScaleNormal="145" workbookViewId="0">
      <selection activeCell="G31" sqref="G31"/>
    </sheetView>
  </sheetViews>
  <sheetFormatPr baseColWidth="10" defaultRowHeight="14.4" x14ac:dyDescent="0.3"/>
  <cols>
    <col min="1" max="1" width="11.5546875" style="6"/>
    <col min="2" max="2" width="3.5546875" style="30" customWidth="1"/>
    <col min="3" max="3" width="3.5546875" customWidth="1"/>
    <col min="4" max="4" width="6.33203125" style="2" customWidth="1"/>
    <col min="5" max="5" width="3.21875" style="5" customWidth="1"/>
  </cols>
  <sheetData>
    <row r="1" spans="1:6" x14ac:dyDescent="0.3">
      <c r="B1"/>
      <c r="C1" s="2"/>
      <c r="D1" s="5" t="s">
        <v>53</v>
      </c>
      <c r="E1"/>
    </row>
    <row r="2" spans="1:6" s="23" customFormat="1" x14ac:dyDescent="0.3">
      <c r="A2" s="22">
        <f>C2+C19/2+C3+C5+C4+C6/2</f>
        <v>12.5</v>
      </c>
      <c r="B2" s="28">
        <f>C2</f>
        <v>1</v>
      </c>
      <c r="C2" s="23">
        <f t="shared" ref="C2:C26" si="0">LEN($D2)</f>
        <v>1</v>
      </c>
      <c r="D2" s="24" t="s">
        <v>0</v>
      </c>
      <c r="E2" s="25" t="s">
        <v>1</v>
      </c>
    </row>
    <row r="3" spans="1:6" s="23" customFormat="1" x14ac:dyDescent="0.3">
      <c r="A3" s="22"/>
      <c r="B3" s="28"/>
      <c r="C3" s="23">
        <f>LEN($D3)</f>
        <v>1</v>
      </c>
      <c r="D3" s="26" t="s">
        <v>0</v>
      </c>
      <c r="E3" s="27"/>
      <c r="F3" s="23" t="s">
        <v>22</v>
      </c>
    </row>
    <row r="4" spans="1:6" s="34" customFormat="1" x14ac:dyDescent="0.3">
      <c r="A4" s="33"/>
      <c r="C4" s="34">
        <f>LEN($D4)</f>
        <v>3</v>
      </c>
      <c r="D4" s="35" t="s">
        <v>7</v>
      </c>
      <c r="E4" s="36"/>
      <c r="F4" s="34" t="s">
        <v>24</v>
      </c>
    </row>
    <row r="5" spans="1:6" s="23" customFormat="1" x14ac:dyDescent="0.3">
      <c r="A5" s="22"/>
      <c r="B5" s="28"/>
      <c r="C5" s="23">
        <f>LEN($D5)</f>
        <v>1</v>
      </c>
      <c r="D5" s="26" t="s">
        <v>0</v>
      </c>
      <c r="E5" s="27"/>
      <c r="F5" s="23" t="s">
        <v>25</v>
      </c>
    </row>
    <row r="6" spans="1:6" s="39" customFormat="1" x14ac:dyDescent="0.3">
      <c r="A6" s="37"/>
      <c r="B6" s="38"/>
      <c r="C6" s="39">
        <f>LEN($D6)</f>
        <v>8</v>
      </c>
      <c r="D6" s="40" t="s">
        <v>28</v>
      </c>
      <c r="E6" s="41"/>
      <c r="F6" s="39" t="s">
        <v>27</v>
      </c>
    </row>
    <row r="7" spans="1:6" s="16" customFormat="1" x14ac:dyDescent="0.3">
      <c r="A7" s="15"/>
      <c r="B7" s="29">
        <f>C7</f>
        <v>2</v>
      </c>
      <c r="C7" s="16">
        <f>LEN($D7)</f>
        <v>2</v>
      </c>
      <c r="D7" s="17" t="s">
        <v>9</v>
      </c>
      <c r="E7" s="18" t="s">
        <v>32</v>
      </c>
    </row>
    <row r="8" spans="1:6" s="16" customFormat="1" x14ac:dyDescent="0.3">
      <c r="A8" s="15">
        <f>C13/2+C12+C7+C8+C9+C11+C6/2+C10</f>
        <v>18.5</v>
      </c>
      <c r="B8" s="29">
        <f>SUM(C8:C20)</f>
        <v>29</v>
      </c>
      <c r="C8" s="16">
        <f>LEN($D8)</f>
        <v>2</v>
      </c>
      <c r="D8" s="17" t="s">
        <v>9</v>
      </c>
      <c r="E8" s="18" t="s">
        <v>12</v>
      </c>
    </row>
    <row r="9" spans="1:6" s="16" customFormat="1" x14ac:dyDescent="0.3">
      <c r="A9" s="15"/>
      <c r="B9" s="29"/>
      <c r="C9" s="16">
        <f>LEN($D9)</f>
        <v>0</v>
      </c>
      <c r="D9" s="19"/>
      <c r="E9" s="20"/>
      <c r="F9" s="21" t="s">
        <v>14</v>
      </c>
    </row>
    <row r="10" spans="1:6" s="16" customFormat="1" x14ac:dyDescent="0.3">
      <c r="A10" s="15"/>
      <c r="B10" s="29"/>
      <c r="C10" s="16">
        <f>LEN($D10)</f>
        <v>2</v>
      </c>
      <c r="D10" s="19" t="s">
        <v>9</v>
      </c>
      <c r="E10" s="20"/>
      <c r="F10" s="16" t="s">
        <v>29</v>
      </c>
    </row>
    <row r="11" spans="1:6" s="16" customFormat="1" x14ac:dyDescent="0.3">
      <c r="A11" s="15"/>
      <c r="B11" s="29"/>
      <c r="C11" s="16">
        <f>LEN($D11)</f>
        <v>2</v>
      </c>
      <c r="D11" s="19" t="s">
        <v>9</v>
      </c>
      <c r="E11" s="20"/>
      <c r="F11" s="16" t="s">
        <v>19</v>
      </c>
    </row>
    <row r="12" spans="1:6" s="16" customFormat="1" x14ac:dyDescent="0.3">
      <c r="A12" s="15"/>
      <c r="B12" s="29">
        <f t="shared" ref="B12:B18" si="1">C12</f>
        <v>4</v>
      </c>
      <c r="C12" s="16">
        <f t="shared" si="0"/>
        <v>4</v>
      </c>
      <c r="D12" s="17" t="s">
        <v>4</v>
      </c>
      <c r="E12" s="18" t="s">
        <v>5</v>
      </c>
    </row>
    <row r="13" spans="1:6" s="50" customFormat="1" x14ac:dyDescent="0.3">
      <c r="A13" s="48"/>
      <c r="B13" s="49">
        <f>C13</f>
        <v>5</v>
      </c>
      <c r="C13" s="50">
        <f>LEN($D13)</f>
        <v>5</v>
      </c>
      <c r="D13" s="51" t="s">
        <v>2</v>
      </c>
      <c r="E13" s="52" t="s">
        <v>3</v>
      </c>
    </row>
    <row r="14" spans="1:6" s="9" customFormat="1" x14ac:dyDescent="0.3">
      <c r="A14" s="8"/>
      <c r="B14" s="31">
        <f t="shared" si="1"/>
        <v>0</v>
      </c>
      <c r="C14" s="9">
        <f t="shared" si="0"/>
        <v>0</v>
      </c>
      <c r="D14" s="12"/>
      <c r="E14" s="11" t="s">
        <v>6</v>
      </c>
    </row>
    <row r="15" spans="1:6" s="9" customFormat="1" x14ac:dyDescent="0.3">
      <c r="A15" s="8">
        <f>C14+C15+C16+C17+C18+C20+C21+C22+C25+C26+C19/2+C13/2</f>
        <v>19</v>
      </c>
      <c r="B15" s="31">
        <f>C15+C16+C17</f>
        <v>4</v>
      </c>
      <c r="C15" s="9">
        <f t="shared" si="0"/>
        <v>4</v>
      </c>
      <c r="D15" s="10" t="s">
        <v>4</v>
      </c>
      <c r="E15" s="11" t="s">
        <v>8</v>
      </c>
    </row>
    <row r="16" spans="1:6" s="9" customFormat="1" x14ac:dyDescent="0.3">
      <c r="A16" s="8"/>
      <c r="B16" s="31"/>
      <c r="C16" s="9">
        <f t="shared" si="0"/>
        <v>0</v>
      </c>
      <c r="D16" s="12"/>
      <c r="E16" s="13"/>
      <c r="F16" s="14" t="s">
        <v>17</v>
      </c>
    </row>
    <row r="17" spans="1:7" s="9" customFormat="1" x14ac:dyDescent="0.3">
      <c r="A17" s="8"/>
      <c r="B17" s="31"/>
      <c r="C17" s="9">
        <f t="shared" si="0"/>
        <v>0</v>
      </c>
      <c r="D17" s="12"/>
      <c r="E17" s="13"/>
      <c r="F17" s="14" t="s">
        <v>16</v>
      </c>
    </row>
    <row r="18" spans="1:7" s="9" customFormat="1" x14ac:dyDescent="0.3">
      <c r="A18" s="8"/>
      <c r="B18" s="31">
        <f t="shared" si="1"/>
        <v>2</v>
      </c>
      <c r="C18" s="9">
        <f t="shared" si="0"/>
        <v>2</v>
      </c>
      <c r="D18" s="10" t="s">
        <v>9</v>
      </c>
      <c r="E18" s="11" t="s">
        <v>10</v>
      </c>
    </row>
    <row r="19" spans="1:7" s="44" customFormat="1" x14ac:dyDescent="0.3">
      <c r="A19" s="42"/>
      <c r="B19" s="43"/>
      <c r="C19" s="44">
        <f t="shared" si="0"/>
        <v>5</v>
      </c>
      <c r="D19" s="45" t="s">
        <v>2</v>
      </c>
      <c r="E19" s="46"/>
      <c r="F19" s="47" t="s">
        <v>13</v>
      </c>
    </row>
    <row r="20" spans="1:7" s="9" customFormat="1" x14ac:dyDescent="0.3">
      <c r="A20" s="8"/>
      <c r="B20" s="31"/>
      <c r="C20" s="9">
        <f t="shared" si="0"/>
        <v>3</v>
      </c>
      <c r="D20" s="12" t="s">
        <v>7</v>
      </c>
      <c r="E20" s="13"/>
      <c r="F20" s="9" t="s">
        <v>18</v>
      </c>
    </row>
    <row r="21" spans="1:7" s="9" customFormat="1" x14ac:dyDescent="0.3">
      <c r="A21" s="8"/>
      <c r="B21" s="31">
        <f>SUM(C21:C22)</f>
        <v>2</v>
      </c>
      <c r="C21" s="9">
        <f t="shared" si="0"/>
        <v>0</v>
      </c>
      <c r="D21" s="12"/>
      <c r="E21" s="13" t="s">
        <v>20</v>
      </c>
    </row>
    <row r="22" spans="1:7" s="9" customFormat="1" x14ac:dyDescent="0.3">
      <c r="A22" s="8"/>
      <c r="B22" s="31"/>
      <c r="C22" s="9">
        <f t="shared" si="0"/>
        <v>2</v>
      </c>
      <c r="D22" s="12" t="s">
        <v>9</v>
      </c>
      <c r="E22" s="13"/>
      <c r="F22" s="9" t="s">
        <v>21</v>
      </c>
    </row>
    <row r="23" spans="1:7" x14ac:dyDescent="0.3">
      <c r="B23" s="30">
        <f>SUM(C23:C23)</f>
        <v>0</v>
      </c>
      <c r="C23">
        <f t="shared" si="0"/>
        <v>0</v>
      </c>
      <c r="E23" s="5" t="s">
        <v>23</v>
      </c>
    </row>
    <row r="24" spans="1:7" x14ac:dyDescent="0.3">
      <c r="A24" s="8"/>
      <c r="B24" s="31">
        <f>SUM(C24:C26)</f>
        <v>3</v>
      </c>
      <c r="C24" s="9">
        <f t="shared" si="0"/>
        <v>0</v>
      </c>
      <c r="D24" s="12"/>
      <c r="E24" s="13" t="s">
        <v>26</v>
      </c>
      <c r="F24" s="9"/>
      <c r="G24" s="9"/>
    </row>
    <row r="25" spans="1:7" s="9" customFormat="1" x14ac:dyDescent="0.3">
      <c r="A25" s="8"/>
      <c r="B25" s="31"/>
      <c r="C25" s="9">
        <f t="shared" si="0"/>
        <v>1</v>
      </c>
      <c r="D25" s="12" t="s">
        <v>0</v>
      </c>
      <c r="E25" s="13"/>
      <c r="F25" s="9" t="s">
        <v>30</v>
      </c>
    </row>
    <row r="26" spans="1:7" s="9" customFormat="1" x14ac:dyDescent="0.3">
      <c r="A26" s="8"/>
      <c r="B26" s="31"/>
      <c r="C26" s="9">
        <f t="shared" si="0"/>
        <v>2</v>
      </c>
      <c r="D26" s="12" t="s">
        <v>9</v>
      </c>
      <c r="E26" s="13"/>
      <c r="F26" s="9" t="s">
        <v>31</v>
      </c>
    </row>
    <row r="27" spans="1:7" x14ac:dyDescent="0.3">
      <c r="A27" s="53">
        <f>SUM(A2:A26)</f>
        <v>50</v>
      </c>
      <c r="B27" s="53">
        <f>SUM(B2:B26)</f>
        <v>52</v>
      </c>
      <c r="C27" s="53">
        <f>SUM(C2:C26)</f>
        <v>50</v>
      </c>
    </row>
    <row r="32" spans="1:7" s="2" customFormat="1" x14ac:dyDescent="0.3">
      <c r="A32" s="32"/>
      <c r="B32" s="30"/>
      <c r="C32"/>
      <c r="E32" s="5"/>
      <c r="F32"/>
    </row>
    <row r="33" spans="1:6" s="2" customFormat="1" x14ac:dyDescent="0.3">
      <c r="A33" s="32"/>
      <c r="B33" s="30"/>
      <c r="C33"/>
      <c r="E33" s="5"/>
      <c r="F33"/>
    </row>
    <row r="34" spans="1:6" s="2" customFormat="1" x14ac:dyDescent="0.3">
      <c r="A34" s="32"/>
      <c r="B34" s="30"/>
      <c r="C34"/>
      <c r="E34" s="5"/>
      <c r="F34"/>
    </row>
    <row r="35" spans="1:6" s="2" customFormat="1" x14ac:dyDescent="0.3">
      <c r="A35" s="32"/>
      <c r="B35" s="30"/>
      <c r="C35"/>
      <c r="E35" s="5"/>
      <c r="F35"/>
    </row>
    <row r="36" spans="1:6" s="2" customFormat="1" x14ac:dyDescent="0.3">
      <c r="A36" s="32"/>
      <c r="B36" s="30"/>
      <c r="C36"/>
      <c r="E36" s="5"/>
      <c r="F36"/>
    </row>
    <row r="37" spans="1:6" s="2" customFormat="1" x14ac:dyDescent="0.3">
      <c r="A37" s="32"/>
      <c r="B37" s="30"/>
      <c r="C37"/>
      <c r="E37" s="5"/>
      <c r="F37"/>
    </row>
    <row r="38" spans="1:6" s="2" customFormat="1" x14ac:dyDescent="0.3">
      <c r="A38" s="32"/>
      <c r="B38" s="30"/>
      <c r="C38"/>
      <c r="E38" s="5"/>
      <c r="F38"/>
    </row>
    <row r="39" spans="1:6" s="2" customFormat="1" x14ac:dyDescent="0.3">
      <c r="A39" s="32"/>
      <c r="B39" s="30"/>
      <c r="C39"/>
      <c r="E39" s="5"/>
      <c r="F39"/>
    </row>
    <row r="40" spans="1:6" s="2" customFormat="1" x14ac:dyDescent="0.3">
      <c r="A40" s="32"/>
      <c r="B40" s="30"/>
      <c r="C40"/>
      <c r="E40" s="5"/>
      <c r="F40"/>
    </row>
    <row r="41" spans="1:6" s="2" customFormat="1" x14ac:dyDescent="0.3">
      <c r="A41" s="32"/>
      <c r="B41" s="30"/>
      <c r="C41"/>
      <c r="E41" s="5"/>
      <c r="F41"/>
    </row>
    <row r="42" spans="1:6" s="2" customFormat="1" x14ac:dyDescent="0.3">
      <c r="A42" s="32"/>
      <c r="B42" s="30"/>
      <c r="C42"/>
      <c r="E42" s="5"/>
      <c r="F42"/>
    </row>
    <row r="43" spans="1:6" s="2" customFormat="1" x14ac:dyDescent="0.3">
      <c r="A43" s="32"/>
      <c r="B43" s="30"/>
      <c r="C43"/>
      <c r="E43" s="5"/>
      <c r="F43"/>
    </row>
    <row r="44" spans="1:6" s="2" customFormat="1" x14ac:dyDescent="0.3">
      <c r="A44" s="32"/>
      <c r="B44" s="30"/>
      <c r="C44"/>
      <c r="E44" s="5"/>
      <c r="F44"/>
    </row>
    <row r="45" spans="1:6" s="2" customFormat="1" x14ac:dyDescent="0.3">
      <c r="A45" s="32"/>
      <c r="B45" s="30"/>
      <c r="C45"/>
      <c r="E45" s="5"/>
      <c r="F45"/>
    </row>
    <row r="46" spans="1:6" s="2" customFormat="1" x14ac:dyDescent="0.3">
      <c r="A46" s="32"/>
      <c r="B46" s="30"/>
      <c r="C46"/>
      <c r="E46" s="5"/>
      <c r="F46"/>
    </row>
    <row r="47" spans="1:6" s="2" customFormat="1" x14ac:dyDescent="0.3">
      <c r="A47" s="32"/>
      <c r="B47" s="30"/>
      <c r="C47"/>
      <c r="E47" s="5"/>
      <c r="F47"/>
    </row>
    <row r="48" spans="1:6" s="2" customFormat="1" x14ac:dyDescent="0.3">
      <c r="A48" s="32"/>
      <c r="B48" s="30"/>
      <c r="C48"/>
      <c r="E48" s="5"/>
      <c r="F48"/>
    </row>
    <row r="49" spans="1:6" s="2" customFormat="1" x14ac:dyDescent="0.3">
      <c r="A49" s="32"/>
      <c r="B49" s="30"/>
      <c r="C49"/>
      <c r="E49" s="5"/>
      <c r="F4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 (2)</vt:lpstr>
      <vt:lpstr>Tabelle5</vt:lpstr>
      <vt:lpstr>Auswertung (1)</vt:lpstr>
      <vt:lpstr>Auswertung (roh)</vt:lpstr>
      <vt:lpstr>Auswertung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Giger Simon</dc:creator>
  <cp:lastModifiedBy>Giger Simon</cp:lastModifiedBy>
  <dcterms:created xsi:type="dcterms:W3CDTF">2016-11-28T12:02:08Z</dcterms:created>
  <dcterms:modified xsi:type="dcterms:W3CDTF">2017-03-14T14:11:17Z</dcterms:modified>
</cp:coreProperties>
</file>