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rajakmal/Downloads/ds4300/4300-rag-final/"/>
    </mc:Choice>
  </mc:AlternateContent>
  <xr:revisionPtr revIDLastSave="0" documentId="13_ncr:1_{FA10C022-50EB-6649-B80D-152858024CBA}" xr6:coauthVersionLast="47" xr6:coauthVersionMax="47" xr10:uidLastSave="{00000000-0000-0000-0000-000000000000}"/>
  <bookViews>
    <workbookView xWindow="0" yWindow="500" windowWidth="28800" windowHeight="16140" xr2:uid="{BDE260DA-6967-4512-804D-0CB1EFD34F16}"/>
  </bookViews>
  <sheets>
    <sheet name="Sheet1" sheetId="1" r:id="rId1"/>
  </sheets>
  <definedNames>
    <definedName name="_xlnm._FilterDatabase" localSheetId="0" hidden="1">Sheet1!$A$1:$K$19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6" i="1"/>
  <c r="J10" i="1"/>
  <c r="J4" i="1"/>
  <c r="J6" i="1"/>
  <c r="J19" i="1"/>
  <c r="J13" i="1"/>
  <c r="I14" i="1"/>
  <c r="I8" i="1"/>
  <c r="I2" i="1"/>
  <c r="I15" i="1"/>
  <c r="I9" i="1"/>
  <c r="I3" i="1"/>
  <c r="J3" i="1" s="1"/>
  <c r="I16" i="1"/>
  <c r="I10" i="1"/>
  <c r="I4" i="1"/>
  <c r="I17" i="1"/>
  <c r="I11" i="1"/>
  <c r="I5" i="1"/>
  <c r="I18" i="1"/>
  <c r="I12" i="1"/>
  <c r="J12" i="1" s="1"/>
  <c r="I6" i="1"/>
  <c r="I19" i="1"/>
  <c r="I13" i="1"/>
  <c r="I7" i="1"/>
  <c r="F15" i="1"/>
  <c r="J15" i="1" s="1"/>
  <c r="F8" i="1"/>
  <c r="J8" i="1" s="1"/>
  <c r="F2" i="1"/>
  <c r="F9" i="1"/>
  <c r="J9" i="1" s="1"/>
  <c r="F3" i="1"/>
  <c r="F16" i="1"/>
  <c r="F10" i="1"/>
  <c r="F4" i="1"/>
  <c r="F17" i="1"/>
  <c r="J17" i="1" s="1"/>
  <c r="F11" i="1"/>
  <c r="J11" i="1" s="1"/>
  <c r="F5" i="1"/>
  <c r="J5" i="1" s="1"/>
  <c r="F18" i="1"/>
  <c r="J18" i="1" s="1"/>
  <c r="F12" i="1"/>
  <c r="F6" i="1"/>
  <c r="F19" i="1"/>
  <c r="F13" i="1"/>
  <c r="F7" i="1"/>
  <c r="J7" i="1" s="1"/>
  <c r="F14" i="1"/>
  <c r="J14" i="1" s="1"/>
</calcChain>
</file>

<file path=xl/sharedStrings.xml><?xml version="1.0" encoding="utf-8"?>
<sst xmlns="http://schemas.openxmlformats.org/spreadsheetml/2006/main" count="83" uniqueCount="37">
  <si>
    <t>Embedding Model</t>
  </si>
  <si>
    <t>LLM</t>
  </si>
  <si>
    <t>Database</t>
  </si>
  <si>
    <t>nomic-embed-text</t>
  </si>
  <si>
    <t>jina-embeddings-v2-base-en</t>
  </si>
  <si>
    <t>granite-embedding:278m</t>
  </si>
  <si>
    <t>llama 3.2</t>
  </si>
  <si>
    <t>mistral</t>
  </si>
  <si>
    <t>Redis</t>
  </si>
  <si>
    <t>Chroma</t>
  </si>
  <si>
    <t>Faiss</t>
  </si>
  <si>
    <t>Query Response ID in Doc:</t>
  </si>
  <si>
    <t>1,1,1</t>
  </si>
  <si>
    <t>2,1,1</t>
  </si>
  <si>
    <t>3,1,1</t>
  </si>
  <si>
    <t>1,2,1</t>
  </si>
  <si>
    <t>2,2,1</t>
  </si>
  <si>
    <t>3,2,1</t>
  </si>
  <si>
    <t>1,1,2</t>
  </si>
  <si>
    <t>2,1,2</t>
  </si>
  <si>
    <t>3,1,2</t>
  </si>
  <si>
    <t>1,2,2</t>
  </si>
  <si>
    <t>2,2,2</t>
  </si>
  <si>
    <t>3,2,2</t>
  </si>
  <si>
    <t>1,1,3</t>
  </si>
  <si>
    <t>2,1,3</t>
  </si>
  <si>
    <t>3,1,3</t>
  </si>
  <si>
    <t>1,2,3</t>
  </si>
  <si>
    <t>2,2,3</t>
  </si>
  <si>
    <t>3,2,3</t>
  </si>
  <si>
    <t>Weighted Score</t>
  </si>
  <si>
    <t>Embedding Time (Seconds) (average over 3 attempts)</t>
  </si>
  <si>
    <t>LLM Response Time (Seconds) (average over 3 attempts)</t>
  </si>
  <si>
    <t>Total Time (Seconds) (average over 3 attempts)</t>
  </si>
  <si>
    <t>Embedding Memory (MB) (average over 3 attempts)</t>
  </si>
  <si>
    <t>Query Memory (MB) (average over 3 attempts)</t>
  </si>
  <si>
    <t>Total Memory (MB) (average over 3 attempts)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</si>
</sst>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B2A7-EF14-4BD9-B3C8-816356ACEDD1}">
  <dimension ref="A1:K19"/>
  <sheetViews>
    <sheetView tabSelected="1" zoomScaleNormal="100" workbookViewId="0">
      <selection activeCell="C7" sqref="C7"/>
    </sheetView>
  </sheetViews>
  <sheetFormatPr baseColWidth="10" defaultColWidth="8.83203125" defaultRowHeight="15" x14ac:dyDescent="0.2"/>
  <cols>
    <col min="1" max="1" width="22.33203125" bestFit="1" customWidth="1"/>
    <col min="2" max="2" width="8.1640625" bestFit="1" customWidth="1"/>
    <col min="3" max="3" width="10.5" bestFit="1" customWidth="1"/>
    <col min="4" max="4" width="43.1640625" bestFit="1" customWidth="1"/>
    <col min="5" max="5" width="45.5" bestFit="1" customWidth="1"/>
    <col min="6" max="6" width="38.1640625" bestFit="1" customWidth="1"/>
    <col min="7" max="7" width="41.5" bestFit="1" customWidth="1"/>
    <col min="8" max="8" width="37.1640625" bestFit="1" customWidth="1"/>
    <col min="9" max="9" width="36.5" bestFit="1" customWidth="1"/>
    <col min="10" max="10" width="15" bestFit="1" customWidth="1"/>
    <col min="11" max="11" width="23.3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30</v>
      </c>
      <c r="K1" t="s">
        <v>11</v>
      </c>
    </row>
    <row r="2" spans="1:11" x14ac:dyDescent="0.2">
      <c r="A2" t="s">
        <v>5</v>
      </c>
      <c r="B2" t="s">
        <v>6</v>
      </c>
      <c r="C2" t="s">
        <v>8</v>
      </c>
      <c r="D2">
        <v>102.83</v>
      </c>
      <c r="E2">
        <v>20.89</v>
      </c>
      <c r="F2">
        <f>SUM(D2:E2)</f>
        <v>123.72</v>
      </c>
      <c r="G2">
        <v>5.53</v>
      </c>
      <c r="H2">
        <v>0.03</v>
      </c>
      <c r="I2">
        <f>SUM(G2:H2)</f>
        <v>5.5600000000000005</v>
      </c>
      <c r="J2" s="2">
        <f>0.4*(F2) + 0.6*(I2)</f>
        <v>52.823999999999998</v>
      </c>
      <c r="K2" t="s">
        <v>14</v>
      </c>
    </row>
    <row r="3" spans="1:11" x14ac:dyDescent="0.2">
      <c r="A3" t="s">
        <v>5</v>
      </c>
      <c r="B3" t="s">
        <v>7</v>
      </c>
      <c r="C3" t="s">
        <v>8</v>
      </c>
      <c r="D3">
        <v>104.48</v>
      </c>
      <c r="E3">
        <v>48.75</v>
      </c>
      <c r="F3">
        <f>SUM(D3:E3)</f>
        <v>153.23000000000002</v>
      </c>
      <c r="G3">
        <v>5.53</v>
      </c>
      <c r="H3">
        <v>0.05</v>
      </c>
      <c r="I3">
        <f>SUM(G3:H3)</f>
        <v>5.58</v>
      </c>
      <c r="J3" s="2">
        <f>0.4*(F3) + 0.6*(I3)</f>
        <v>64.640000000000015</v>
      </c>
      <c r="K3" t="s">
        <v>17</v>
      </c>
    </row>
    <row r="4" spans="1:11" x14ac:dyDescent="0.2">
      <c r="A4" t="s">
        <v>5</v>
      </c>
      <c r="B4" t="s">
        <v>6</v>
      </c>
      <c r="C4" t="s">
        <v>9</v>
      </c>
      <c r="D4">
        <v>115.27</v>
      </c>
      <c r="E4">
        <v>29.25</v>
      </c>
      <c r="F4">
        <f>SUM(D4:E4)</f>
        <v>144.51999999999998</v>
      </c>
      <c r="G4">
        <v>2.2000000000000002</v>
      </c>
      <c r="H4">
        <v>0.77</v>
      </c>
      <c r="I4">
        <f>SUM(G4:H4)</f>
        <v>2.97</v>
      </c>
      <c r="J4" s="2">
        <f>0.4*(F4) + 0.6*(I4)</f>
        <v>59.589999999999989</v>
      </c>
      <c r="K4" t="s">
        <v>20</v>
      </c>
    </row>
    <row r="5" spans="1:11" x14ac:dyDescent="0.2">
      <c r="A5" t="s">
        <v>5</v>
      </c>
      <c r="B5" t="s">
        <v>7</v>
      </c>
      <c r="C5" t="s">
        <v>9</v>
      </c>
      <c r="D5">
        <v>112.32</v>
      </c>
      <c r="E5">
        <v>38.450000000000003</v>
      </c>
      <c r="F5">
        <f>SUM(D5:E5)</f>
        <v>150.76999999999998</v>
      </c>
      <c r="G5">
        <v>1.21</v>
      </c>
      <c r="H5">
        <v>0.01</v>
      </c>
      <c r="I5">
        <f>SUM(G5:H5)</f>
        <v>1.22</v>
      </c>
      <c r="J5" s="2">
        <f>0.4*(F5) + 0.6*(I5)</f>
        <v>61.039999999999992</v>
      </c>
      <c r="K5" t="s">
        <v>23</v>
      </c>
    </row>
    <row r="6" spans="1:11" x14ac:dyDescent="0.2">
      <c r="A6" t="s">
        <v>5</v>
      </c>
      <c r="B6" t="s">
        <v>6</v>
      </c>
      <c r="C6" t="s">
        <v>10</v>
      </c>
      <c r="D6">
        <v>36.450000000000003</v>
      </c>
      <c r="E6">
        <v>36.479999999999997</v>
      </c>
      <c r="F6">
        <f>SUM(D6:E6)</f>
        <v>72.930000000000007</v>
      </c>
      <c r="G6">
        <v>14.67</v>
      </c>
      <c r="H6">
        <v>50.06</v>
      </c>
      <c r="I6">
        <f>SUM(G6:H6)</f>
        <v>64.73</v>
      </c>
      <c r="J6" s="2">
        <f>0.4*(F6) + 0.6*(I6)</f>
        <v>68.010000000000005</v>
      </c>
      <c r="K6" t="s">
        <v>26</v>
      </c>
    </row>
    <row r="7" spans="1:11" x14ac:dyDescent="0.2">
      <c r="A7" t="s">
        <v>5</v>
      </c>
      <c r="B7" t="s">
        <v>7</v>
      </c>
      <c r="C7" t="s">
        <v>10</v>
      </c>
      <c r="D7">
        <v>36.32</v>
      </c>
      <c r="E7">
        <v>53.69</v>
      </c>
      <c r="F7">
        <f>SUM(D7:E7)</f>
        <v>90.009999999999991</v>
      </c>
      <c r="G7">
        <v>24.19</v>
      </c>
      <c r="H7">
        <v>36.549999999999997</v>
      </c>
      <c r="I7">
        <f>SUM(G7:H7)</f>
        <v>60.739999999999995</v>
      </c>
      <c r="J7" s="2">
        <f>0.4*(F7) + 0.6*(I7)</f>
        <v>72.447999999999993</v>
      </c>
      <c r="K7" t="s">
        <v>29</v>
      </c>
    </row>
    <row r="8" spans="1:11" x14ac:dyDescent="0.2">
      <c r="A8" t="s">
        <v>4</v>
      </c>
      <c r="B8" t="s">
        <v>6</v>
      </c>
      <c r="C8" t="s">
        <v>8</v>
      </c>
      <c r="D8">
        <v>137.69999999999999</v>
      </c>
      <c r="E8">
        <v>11.14</v>
      </c>
      <c r="F8">
        <f>SUM(D8:E8)</f>
        <v>148.83999999999997</v>
      </c>
      <c r="G8">
        <v>5.71</v>
      </c>
      <c r="H8">
        <v>5.42</v>
      </c>
      <c r="I8">
        <f>SUM(G8:H8)</f>
        <v>11.129999999999999</v>
      </c>
      <c r="J8" s="2">
        <f>0.4*(F8) + 0.6*(I8)</f>
        <v>66.213999999999999</v>
      </c>
      <c r="K8" t="s">
        <v>13</v>
      </c>
    </row>
    <row r="9" spans="1:11" x14ac:dyDescent="0.2">
      <c r="A9" s="1" t="s">
        <v>4</v>
      </c>
      <c r="B9" t="s">
        <v>7</v>
      </c>
      <c r="C9" t="s">
        <v>8</v>
      </c>
      <c r="D9">
        <v>134.97999999999999</v>
      </c>
      <c r="E9">
        <v>35.47</v>
      </c>
      <c r="F9">
        <f>SUM(D9:E9)</f>
        <v>170.45</v>
      </c>
      <c r="G9">
        <v>5.71</v>
      </c>
      <c r="H9">
        <v>19.059999999999999</v>
      </c>
      <c r="I9">
        <f>SUM(G9:H9)</f>
        <v>24.77</v>
      </c>
      <c r="J9" s="2">
        <f>0.4*(F9) + 0.6*(I9)</f>
        <v>83.041999999999987</v>
      </c>
      <c r="K9" t="s">
        <v>16</v>
      </c>
    </row>
    <row r="10" spans="1:11" x14ac:dyDescent="0.2">
      <c r="A10" t="s">
        <v>4</v>
      </c>
      <c r="B10" t="s">
        <v>6</v>
      </c>
      <c r="C10" t="s">
        <v>9</v>
      </c>
      <c r="D10">
        <v>143.49</v>
      </c>
      <c r="E10">
        <v>12.2</v>
      </c>
      <c r="F10">
        <f>SUM(D10:E10)</f>
        <v>155.69</v>
      </c>
      <c r="G10">
        <v>178.73</v>
      </c>
      <c r="H10">
        <v>-111.61</v>
      </c>
      <c r="I10">
        <f>SUM(G10:H10)</f>
        <v>67.11999999999999</v>
      </c>
      <c r="J10" s="2">
        <f>0.4*(F10) + 0.6*(I10)</f>
        <v>102.548</v>
      </c>
      <c r="K10" t="s">
        <v>19</v>
      </c>
    </row>
    <row r="11" spans="1:11" x14ac:dyDescent="0.2">
      <c r="A11" t="s">
        <v>4</v>
      </c>
      <c r="B11" t="s">
        <v>7</v>
      </c>
      <c r="C11" t="s">
        <v>9</v>
      </c>
      <c r="D11">
        <v>142.21</v>
      </c>
      <c r="E11">
        <v>37.94</v>
      </c>
      <c r="F11">
        <f>SUM(D11:E11)</f>
        <v>180.15</v>
      </c>
      <c r="G11">
        <v>190.39</v>
      </c>
      <c r="H11">
        <v>0.41</v>
      </c>
      <c r="I11">
        <f>SUM(G11:H11)</f>
        <v>190.79999999999998</v>
      </c>
      <c r="J11" s="2">
        <f>0.4*(F11) + 0.6*(I11)</f>
        <v>186.54</v>
      </c>
      <c r="K11" t="s">
        <v>22</v>
      </c>
    </row>
    <row r="12" spans="1:11" x14ac:dyDescent="0.2">
      <c r="A12" t="s">
        <v>4</v>
      </c>
      <c r="B12" t="s">
        <v>6</v>
      </c>
      <c r="C12" t="s">
        <v>10</v>
      </c>
      <c r="D12">
        <v>23.34</v>
      </c>
      <c r="E12">
        <v>40.71</v>
      </c>
      <c r="F12">
        <f>SUM(D12:E12)</f>
        <v>64.05</v>
      </c>
      <c r="G12">
        <v>17.7</v>
      </c>
      <c r="H12">
        <v>47.55</v>
      </c>
      <c r="I12">
        <f>SUM(G12:H12)</f>
        <v>65.25</v>
      </c>
      <c r="J12" s="2">
        <f>0.4*(F12) + 0.6*(I12)</f>
        <v>64.77</v>
      </c>
      <c r="K12" t="s">
        <v>25</v>
      </c>
    </row>
    <row r="13" spans="1:11" x14ac:dyDescent="0.2">
      <c r="A13" t="s">
        <v>4</v>
      </c>
      <c r="B13" t="s">
        <v>7</v>
      </c>
      <c r="C13" t="s">
        <v>10</v>
      </c>
      <c r="D13">
        <v>24.01</v>
      </c>
      <c r="E13">
        <v>71.27</v>
      </c>
      <c r="F13">
        <f>SUM(D13:E13)</f>
        <v>95.28</v>
      </c>
      <c r="G13">
        <v>18.920000000000002</v>
      </c>
      <c r="H13">
        <v>71.27</v>
      </c>
      <c r="I13">
        <f>SUM(G13:H13)</f>
        <v>90.19</v>
      </c>
      <c r="J13" s="2">
        <f>0.4*(F13) + 0.6*(I13)</f>
        <v>92.225999999999999</v>
      </c>
      <c r="K13" t="s">
        <v>28</v>
      </c>
    </row>
    <row r="14" spans="1:11" x14ac:dyDescent="0.2">
      <c r="A14" t="s">
        <v>3</v>
      </c>
      <c r="B14" t="s">
        <v>6</v>
      </c>
      <c r="C14" t="s">
        <v>8</v>
      </c>
      <c r="D14">
        <v>41.14</v>
      </c>
      <c r="E14">
        <v>20.93</v>
      </c>
      <c r="F14">
        <f>SUM(D14:E14)</f>
        <v>62.07</v>
      </c>
      <c r="G14">
        <v>5.71</v>
      </c>
      <c r="H14">
        <v>0.01</v>
      </c>
      <c r="I14">
        <f>SUM(G14:H14)</f>
        <v>5.72</v>
      </c>
      <c r="J14" s="2">
        <f>0.4*(F14) + 0.6*(I14)</f>
        <v>28.26</v>
      </c>
      <c r="K14" t="s">
        <v>12</v>
      </c>
    </row>
    <row r="15" spans="1:11" x14ac:dyDescent="0.2">
      <c r="A15" t="s">
        <v>3</v>
      </c>
      <c r="B15" t="s">
        <v>7</v>
      </c>
      <c r="C15" t="s">
        <v>8</v>
      </c>
      <c r="D15">
        <v>41.23</v>
      </c>
      <c r="E15">
        <v>30.41</v>
      </c>
      <c r="F15">
        <f>SUM(D15:E15)</f>
        <v>71.64</v>
      </c>
      <c r="G15">
        <v>5.71</v>
      </c>
      <c r="H15">
        <v>0.02</v>
      </c>
      <c r="I15">
        <f>SUM(G15:H15)</f>
        <v>5.7299999999999995</v>
      </c>
      <c r="J15" s="2">
        <f>0.4*(F15) + 0.6*(I15)</f>
        <v>32.094000000000001</v>
      </c>
      <c r="K15" t="s">
        <v>15</v>
      </c>
    </row>
    <row r="16" spans="1:11" x14ac:dyDescent="0.2">
      <c r="A16" t="s">
        <v>3</v>
      </c>
      <c r="B16" t="s">
        <v>6</v>
      </c>
      <c r="C16" t="s">
        <v>9</v>
      </c>
      <c r="D16">
        <v>49.76</v>
      </c>
      <c r="E16">
        <v>22.43</v>
      </c>
      <c r="F16">
        <f>SUM(D16:E16)</f>
        <v>72.19</v>
      </c>
      <c r="G16">
        <v>1.1000000000000001</v>
      </c>
      <c r="H16">
        <v>0.02</v>
      </c>
      <c r="I16">
        <f>SUM(G16:H16)</f>
        <v>1.1200000000000001</v>
      </c>
      <c r="J16" s="2">
        <f>0.4*(F16) + 0.6*(I16)</f>
        <v>29.548000000000002</v>
      </c>
      <c r="K16" t="s">
        <v>18</v>
      </c>
    </row>
    <row r="17" spans="1:11" x14ac:dyDescent="0.2">
      <c r="A17" t="s">
        <v>3</v>
      </c>
      <c r="B17" t="s">
        <v>7</v>
      </c>
      <c r="C17" t="s">
        <v>9</v>
      </c>
      <c r="D17">
        <v>49.87</v>
      </c>
      <c r="E17">
        <v>35.69</v>
      </c>
      <c r="F17">
        <f>SUM(D17:E17)</f>
        <v>85.56</v>
      </c>
      <c r="G17">
        <v>0.61</v>
      </c>
      <c r="H17">
        <v>0.79</v>
      </c>
      <c r="I17">
        <f>SUM(G17:H17)</f>
        <v>1.4</v>
      </c>
      <c r="J17" s="2">
        <f>0.4*(F17) + 0.6*(I17)</f>
        <v>35.064000000000007</v>
      </c>
      <c r="K17" t="s">
        <v>21</v>
      </c>
    </row>
    <row r="18" spans="1:11" x14ac:dyDescent="0.2">
      <c r="A18" t="s">
        <v>3</v>
      </c>
      <c r="B18" t="s">
        <v>6</v>
      </c>
      <c r="C18" t="s">
        <v>10</v>
      </c>
      <c r="D18">
        <v>26.73</v>
      </c>
      <c r="E18">
        <v>9.73</v>
      </c>
      <c r="F18">
        <f>SUM(D18:E18)</f>
        <v>36.46</v>
      </c>
      <c r="G18">
        <v>-16</v>
      </c>
      <c r="H18">
        <v>47.44</v>
      </c>
      <c r="I18">
        <f>SUM(G18:H18)</f>
        <v>31.439999999999998</v>
      </c>
      <c r="J18" s="2">
        <f>0.4*(F18) + 0.6*(I18)</f>
        <v>33.448</v>
      </c>
      <c r="K18" t="s">
        <v>24</v>
      </c>
    </row>
    <row r="19" spans="1:11" x14ac:dyDescent="0.2">
      <c r="A19" t="s">
        <v>3</v>
      </c>
      <c r="B19" t="s">
        <v>7</v>
      </c>
      <c r="C19" t="s">
        <v>10</v>
      </c>
      <c r="D19">
        <v>27.1</v>
      </c>
      <c r="E19">
        <v>80.2</v>
      </c>
      <c r="F19">
        <f>SUM(D19:E19)</f>
        <v>107.30000000000001</v>
      </c>
      <c r="G19">
        <v>15.14</v>
      </c>
      <c r="H19">
        <v>47.45</v>
      </c>
      <c r="I19">
        <f>SUM(G19:H19)</f>
        <v>62.59</v>
      </c>
      <c r="J19" s="2">
        <f>0.4*(F19) + 0.6*(I19)</f>
        <v>80.474000000000018</v>
      </c>
      <c r="K19" t="s">
        <v>27</v>
      </c>
    </row>
  </sheetData>
  <autoFilter ref="A1:K19" xr:uid="{7A56B2A7-EF14-4BD9-B3C8-816356ACEDD1}">
    <sortState xmlns:xlrd2="http://schemas.microsoft.com/office/spreadsheetml/2017/richdata2" ref="A2:K19">
      <sortCondition ref="A1:A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Wu</dc:creator>
  <cp:lastModifiedBy>Siraj Akmal</cp:lastModifiedBy>
  <dcterms:created xsi:type="dcterms:W3CDTF">2025-03-28T03:52:40Z</dcterms:created>
  <dcterms:modified xsi:type="dcterms:W3CDTF">2025-04-02T13:53:08Z</dcterms:modified>
</cp:coreProperties>
</file>