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rajmsm/Documents/Assignement/BDA/untitled folder/UoM_MapReduce-vs-Spark/"/>
    </mc:Choice>
  </mc:AlternateContent>
  <xr:revisionPtr revIDLastSave="0" documentId="13_ncr:1_{1E7B0088-354B-C140-8ACF-B55CA7DE6239}" xr6:coauthVersionLast="36" xr6:coauthVersionMax="36" xr10:uidLastSave="{00000000-0000-0000-0000-000000000000}"/>
  <bookViews>
    <workbookView xWindow="0" yWindow="500" windowWidth="28800" windowHeight="15940" xr2:uid="{F6E5606F-6883-3440-83EB-139A63A2DDF9}"/>
  </bookViews>
  <sheets>
    <sheet name="Summery" sheetId="9" r:id="rId1"/>
    <sheet name="Career Delay" sheetId="1" r:id="rId2"/>
    <sheet name="NAS Delay" sheetId="3" r:id="rId3"/>
    <sheet name="Weather Delay" sheetId="4" r:id="rId4"/>
    <sheet name="Late Aircraft Delay" sheetId="5" r:id="rId5"/>
    <sheet name="Security Delay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6" l="1"/>
  <c r="B9" i="6"/>
  <c r="C9" i="5"/>
  <c r="C7" i="9" s="1"/>
  <c r="B9" i="5"/>
  <c r="B7" i="9" s="1"/>
  <c r="C9" i="4"/>
  <c r="C6" i="9" s="1"/>
  <c r="B9" i="4"/>
  <c r="C9" i="3"/>
  <c r="B9" i="3"/>
  <c r="B5" i="9" s="1"/>
  <c r="C9" i="1"/>
  <c r="C4" i="9"/>
  <c r="B9" i="1"/>
  <c r="B4" i="9" s="1"/>
  <c r="C8" i="9"/>
  <c r="B8" i="9"/>
  <c r="B6" i="9"/>
  <c r="C5" i="9"/>
  <c r="B4" i="3" l="1"/>
  <c r="B8" i="6"/>
  <c r="B7" i="6"/>
  <c r="B6" i="6"/>
  <c r="B5" i="6"/>
  <c r="B4" i="6"/>
  <c r="B8" i="5"/>
  <c r="B7" i="5"/>
  <c r="B6" i="5"/>
  <c r="B5" i="5"/>
  <c r="B4" i="5"/>
  <c r="B8" i="4"/>
  <c r="B7" i="4"/>
  <c r="B6" i="4"/>
  <c r="B5" i="4"/>
  <c r="B4" i="4"/>
  <c r="B8" i="3"/>
  <c r="B7" i="3"/>
  <c r="B6" i="3"/>
  <c r="B5" i="3"/>
  <c r="B5" i="1"/>
  <c r="B6" i="1"/>
  <c r="B7" i="1"/>
  <c r="B8" i="1"/>
  <c r="B4" i="1"/>
</calcChain>
</file>

<file path=xl/sharedStrings.xml><?xml version="1.0" encoding="utf-8"?>
<sst xmlns="http://schemas.openxmlformats.org/spreadsheetml/2006/main" count="33" uniqueCount="12">
  <si>
    <t>Hive</t>
  </si>
  <si>
    <t>Spark</t>
  </si>
  <si>
    <t>NAS Delay</t>
  </si>
  <si>
    <t>Weather Delay</t>
  </si>
  <si>
    <t>Late Aircraft Delay</t>
  </si>
  <si>
    <t>Security Delay</t>
  </si>
  <si>
    <t>Carrier Delay in M/S</t>
  </si>
  <si>
    <t>Hive in Second</t>
  </si>
  <si>
    <t>Career Delay</t>
  </si>
  <si>
    <t>Late Airecraft Delay</t>
  </si>
  <si>
    <t>Average</t>
  </si>
  <si>
    <t>Average of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</si>
</sst>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</a:rPr>
              <a:t>Average</a:t>
            </a:r>
          </a:p>
          <a:p>
            <a:pPr>
              <a:defRPr/>
            </a:pPr>
            <a:r>
              <a:rPr lang="en-US" sz="1400" b="0">
                <a:effectLst/>
              </a:rPr>
              <a:t> of Time Taken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Summery!$B$3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Summery!$B$4:$B$8</c:f>
              <c:numCache>
                <c:formatCode>General</c:formatCode>
                <c:ptCount val="5"/>
                <c:pt idx="0">
                  <c:v>8925.6</c:v>
                </c:pt>
                <c:pt idx="1">
                  <c:v>8865.7999999999993</c:v>
                </c:pt>
                <c:pt idx="2">
                  <c:v>7320.4</c:v>
                </c:pt>
                <c:pt idx="3">
                  <c:v>7395.4</c:v>
                </c:pt>
                <c:pt idx="4">
                  <c:v>7117.6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7-3E44-A3C2-9D3EDC41785F}"/>
            </c:ext>
          </c:extLst>
        </c:ser>
        <c:ser>
          <c:idx val="1"/>
          <c:order val="1"/>
          <c:tx>
            <c:strRef>
              <c:f>Summery!$C$3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Summery!$C$4:$C$8</c:f>
              <c:numCache>
                <c:formatCode>General</c:formatCode>
                <c:ptCount val="5"/>
                <c:pt idx="0">
                  <c:v>2219.1999999999998</c:v>
                </c:pt>
                <c:pt idx="1">
                  <c:v>1819.6</c:v>
                </c:pt>
                <c:pt idx="2">
                  <c:v>342.8</c:v>
                </c:pt>
                <c:pt idx="3">
                  <c:v>296</c:v>
                </c:pt>
                <c:pt idx="4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7-3E44-A3C2-9D3EDC417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403919"/>
        <c:axId val="2057405647"/>
      </c:barChart>
      <c:catAx>
        <c:axId val="205740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05647"/>
        <c:crosses val="autoZero"/>
        <c:auto val="1"/>
        <c:lblAlgn val="ctr"/>
        <c:lblOffset val="100"/>
        <c:noMultiLvlLbl val="0"/>
      </c:catAx>
      <c:valAx>
        <c:axId val="205740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0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Carrier Delay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'Career Delay'!$B$3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'Career Delay'!$B$4:$B$8</c:f>
              <c:numCache>
                <c:formatCode>General</c:formatCode>
                <c:ptCount val="5"/>
                <c:pt idx="0">
                  <c:v>13811</c:v>
                </c:pt>
                <c:pt idx="1">
                  <c:v>7974</c:v>
                </c:pt>
                <c:pt idx="2">
                  <c:v>7703</c:v>
                </c:pt>
                <c:pt idx="3">
                  <c:v>7358</c:v>
                </c:pt>
                <c:pt idx="4">
                  <c:v>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2-6441-ADB1-D78A28EDE94F}"/>
            </c:ext>
          </c:extLst>
        </c:ser>
        <c:ser>
          <c:idx val="1"/>
          <c:order val="1"/>
          <c:tx>
            <c:strRef>
              <c:f>'Career Delay'!$C$3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'Career Delay'!$C$4:$C$8</c:f>
              <c:numCache>
                <c:formatCode>General</c:formatCode>
                <c:ptCount val="5"/>
                <c:pt idx="0">
                  <c:v>9079</c:v>
                </c:pt>
                <c:pt idx="1">
                  <c:v>597</c:v>
                </c:pt>
                <c:pt idx="2">
                  <c:v>445</c:v>
                </c:pt>
                <c:pt idx="3">
                  <c:v>459</c:v>
                </c:pt>
                <c:pt idx="4">
                  <c:v>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2-6441-ADB1-D78A28ED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403919"/>
        <c:axId val="2057405647"/>
      </c:barChart>
      <c:catAx>
        <c:axId val="205740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05647"/>
        <c:crosses val="autoZero"/>
        <c:auto val="1"/>
        <c:lblAlgn val="ctr"/>
        <c:lblOffset val="100"/>
        <c:noMultiLvlLbl val="0"/>
      </c:catAx>
      <c:valAx>
        <c:axId val="205740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0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</a:rPr>
              <a:t>NAS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'NAS Delay'!$B$3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'NAS Delay'!$B$4:$B$8</c:f>
              <c:numCache>
                <c:formatCode>General</c:formatCode>
                <c:ptCount val="5"/>
                <c:pt idx="0">
                  <c:v>12840</c:v>
                </c:pt>
                <c:pt idx="1">
                  <c:v>8226</c:v>
                </c:pt>
                <c:pt idx="2">
                  <c:v>7776</c:v>
                </c:pt>
                <c:pt idx="3">
                  <c:v>7875</c:v>
                </c:pt>
                <c:pt idx="4">
                  <c:v>7612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C-234D-95E6-4116E2BA897D}"/>
            </c:ext>
          </c:extLst>
        </c:ser>
        <c:ser>
          <c:idx val="1"/>
          <c:order val="1"/>
          <c:tx>
            <c:strRef>
              <c:f>'NAS Delay'!$C$3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'NAS Delay'!$C$4:$C$8</c:f>
              <c:numCache>
                <c:formatCode>General</c:formatCode>
                <c:ptCount val="5"/>
                <c:pt idx="0">
                  <c:v>7197</c:v>
                </c:pt>
                <c:pt idx="1">
                  <c:v>486</c:v>
                </c:pt>
                <c:pt idx="2">
                  <c:v>512</c:v>
                </c:pt>
                <c:pt idx="3">
                  <c:v>491</c:v>
                </c:pt>
                <c:pt idx="4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C-234D-95E6-4116E2BA8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403919"/>
        <c:axId val="2057405647"/>
      </c:barChart>
      <c:catAx>
        <c:axId val="205740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05647"/>
        <c:crosses val="autoZero"/>
        <c:auto val="1"/>
        <c:lblAlgn val="ctr"/>
        <c:lblOffset val="100"/>
        <c:noMultiLvlLbl val="0"/>
      </c:catAx>
      <c:valAx>
        <c:axId val="205740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0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</a:rPr>
              <a:t>Weather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'Weather Delay'!$B$3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'Weather Delay'!$B$4:$B$8</c:f>
              <c:numCache>
                <c:formatCode>General</c:formatCode>
                <c:ptCount val="5"/>
                <c:pt idx="0">
                  <c:v>7443</c:v>
                </c:pt>
                <c:pt idx="1">
                  <c:v>7121</c:v>
                </c:pt>
                <c:pt idx="2">
                  <c:v>7513</c:v>
                </c:pt>
                <c:pt idx="3">
                  <c:v>7404</c:v>
                </c:pt>
                <c:pt idx="4">
                  <c:v>7121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3-FF4F-86D3-4BDB8F755C57}"/>
            </c:ext>
          </c:extLst>
        </c:ser>
        <c:ser>
          <c:idx val="1"/>
          <c:order val="1"/>
          <c:tx>
            <c:strRef>
              <c:f>'Weather Delay'!$C$3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'Weather Delay'!$C$4:$C$8</c:f>
              <c:numCache>
                <c:formatCode>General</c:formatCode>
                <c:ptCount val="5"/>
                <c:pt idx="0">
                  <c:v>338</c:v>
                </c:pt>
                <c:pt idx="1">
                  <c:v>388</c:v>
                </c:pt>
                <c:pt idx="2">
                  <c:v>342</c:v>
                </c:pt>
                <c:pt idx="3">
                  <c:v>346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3-FF4F-86D3-4BDB8F755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403919"/>
        <c:axId val="2057405647"/>
      </c:barChart>
      <c:catAx>
        <c:axId val="205740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05647"/>
        <c:crosses val="autoZero"/>
        <c:auto val="1"/>
        <c:lblAlgn val="ctr"/>
        <c:lblOffset val="100"/>
        <c:noMultiLvlLbl val="0"/>
      </c:catAx>
      <c:valAx>
        <c:axId val="205740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0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</a:rPr>
              <a:t>Late Aircraft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'Late Aircraft Delay'!$B$3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'Late Aircraft Delay'!$B$4:$B$8</c:f>
              <c:numCache>
                <c:formatCode>General</c:formatCode>
                <c:ptCount val="5"/>
                <c:pt idx="0">
                  <c:v>7761</c:v>
                </c:pt>
                <c:pt idx="1">
                  <c:v>7412</c:v>
                </c:pt>
                <c:pt idx="2">
                  <c:v>7525</c:v>
                </c:pt>
                <c:pt idx="3">
                  <c:v>7112</c:v>
                </c:pt>
                <c:pt idx="4">
                  <c:v>7167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4-034B-B348-A1414CB66909}"/>
            </c:ext>
          </c:extLst>
        </c:ser>
        <c:ser>
          <c:idx val="1"/>
          <c:order val="1"/>
          <c:tx>
            <c:strRef>
              <c:f>'Late Aircraft Delay'!$C$3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'Late Aircraft Delay'!$C$4:$C$8</c:f>
              <c:numCache>
                <c:formatCode>General</c:formatCode>
                <c:ptCount val="5"/>
                <c:pt idx="0">
                  <c:v>415</c:v>
                </c:pt>
                <c:pt idx="1">
                  <c:v>284</c:v>
                </c:pt>
                <c:pt idx="2">
                  <c:v>272</c:v>
                </c:pt>
                <c:pt idx="3">
                  <c:v>304</c:v>
                </c:pt>
                <c:pt idx="4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4-034B-B348-A1414CB66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403919"/>
        <c:axId val="2057405647"/>
      </c:barChart>
      <c:catAx>
        <c:axId val="205740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05647"/>
        <c:crosses val="autoZero"/>
        <c:auto val="1"/>
        <c:lblAlgn val="ctr"/>
        <c:lblOffset val="100"/>
        <c:noMultiLvlLbl val="0"/>
      </c:catAx>
      <c:valAx>
        <c:axId val="205740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0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</a:rPr>
              <a:t>Security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'Security Delay'!$B$3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'Security Delay'!$B$4:$B$8</c:f>
              <c:numCache>
                <c:formatCode>General</c:formatCode>
                <c:ptCount val="5"/>
                <c:pt idx="0">
                  <c:v>6669</c:v>
                </c:pt>
                <c:pt idx="1">
                  <c:v>7135</c:v>
                </c:pt>
                <c:pt idx="2">
                  <c:v>7112</c:v>
                </c:pt>
                <c:pt idx="3">
                  <c:v>7443</c:v>
                </c:pt>
                <c:pt idx="4">
                  <c:v>7229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E-F743-AA36-0873E8DE51FA}"/>
            </c:ext>
          </c:extLst>
        </c:ser>
        <c:ser>
          <c:idx val="1"/>
          <c:order val="1"/>
          <c:tx>
            <c:strRef>
              <c:f>'Security Delay'!$C$3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'Security Delay'!$C$4:$C$8</c:f>
              <c:numCache>
                <c:formatCode>General</c:formatCode>
                <c:ptCount val="5"/>
                <c:pt idx="0">
                  <c:v>303</c:v>
                </c:pt>
                <c:pt idx="1">
                  <c:v>283</c:v>
                </c:pt>
                <c:pt idx="2">
                  <c:v>237</c:v>
                </c:pt>
                <c:pt idx="3">
                  <c:v>240</c:v>
                </c:pt>
                <c:pt idx="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E-F743-AA36-0873E8DE5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403919"/>
        <c:axId val="2057405647"/>
      </c:barChart>
      <c:catAx>
        <c:axId val="205740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05647"/>
        <c:crosses val="autoZero"/>
        <c:auto val="1"/>
        <c:lblAlgn val="ctr"/>
        <c:lblOffset val="100"/>
        <c:noMultiLvlLbl val="0"/>
      </c:catAx>
      <c:valAx>
        <c:axId val="205740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0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3</xdr:row>
      <xdr:rowOff>6350</xdr:rowOff>
    </xdr:from>
    <xdr:to>
      <xdr:col>14</xdr:col>
      <xdr:colOff>762000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C2EA2-15C7-C947-A312-8A393EBE0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3</xdr:row>
      <xdr:rowOff>6350</xdr:rowOff>
    </xdr:from>
    <xdr:to>
      <xdr:col>14</xdr:col>
      <xdr:colOff>762000</xdr:colOff>
      <xdr:row>25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BEC52A-0C38-6945-B043-3EDEB4AD0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3</xdr:row>
      <xdr:rowOff>6350</xdr:rowOff>
    </xdr:from>
    <xdr:to>
      <xdr:col>14</xdr:col>
      <xdr:colOff>762000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A0B29-F3DC-1B40-A5EE-9B7653A84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3</xdr:row>
      <xdr:rowOff>6350</xdr:rowOff>
    </xdr:from>
    <xdr:to>
      <xdr:col>14</xdr:col>
      <xdr:colOff>762000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CDE19-8F0A-3C4A-BB9E-BDFB730B5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3</xdr:row>
      <xdr:rowOff>6350</xdr:rowOff>
    </xdr:from>
    <xdr:to>
      <xdr:col>14</xdr:col>
      <xdr:colOff>762000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C6DEB-59A3-114A-8B4A-7887E0137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3</xdr:row>
      <xdr:rowOff>6350</xdr:rowOff>
    </xdr:from>
    <xdr:to>
      <xdr:col>14</xdr:col>
      <xdr:colOff>762000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4B942-49E7-A94D-821F-4AD4EFE02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8176-52DC-A147-B623-9F0159C4AE83}">
  <dimension ref="A2:D8"/>
  <sheetViews>
    <sheetView tabSelected="1" workbookViewId="0">
      <selection activeCell="E9" sqref="E9"/>
    </sheetView>
  </sheetViews>
  <sheetFormatPr baseColWidth="10" defaultRowHeight="16" x14ac:dyDescent="0.2"/>
  <cols>
    <col min="1" max="1" width="20.5" customWidth="1"/>
    <col min="2" max="2" width="15.1640625" customWidth="1"/>
    <col min="3" max="3" width="19.83203125" customWidth="1"/>
  </cols>
  <sheetData>
    <row r="2" spans="1:4" ht="20" x14ac:dyDescent="0.25">
      <c r="B2" s="6" t="s">
        <v>11</v>
      </c>
      <c r="C2" s="6"/>
    </row>
    <row r="3" spans="1:4" ht="20" x14ac:dyDescent="0.25">
      <c r="A3" s="2"/>
      <c r="B3" s="4" t="s">
        <v>0</v>
      </c>
      <c r="C3" s="4" t="s">
        <v>1</v>
      </c>
      <c r="D3" s="1"/>
    </row>
    <row r="4" spans="1:4" ht="20" x14ac:dyDescent="0.25">
      <c r="A4" s="3" t="s">
        <v>8</v>
      </c>
      <c r="B4" s="5">
        <f>'Career Delay'!B9</f>
        <v>8925.6</v>
      </c>
      <c r="C4" s="5">
        <f>'Career Delay'!C9</f>
        <v>2219.1999999999998</v>
      </c>
    </row>
    <row r="5" spans="1:4" ht="20" x14ac:dyDescent="0.25">
      <c r="A5" s="3" t="s">
        <v>2</v>
      </c>
      <c r="B5" s="5">
        <f>'NAS Delay'!B9</f>
        <v>8865.7999999999993</v>
      </c>
      <c r="C5" s="5">
        <f>'NAS Delay'!C9</f>
        <v>1819.6</v>
      </c>
    </row>
    <row r="6" spans="1:4" ht="20" x14ac:dyDescent="0.25">
      <c r="A6" s="3" t="s">
        <v>3</v>
      </c>
      <c r="B6" s="5">
        <f>'Weather Delay'!B9</f>
        <v>7320.4</v>
      </c>
      <c r="C6" s="5">
        <f>'Weather Delay'!C9</f>
        <v>342.8</v>
      </c>
    </row>
    <row r="7" spans="1:4" ht="20" x14ac:dyDescent="0.25">
      <c r="A7" s="3" t="s">
        <v>9</v>
      </c>
      <c r="B7" s="5">
        <f>'Late Aircraft Delay'!B9</f>
        <v>7395.4</v>
      </c>
      <c r="C7" s="5">
        <f>'Late Aircraft Delay'!C9</f>
        <v>296</v>
      </c>
    </row>
    <row r="8" spans="1:4" ht="20" x14ac:dyDescent="0.25">
      <c r="A8" s="3" t="s">
        <v>5</v>
      </c>
      <c r="B8" s="5">
        <f>'Security Delay'!B9</f>
        <v>7117.6</v>
      </c>
      <c r="C8" s="5">
        <f>'Security Delay'!C9</f>
        <v>275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D3AE-0612-9D4F-BCDB-78C3BA1B077B}">
  <dimension ref="A2:D9"/>
  <sheetViews>
    <sheetView workbookViewId="0">
      <selection activeCell="C10" sqref="C10"/>
    </sheetView>
  </sheetViews>
  <sheetFormatPr baseColWidth="10" defaultRowHeight="16" x14ac:dyDescent="0.2"/>
  <cols>
    <col min="1" max="1" width="13" bestFit="1" customWidth="1"/>
    <col min="3" max="3" width="15.5" customWidth="1"/>
  </cols>
  <sheetData>
    <row r="2" spans="1:4" ht="20" x14ac:dyDescent="0.25">
      <c r="B2" s="6" t="s">
        <v>6</v>
      </c>
      <c r="C2" s="6"/>
    </row>
    <row r="3" spans="1:4" ht="20" x14ac:dyDescent="0.25">
      <c r="A3" s="2" t="s">
        <v>7</v>
      </c>
      <c r="B3" s="4" t="s">
        <v>0</v>
      </c>
      <c r="C3" s="4" t="s">
        <v>1</v>
      </c>
      <c r="D3" s="1"/>
    </row>
    <row r="4" spans="1:4" ht="20" x14ac:dyDescent="0.25">
      <c r="A4" s="3">
        <v>13.811</v>
      </c>
      <c r="B4" s="5">
        <f>A4*1000</f>
        <v>13811</v>
      </c>
      <c r="C4" s="5">
        <v>9079</v>
      </c>
    </row>
    <row r="5" spans="1:4" ht="20" x14ac:dyDescent="0.25">
      <c r="A5" s="3">
        <v>7.9740000000000002</v>
      </c>
      <c r="B5" s="5">
        <f t="shared" ref="B5:B8" si="0">A5*1000</f>
        <v>7974</v>
      </c>
      <c r="C5" s="5">
        <v>597</v>
      </c>
    </row>
    <row r="6" spans="1:4" ht="20" x14ac:dyDescent="0.25">
      <c r="A6" s="3">
        <v>7.7030000000000003</v>
      </c>
      <c r="B6" s="5">
        <f t="shared" si="0"/>
        <v>7703</v>
      </c>
      <c r="C6" s="5">
        <v>445</v>
      </c>
    </row>
    <row r="7" spans="1:4" ht="20" x14ac:dyDescent="0.25">
      <c r="A7" s="3">
        <v>7.3579999999999997</v>
      </c>
      <c r="B7" s="5">
        <f t="shared" si="0"/>
        <v>7358</v>
      </c>
      <c r="C7" s="5">
        <v>459</v>
      </c>
    </row>
    <row r="8" spans="1:4" ht="20" x14ac:dyDescent="0.25">
      <c r="A8" s="3">
        <v>7.782</v>
      </c>
      <c r="B8" s="5">
        <f t="shared" si="0"/>
        <v>7782</v>
      </c>
      <c r="C8" s="5">
        <v>516</v>
      </c>
    </row>
    <row r="9" spans="1:4" ht="20" x14ac:dyDescent="0.25">
      <c r="A9" t="s">
        <v>10</v>
      </c>
      <c r="B9" s="7">
        <f>AVERAGE(B4:B8)</f>
        <v>8925.6</v>
      </c>
      <c r="C9" s="7">
        <f>AVERAGE(C4:C8)</f>
        <v>2219.1999999999998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0BBC9-E906-6148-A89C-182F3C4E4AED}">
  <dimension ref="A2:D9"/>
  <sheetViews>
    <sheetView workbookViewId="0">
      <selection activeCell="C10" sqref="C10"/>
    </sheetView>
  </sheetViews>
  <sheetFormatPr baseColWidth="10" defaultRowHeight="16" x14ac:dyDescent="0.2"/>
  <cols>
    <col min="1" max="1" width="13.33203125" bestFit="1" customWidth="1"/>
  </cols>
  <sheetData>
    <row r="2" spans="1:4" ht="20" x14ac:dyDescent="0.25">
      <c r="B2" s="6" t="s">
        <v>2</v>
      </c>
      <c r="C2" s="6"/>
    </row>
    <row r="3" spans="1:4" ht="20" x14ac:dyDescent="0.25">
      <c r="A3" s="2" t="s">
        <v>7</v>
      </c>
      <c r="B3" s="4" t="s">
        <v>0</v>
      </c>
      <c r="C3" s="4" t="s">
        <v>1</v>
      </c>
      <c r="D3" s="1"/>
    </row>
    <row r="4" spans="1:4" ht="20" x14ac:dyDescent="0.25">
      <c r="A4" s="3">
        <v>12.84</v>
      </c>
      <c r="B4" s="5">
        <f t="shared" ref="B4:B8" si="0">A4*1000</f>
        <v>12840</v>
      </c>
      <c r="C4" s="5">
        <v>7197</v>
      </c>
    </row>
    <row r="5" spans="1:4" ht="20" x14ac:dyDescent="0.25">
      <c r="A5" s="3">
        <v>8.2260000000000009</v>
      </c>
      <c r="B5" s="5">
        <f t="shared" si="0"/>
        <v>8226</v>
      </c>
      <c r="C5" s="5">
        <v>486</v>
      </c>
    </row>
    <row r="6" spans="1:4" ht="20" x14ac:dyDescent="0.25">
      <c r="A6" s="3">
        <v>7.7759999999999998</v>
      </c>
      <c r="B6" s="5">
        <f t="shared" si="0"/>
        <v>7776</v>
      </c>
      <c r="C6" s="5">
        <v>512</v>
      </c>
    </row>
    <row r="7" spans="1:4" ht="20" x14ac:dyDescent="0.25">
      <c r="A7" s="3">
        <v>7.875</v>
      </c>
      <c r="B7" s="5">
        <f t="shared" si="0"/>
        <v>7875</v>
      </c>
      <c r="C7" s="5">
        <v>491</v>
      </c>
    </row>
    <row r="8" spans="1:4" ht="20" x14ac:dyDescent="0.25">
      <c r="A8" s="3">
        <v>7.6120000000000001</v>
      </c>
      <c r="B8" s="5">
        <f t="shared" si="0"/>
        <v>7612</v>
      </c>
      <c r="C8" s="5">
        <v>412</v>
      </c>
    </row>
    <row r="9" spans="1:4" ht="20" x14ac:dyDescent="0.25">
      <c r="A9" t="s">
        <v>10</v>
      </c>
      <c r="B9" s="7">
        <f>AVERAGE(B4:B8)</f>
        <v>8865.7999999999993</v>
      </c>
      <c r="C9" s="7">
        <f>AVERAGE(C4:C8)</f>
        <v>1819.6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1099-B484-574B-8FB8-827862F3CCA1}">
  <dimension ref="A2:D9"/>
  <sheetViews>
    <sheetView workbookViewId="0">
      <selection activeCell="C10" sqref="C10"/>
    </sheetView>
  </sheetViews>
  <sheetFormatPr baseColWidth="10" defaultRowHeight="16" x14ac:dyDescent="0.2"/>
  <cols>
    <col min="1" max="1" width="13.33203125" bestFit="1" customWidth="1"/>
  </cols>
  <sheetData>
    <row r="2" spans="1:4" ht="20" x14ac:dyDescent="0.25">
      <c r="B2" s="6" t="s">
        <v>3</v>
      </c>
      <c r="C2" s="6"/>
    </row>
    <row r="3" spans="1:4" ht="20" x14ac:dyDescent="0.25">
      <c r="A3" s="2" t="s">
        <v>7</v>
      </c>
      <c r="B3" s="4" t="s">
        <v>0</v>
      </c>
      <c r="C3" s="4" t="s">
        <v>1</v>
      </c>
      <c r="D3" s="1"/>
    </row>
    <row r="4" spans="1:4" ht="20" x14ac:dyDescent="0.25">
      <c r="A4" s="3">
        <v>7.4429999999999996</v>
      </c>
      <c r="B4" s="5">
        <f>A4*1000</f>
        <v>7443</v>
      </c>
      <c r="C4" s="5">
        <v>338</v>
      </c>
    </row>
    <row r="5" spans="1:4" ht="20" x14ac:dyDescent="0.25">
      <c r="A5" s="3">
        <v>7.1210000000000004</v>
      </c>
      <c r="B5" s="5">
        <f t="shared" ref="B5:B8" si="0">A5*1000</f>
        <v>7121</v>
      </c>
      <c r="C5" s="5">
        <v>388</v>
      </c>
    </row>
    <row r="6" spans="1:4" ht="20" x14ac:dyDescent="0.25">
      <c r="A6" s="3">
        <v>7.5129999999999999</v>
      </c>
      <c r="B6" s="5">
        <f t="shared" si="0"/>
        <v>7513</v>
      </c>
      <c r="C6" s="5">
        <v>342</v>
      </c>
    </row>
    <row r="7" spans="1:4" ht="20" x14ac:dyDescent="0.25">
      <c r="A7" s="3">
        <v>7.4039999999999999</v>
      </c>
      <c r="B7" s="5">
        <f t="shared" si="0"/>
        <v>7404</v>
      </c>
      <c r="C7" s="5">
        <v>346</v>
      </c>
    </row>
    <row r="8" spans="1:4" ht="20" x14ac:dyDescent="0.25">
      <c r="A8" s="3">
        <v>7.1210000000000004</v>
      </c>
      <c r="B8" s="5">
        <f t="shared" si="0"/>
        <v>7121</v>
      </c>
      <c r="C8" s="5">
        <v>300</v>
      </c>
    </row>
    <row r="9" spans="1:4" ht="20" x14ac:dyDescent="0.25">
      <c r="A9" t="s">
        <v>10</v>
      </c>
      <c r="B9" s="7">
        <f>AVERAGE(B4:B8)</f>
        <v>7320.4</v>
      </c>
      <c r="C9" s="7">
        <f>AVERAGE(C4:C8)</f>
        <v>342.8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60728-5BE0-E84E-96DD-0265E1E1A8CA}">
  <dimension ref="A2:D9"/>
  <sheetViews>
    <sheetView workbookViewId="0">
      <selection activeCell="A10" sqref="A10"/>
    </sheetView>
  </sheetViews>
  <sheetFormatPr baseColWidth="10" defaultRowHeight="16" x14ac:dyDescent="0.2"/>
  <cols>
    <col min="1" max="1" width="13.33203125" bestFit="1" customWidth="1"/>
  </cols>
  <sheetData>
    <row r="2" spans="1:4" ht="20" x14ac:dyDescent="0.25">
      <c r="B2" s="6" t="s">
        <v>4</v>
      </c>
      <c r="C2" s="6"/>
    </row>
    <row r="3" spans="1:4" ht="20" x14ac:dyDescent="0.25">
      <c r="A3" s="2" t="s">
        <v>7</v>
      </c>
      <c r="B3" s="4" t="s">
        <v>0</v>
      </c>
      <c r="C3" s="4" t="s">
        <v>1</v>
      </c>
      <c r="D3" s="1"/>
    </row>
    <row r="4" spans="1:4" ht="20" x14ac:dyDescent="0.25">
      <c r="A4" s="3">
        <v>7.7610000000000001</v>
      </c>
      <c r="B4" s="5">
        <f>A4*1000</f>
        <v>7761</v>
      </c>
      <c r="C4" s="5">
        <v>415</v>
      </c>
    </row>
    <row r="5" spans="1:4" ht="20" x14ac:dyDescent="0.25">
      <c r="A5" s="3">
        <v>7.4119999999999999</v>
      </c>
      <c r="B5" s="5">
        <f t="shared" ref="B5:B8" si="0">A5*1000</f>
        <v>7412</v>
      </c>
      <c r="C5" s="5">
        <v>284</v>
      </c>
    </row>
    <row r="6" spans="1:4" ht="20" x14ac:dyDescent="0.25">
      <c r="A6" s="3">
        <v>7.5250000000000004</v>
      </c>
      <c r="B6" s="5">
        <f t="shared" si="0"/>
        <v>7525</v>
      </c>
      <c r="C6" s="5">
        <v>272</v>
      </c>
    </row>
    <row r="7" spans="1:4" ht="20" x14ac:dyDescent="0.25">
      <c r="A7" s="3">
        <v>7.1120000000000001</v>
      </c>
      <c r="B7" s="5">
        <f t="shared" si="0"/>
        <v>7112</v>
      </c>
      <c r="C7" s="5">
        <v>304</v>
      </c>
    </row>
    <row r="8" spans="1:4" ht="20" x14ac:dyDescent="0.25">
      <c r="A8" s="3">
        <v>7.1669999999999998</v>
      </c>
      <c r="B8" s="5">
        <f t="shared" si="0"/>
        <v>7167</v>
      </c>
      <c r="C8" s="5">
        <v>205</v>
      </c>
    </row>
    <row r="9" spans="1:4" ht="20" x14ac:dyDescent="0.25">
      <c r="A9" t="s">
        <v>10</v>
      </c>
      <c r="B9" s="7">
        <f>AVERAGE(B4:B8)</f>
        <v>7395.4</v>
      </c>
      <c r="C9" s="7">
        <f>AVERAGE(C4:C8)</f>
        <v>296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7DC6-F4AA-6243-BB5D-0471196281C7}">
  <dimension ref="A2:D9"/>
  <sheetViews>
    <sheetView workbookViewId="0">
      <selection activeCell="C10" sqref="C10"/>
    </sheetView>
  </sheetViews>
  <sheetFormatPr baseColWidth="10" defaultRowHeight="16" x14ac:dyDescent="0.2"/>
  <cols>
    <col min="1" max="1" width="13.33203125" bestFit="1" customWidth="1"/>
  </cols>
  <sheetData>
    <row r="2" spans="1:4" ht="20" x14ac:dyDescent="0.25">
      <c r="B2" s="6" t="s">
        <v>5</v>
      </c>
      <c r="C2" s="6"/>
    </row>
    <row r="3" spans="1:4" ht="20" x14ac:dyDescent="0.25">
      <c r="A3" s="2" t="s">
        <v>7</v>
      </c>
      <c r="B3" s="4" t="s">
        <v>0</v>
      </c>
      <c r="C3" s="4" t="s">
        <v>1</v>
      </c>
      <c r="D3" s="1"/>
    </row>
    <row r="4" spans="1:4" ht="20" x14ac:dyDescent="0.25">
      <c r="A4" s="3">
        <v>6.6689999999999996</v>
      </c>
      <c r="B4" s="5">
        <f>A4*1000</f>
        <v>6669</v>
      </c>
      <c r="C4" s="5">
        <v>303</v>
      </c>
    </row>
    <row r="5" spans="1:4" ht="20" x14ac:dyDescent="0.25">
      <c r="A5" s="3">
        <v>7.1349999999999998</v>
      </c>
      <c r="B5" s="5">
        <f t="shared" ref="B5:B8" si="0">A5*1000</f>
        <v>7135</v>
      </c>
      <c r="C5" s="5">
        <v>283</v>
      </c>
    </row>
    <row r="6" spans="1:4" ht="20" x14ac:dyDescent="0.25">
      <c r="A6" s="3">
        <v>7.1120000000000001</v>
      </c>
      <c r="B6" s="5">
        <f t="shared" si="0"/>
        <v>7112</v>
      </c>
      <c r="C6" s="5">
        <v>237</v>
      </c>
    </row>
    <row r="7" spans="1:4" ht="20" x14ac:dyDescent="0.25">
      <c r="A7" s="3">
        <v>7.4429999999999996</v>
      </c>
      <c r="B7" s="5">
        <f t="shared" si="0"/>
        <v>7443</v>
      </c>
      <c r="C7" s="5">
        <v>240</v>
      </c>
    </row>
    <row r="8" spans="1:4" ht="20" x14ac:dyDescent="0.25">
      <c r="A8" s="3">
        <v>7.2290000000000001</v>
      </c>
      <c r="B8" s="5">
        <f t="shared" si="0"/>
        <v>7229</v>
      </c>
      <c r="C8" s="5">
        <v>312</v>
      </c>
    </row>
    <row r="9" spans="1:4" ht="20" x14ac:dyDescent="0.25">
      <c r="A9" t="s">
        <v>10</v>
      </c>
      <c r="B9" s="7">
        <f>AVERAGE(B4:B8)</f>
        <v>7117.6</v>
      </c>
      <c r="C9" s="7">
        <f>AVERAGE(C4:C8)</f>
        <v>275</v>
      </c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Summery</vt:lpstr>
      <vt:lpstr>Career Delay</vt:lpstr>
      <vt:lpstr>NAS Delay</vt:lpstr>
      <vt:lpstr>Weather Delay</vt:lpstr>
      <vt:lpstr>Late Aircraft Delay</vt:lpstr>
      <vt:lpstr>Security Delay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2023-03-05T15:08:07Z</dcterms:created>
  <dcterms:modified xsi:type="dcterms:W3CDTF">2023-03-05T18:02:01Z</dcterms:modified>
</cp:coreProperties>
</file>