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3003267_student_uwa_edu_au/Documents/CITS3200_Group/Data Structure and ETL/Dummy Data/"/>
    </mc:Choice>
  </mc:AlternateContent>
  <xr:revisionPtr revIDLastSave="3217" documentId="11_E60897F41BE170836B02CE998F75CCDC64E183C8" xr6:coauthVersionLast="47" xr6:coauthVersionMax="47" xr10:uidLastSave="{A24464BF-143D-42C1-8AD5-80C0EFF143FD}"/>
  <bookViews>
    <workbookView xWindow="-98" yWindow="-98" windowWidth="20715" windowHeight="13155" activeTab="7" xr2:uid="{00000000-000D-0000-FFFF-FFFF00000000}"/>
  </bookViews>
  <sheets>
    <sheet name="Table Info" sheetId="9" r:id="rId1"/>
    <sheet name="STUDENTS" sheetId="1" r:id="rId2"/>
    <sheet name="PROGRAMS" sheetId="4" r:id="rId3"/>
    <sheet name="ELIGIBILITY" sheetId="7" r:id="rId4"/>
    <sheet name="PAYMENTS" sheetId="2" r:id="rId5"/>
    <sheet name="UNIVERSITIES" sheetId="5" r:id="rId6"/>
    <sheet name="CAMPUSES" sheetId="10" r:id="rId7"/>
    <sheet name="GRANT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" i="4" l="1"/>
  <c r="BD3" i="4"/>
  <c r="BD4" i="4"/>
  <c r="BD5" i="4"/>
  <c r="BD6" i="4"/>
  <c r="BD7" i="4"/>
  <c r="BD8" i="4"/>
  <c r="BD9" i="4"/>
  <c r="AZ2" i="4"/>
  <c r="AZ3" i="4"/>
  <c r="AZ4" i="4"/>
  <c r="AZ5" i="4"/>
  <c r="AZ6" i="4"/>
  <c r="AZ7" i="4"/>
  <c r="AZ8" i="4"/>
  <c r="AZ9" i="4"/>
  <c r="AU2" i="4"/>
  <c r="AU3" i="4"/>
  <c r="AU4" i="4"/>
  <c r="AU5" i="4"/>
  <c r="AU6" i="4"/>
  <c r="AU7" i="4"/>
  <c r="AU8" i="4"/>
  <c r="AU9" i="4"/>
  <c r="AW2" i="4"/>
  <c r="AW3" i="4"/>
  <c r="AW4" i="4"/>
  <c r="AW5" i="4"/>
  <c r="AW6" i="4"/>
  <c r="AW7" i="4"/>
  <c r="AW8" i="4"/>
  <c r="AW9" i="4"/>
  <c r="AN2" i="4"/>
  <c r="AO2" i="4" s="1"/>
  <c r="AN3" i="4"/>
  <c r="AO3" i="4" s="1"/>
  <c r="AN4" i="4"/>
  <c r="AO4" i="4" s="1"/>
  <c r="AN5" i="4"/>
  <c r="AO5" i="4" s="1"/>
  <c r="AN6" i="4"/>
  <c r="AO6" i="4" s="1"/>
  <c r="AN7" i="4"/>
  <c r="AO7" i="4" s="1"/>
  <c r="AN8" i="4"/>
  <c r="AO8" i="4" s="1"/>
  <c r="AN9" i="4"/>
  <c r="AO9" i="4" s="1"/>
  <c r="AP2" i="4"/>
  <c r="AR2" i="4" s="1"/>
  <c r="AP3" i="4"/>
  <c r="AR3" i="4" s="1"/>
  <c r="AP4" i="4"/>
  <c r="AR4" i="4" s="1"/>
  <c r="AP5" i="4"/>
  <c r="AR5" i="4" s="1"/>
  <c r="AP6" i="4"/>
  <c r="AR6" i="4" s="1"/>
  <c r="AP7" i="4"/>
  <c r="AR7" i="4" s="1"/>
  <c r="AP8" i="4"/>
  <c r="AR8" i="4" s="1"/>
  <c r="AP9" i="4"/>
  <c r="AR9" i="4" s="1"/>
  <c r="AG2" i="4"/>
  <c r="AH2" i="4" s="1"/>
  <c r="AG3" i="4"/>
  <c r="AH3" i="4" s="1"/>
  <c r="AG4" i="4"/>
  <c r="AH4" i="4" s="1"/>
  <c r="AG5" i="4"/>
  <c r="AH5" i="4" s="1"/>
  <c r="AG6" i="4"/>
  <c r="AH6" i="4" s="1"/>
  <c r="AG7" i="4"/>
  <c r="AH7" i="4" s="1"/>
  <c r="AG8" i="4"/>
  <c r="AH8" i="4" s="1"/>
  <c r="AG9" i="4"/>
  <c r="AH9" i="4" s="1"/>
  <c r="AB2" i="4"/>
  <c r="AB3" i="4"/>
  <c r="AB4" i="4"/>
  <c r="AB5" i="4"/>
  <c r="AB6" i="4"/>
  <c r="AB7" i="4"/>
  <c r="AB8" i="4"/>
  <c r="AB9" i="4"/>
  <c r="AD3" i="4"/>
  <c r="AI2" i="4"/>
  <c r="AK2" i="4" s="1"/>
  <c r="AI3" i="4"/>
  <c r="AK3" i="4" s="1"/>
  <c r="AI4" i="4"/>
  <c r="AK4" i="4" s="1"/>
  <c r="AI5" i="4"/>
  <c r="AK5" i="4" s="1"/>
  <c r="AI6" i="4"/>
  <c r="AK6" i="4" s="1"/>
  <c r="AI7" i="4"/>
  <c r="AK7" i="4" s="1"/>
  <c r="AI8" i="4"/>
  <c r="AK8" i="4" s="1"/>
  <c r="AI9" i="4"/>
  <c r="AK9" i="4" s="1"/>
  <c r="Z2" i="4"/>
  <c r="AA2" i="4" s="1"/>
  <c r="Z3" i="4"/>
  <c r="AA3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AD4" i="4"/>
  <c r="AD5" i="4"/>
  <c r="AD6" i="4"/>
  <c r="AD7" i="4"/>
  <c r="AD8" i="4"/>
  <c r="AD9" i="4"/>
  <c r="AD2" i="4"/>
  <c r="BC9" i="4" l="1"/>
  <c r="BE9" i="4" s="1"/>
  <c r="AY9" i="4"/>
  <c r="BC8" i="4"/>
  <c r="BE8" i="4" s="1"/>
  <c r="AY8" i="4"/>
  <c r="BC7" i="4"/>
  <c r="BE7" i="4" s="1"/>
  <c r="AY7" i="4"/>
  <c r="BC6" i="4"/>
  <c r="BE6" i="4" s="1"/>
  <c r="AY6" i="4"/>
  <c r="BC5" i="4"/>
  <c r="BE5" i="4" s="1"/>
  <c r="AY5" i="4"/>
  <c r="BC4" i="4"/>
  <c r="BE4" i="4" s="1"/>
  <c r="AY4" i="4"/>
  <c r="BC3" i="4"/>
  <c r="BE3" i="4" s="1"/>
  <c r="AY3" i="4"/>
  <c r="BC2" i="4"/>
  <c r="BE2" i="4" s="1"/>
  <c r="AY2" i="4"/>
  <c r="BA9" i="4"/>
  <c r="AV9" i="4"/>
  <c r="BA8" i="4"/>
  <c r="AV8" i="4"/>
  <c r="BA7" i="4"/>
  <c r="AV7" i="4"/>
  <c r="BA6" i="4"/>
  <c r="AV6" i="4"/>
  <c r="BA5" i="4"/>
  <c r="AV5" i="4"/>
  <c r="BA4" i="4"/>
  <c r="AV4" i="4"/>
  <c r="BA3" i="4"/>
  <c r="AV3" i="4"/>
  <c r="BA2" i="4"/>
  <c r="AV2" i="4"/>
  <c r="BB9" i="4"/>
  <c r="BB8" i="4"/>
  <c r="BB7" i="4"/>
  <c r="BB6" i="4"/>
  <c r="BB5" i="4"/>
  <c r="BB4" i="4"/>
  <c r="BB3" i="4"/>
  <c r="BB2" i="4"/>
</calcChain>
</file>

<file path=xl/sharedStrings.xml><?xml version="1.0" encoding="utf-8"?>
<sst xmlns="http://schemas.openxmlformats.org/spreadsheetml/2006/main" count="4062" uniqueCount="1355">
  <si>
    <t>TABLES</t>
  </si>
  <si>
    <t>DESCRIPTION</t>
  </si>
  <si>
    <t>PRIMARY KEYS</t>
  </si>
  <si>
    <t>FOREIGN KEYS</t>
  </si>
  <si>
    <t>STUDENTS</t>
  </si>
  <si>
    <t>Table of students with a new student per row and personal info in each column</t>
  </si>
  <si>
    <t>STUDENT_ID</t>
  </si>
  <si>
    <t>UNIVERSITY_ID</t>
  </si>
  <si>
    <t>CAMPUS_ID</t>
  </si>
  <si>
    <t>PAYMENTS</t>
  </si>
  <si>
    <t>Table of records of payments to students with a new payment per row and payment info in each column</t>
  </si>
  <si>
    <t>PAYMENT_ID</t>
  </si>
  <si>
    <t>PROGRAM_ID</t>
  </si>
  <si>
    <t>PROGRAMS</t>
  </si>
  <si>
    <t>Table of programs with a new program in each row and characteristics and funding info in each column</t>
  </si>
  <si>
    <t>ELIGIBILITY_ID</t>
  </si>
  <si>
    <t>ELIGIBILITY</t>
  </si>
  <si>
    <t>Table of binary eligibliity criterea for which students need to satisfy for consideration for program grant</t>
  </si>
  <si>
    <t>UNIVERSITIES</t>
  </si>
  <si>
    <t>Table of universities with a new university in each row and characteristics in columns</t>
  </si>
  <si>
    <t>CAMPUSES</t>
  </si>
  <si>
    <t>Table of university campuses with a new campus in each row and characteristics in columns</t>
  </si>
  <si>
    <t>GRANTS</t>
  </si>
  <si>
    <t>Table of individual grants which links all tables where each row is a new grant for a program to a student and a payment</t>
  </si>
  <si>
    <t>GRANT_ID</t>
  </si>
  <si>
    <t>LOGIN</t>
  </si>
  <si>
    <t>Secure hashed table of login code required to login to webpage</t>
  </si>
  <si>
    <t>STUDENT_ID (PK)</t>
  </si>
  <si>
    <t>UNIVERSITY_ID (FK)</t>
  </si>
  <si>
    <t>CAMPUS_ID (FK)</t>
  </si>
  <si>
    <t>STUDENT_NUMBER</t>
  </si>
  <si>
    <t>TITLE</t>
  </si>
  <si>
    <t>FIRST_NAME</t>
  </si>
  <si>
    <t>PREFERRED_NAME</t>
  </si>
  <si>
    <t>LAST_NAME</t>
  </si>
  <si>
    <t>ADDRESS_LINE_1</t>
  </si>
  <si>
    <t>ADDRESS_LINE_2</t>
  </si>
  <si>
    <t>CITY</t>
  </si>
  <si>
    <t>POSTCODE</t>
  </si>
  <si>
    <t>STATE</t>
  </si>
  <si>
    <t>COUNTRY</t>
  </si>
  <si>
    <t>DATE_OF_BIRTH</t>
  </si>
  <si>
    <t>PHONE_NUMBER</t>
  </si>
  <si>
    <t>STUDENT_EMAIL</t>
  </si>
  <si>
    <t>GENDER</t>
  </si>
  <si>
    <t>BSB</t>
  </si>
  <si>
    <t>ACCOUNT_NUMBER</t>
  </si>
  <si>
    <t>FIELD_OF_STUDY</t>
  </si>
  <si>
    <t>COUNTRY_OF_BIRTH</t>
  </si>
  <si>
    <t>INDIGENOUS_AUSTRALIAN</t>
  </si>
  <si>
    <t>DISABILITY</t>
  </si>
  <si>
    <t>AUS_CITIZEN</t>
  </si>
  <si>
    <t>NOTES</t>
  </si>
  <si>
    <t>S1000</t>
  </si>
  <si>
    <t>UWA</t>
  </si>
  <si>
    <t>C1000</t>
  </si>
  <si>
    <t>Mr</t>
  </si>
  <si>
    <t>Homerson</t>
  </si>
  <si>
    <t>Homer</t>
  </si>
  <si>
    <t>Simpson</t>
  </si>
  <si>
    <t>23 Shake Drive</t>
  </si>
  <si>
    <t>null</t>
  </si>
  <si>
    <t>Yanchep</t>
  </si>
  <si>
    <t>WA</t>
  </si>
  <si>
    <t>Australia</t>
  </si>
  <si>
    <t>2001-07-17</t>
  </si>
  <si>
    <t>0427363018</t>
  </si>
  <si>
    <t>22344570@student.uwa.edu.au</t>
  </si>
  <si>
    <t>Male</t>
  </si>
  <si>
    <t>016343</t>
  </si>
  <si>
    <t>Bachelor of Commerce</t>
  </si>
  <si>
    <t>yes</t>
  </si>
  <si>
    <t>S1001</t>
  </si>
  <si>
    <t>CUR</t>
  </si>
  <si>
    <t>C1026</t>
  </si>
  <si>
    <t>Mrs</t>
  </si>
  <si>
    <t>Georgia</t>
  </si>
  <si>
    <t>Wade</t>
  </si>
  <si>
    <t>39 Loose Road</t>
  </si>
  <si>
    <t>Shenton Park</t>
  </si>
  <si>
    <t>2000-03-12</t>
  </si>
  <si>
    <t>0423829013</t>
  </si>
  <si>
    <t>37281902@student.curtin.edu.au</t>
  </si>
  <si>
    <t>Female</t>
  </si>
  <si>
    <t>049223</t>
  </si>
  <si>
    <t>483940053</t>
  </si>
  <si>
    <t>Bachelor of Science</t>
  </si>
  <si>
    <t>no</t>
  </si>
  <si>
    <t>S1002</t>
  </si>
  <si>
    <t>C1024</t>
  </si>
  <si>
    <t>22237829</t>
  </si>
  <si>
    <t>Jane</t>
  </si>
  <si>
    <t>Doe</t>
  </si>
  <si>
    <t>9 Sky Lane</t>
  </si>
  <si>
    <t>Balcatta</t>
  </si>
  <si>
    <t>6002</t>
  </si>
  <si>
    <t>2002-08-19</t>
  </si>
  <si>
    <t>0492019219</t>
  </si>
  <si>
    <t>22237829@student.curtin.edu.au</t>
  </si>
  <si>
    <t>038293</t>
  </si>
  <si>
    <t>462937229</t>
  </si>
  <si>
    <t>Bachelor of Philosophy</t>
  </si>
  <si>
    <t>England</t>
  </si>
  <si>
    <t>S1003</t>
  </si>
  <si>
    <t>GRIF</t>
  </si>
  <si>
    <t>C1052</t>
  </si>
  <si>
    <t>42890192</t>
  </si>
  <si>
    <t xml:space="preserve">Mr </t>
  </si>
  <si>
    <t>John</t>
  </si>
  <si>
    <t>Smith</t>
  </si>
  <si>
    <t>17 Bone Circuit</t>
  </si>
  <si>
    <t>Canning Vale</t>
  </si>
  <si>
    <t>6032</t>
  </si>
  <si>
    <t>2000-01-12</t>
  </si>
  <si>
    <t>0420737818</t>
  </si>
  <si>
    <t>42890192@student.deakin.edu.au</t>
  </si>
  <si>
    <t>027189</t>
  </si>
  <si>
    <t>382930272</t>
  </si>
  <si>
    <t>Bachelor of Law</t>
  </si>
  <si>
    <t>New Zealand</t>
  </si>
  <si>
    <t>S1004</t>
  </si>
  <si>
    <t>27382012</t>
  </si>
  <si>
    <t>Daisy</t>
  </si>
  <si>
    <t>Aldam</t>
  </si>
  <si>
    <t>23 Clever Lane</t>
  </si>
  <si>
    <t>Woodlands</t>
  </si>
  <si>
    <t>6022</t>
  </si>
  <si>
    <t>1998-03-27</t>
  </si>
  <si>
    <t>0438929012</t>
  </si>
  <si>
    <t>27382012@student.uwa.edu.au</t>
  </si>
  <si>
    <t>038912</t>
  </si>
  <si>
    <t>389200932</t>
  </si>
  <si>
    <t>Bachelor of Arts</t>
  </si>
  <si>
    <t>Peanut allergy</t>
  </si>
  <si>
    <t>S1005</t>
  </si>
  <si>
    <t>UNSW</t>
  </si>
  <si>
    <t>C1002</t>
  </si>
  <si>
    <t>37891023</t>
  </si>
  <si>
    <t>William</t>
  </si>
  <si>
    <t>Bill</t>
  </si>
  <si>
    <t>Neale</t>
  </si>
  <si>
    <t>45 Industry Road</t>
  </si>
  <si>
    <t>Footscray</t>
  </si>
  <si>
    <t>3045</t>
  </si>
  <si>
    <t>VIC</t>
  </si>
  <si>
    <t>2000-09-21</t>
  </si>
  <si>
    <t>0459490203</t>
  </si>
  <si>
    <t>37891023@student.unsw.edu.au</t>
  </si>
  <si>
    <t>048930</t>
  </si>
  <si>
    <t>482929302</t>
  </si>
  <si>
    <t>Bachelor of Biomedical Science</t>
  </si>
  <si>
    <t>S1006</t>
  </si>
  <si>
    <t>USC</t>
  </si>
  <si>
    <t>C1029</t>
  </si>
  <si>
    <t>45930904</t>
  </si>
  <si>
    <t>Robert</t>
  </si>
  <si>
    <t>Rob</t>
  </si>
  <si>
    <t>Bontempelli</t>
  </si>
  <si>
    <t>16 Flag Drive</t>
  </si>
  <si>
    <t>Mooloolaba</t>
  </si>
  <si>
    <t>4236</t>
  </si>
  <si>
    <t>QLD</t>
  </si>
  <si>
    <t>1998-10-03</t>
  </si>
  <si>
    <t>0437820102</t>
  </si>
  <si>
    <t>45930904@student.usc.edu.au</t>
  </si>
  <si>
    <t>084920</t>
  </si>
  <si>
    <t>376483020</t>
  </si>
  <si>
    <t>Master of Mechanical Engineering</t>
  </si>
  <si>
    <t>Post-Graduate Student</t>
  </si>
  <si>
    <t>PROGRAM_ID (PK)</t>
  </si>
  <si>
    <t>ELIGIBILITY_ID (FK)</t>
  </si>
  <si>
    <t>PROGRAM_NAME</t>
  </si>
  <si>
    <t>PROGRAM_ACRONYM</t>
  </si>
  <si>
    <t>YEAR</t>
  </si>
  <si>
    <t>CLASS_CODE</t>
  </si>
  <si>
    <t>PROJECT_CODE</t>
  </si>
  <si>
    <t>ISEO_CODE</t>
  </si>
  <si>
    <t>UWA_MOBILITY_GRANT_PROJECT_GRANT_NUMBER</t>
  </si>
  <si>
    <t>UWA_ADMIN_FUNDING_PROJECT_GRANT_NUMBER</t>
  </si>
  <si>
    <t>PROGRAM_TYPE</t>
  </si>
  <si>
    <t>PROJECT_STATUS</t>
  </si>
  <si>
    <t>FUNDING_ACQUITTAL _DATE</t>
  </si>
  <si>
    <t>PROJECT_COMPLETION_SUBMISSION_DATE</t>
  </si>
  <si>
    <t>PROJECT_COMPLETION_REPORT_LINK</t>
  </si>
  <si>
    <t>REFUND_UTILISATION_COMMONWEALTH_DATE</t>
  </si>
  <si>
    <t>COMMONWEALTH_REFUND_INVOICE_LINK</t>
  </si>
  <si>
    <t>STATUTORY_DECLORATION_DATE</t>
  </si>
  <si>
    <t>STATUTORY_DECLARATION_LINK</t>
  </si>
  <si>
    <t>ORIGINAL_PROJECT_SCHEDULE_LINK</t>
  </si>
  <si>
    <t>DEED_OF_VARIATION_1_LINK</t>
  </si>
  <si>
    <t>DEED_OF_VARIATION_2_LINK</t>
  </si>
  <si>
    <t>DEED_OF_VARIATION_3_LINK</t>
  </si>
  <si>
    <t>MOBILITY_GRANT_FUNDING_RECIEVED</t>
  </si>
  <si>
    <t>MOBILITY_GRANT_DOLLAR_SIZE</t>
  </si>
  <si>
    <t>MOBILITY_GRANT_FUNDING_UTILISED</t>
  </si>
  <si>
    <t>MOBILITY_GRANT_FUNDING_REMAINING</t>
  </si>
  <si>
    <t>MOBILITY_GRANTS_RECEIVED</t>
  </si>
  <si>
    <t>MOBILITY_GRANTS_UTILISED</t>
  </si>
  <si>
    <t>MOBILITY_GRANTS_REMAINING</t>
  </si>
  <si>
    <t>INTERNSHIP_GRANT_FUNDING_RECIEVED</t>
  </si>
  <si>
    <t>INTERNSHIP_GRANT_DOLLAR_SIZE</t>
  </si>
  <si>
    <t>INTERNSHIP_GRANT_FUNDING_UTILISED</t>
  </si>
  <si>
    <t>INTERNSHIP_GRANT_FUNDING_REMAINING</t>
  </si>
  <si>
    <t>INTERNSHIP_GRANTS_RECEIVED</t>
  </si>
  <si>
    <t>INTERNSHIP_GRANTS_UTILISED</t>
  </si>
  <si>
    <t>INTERNSHIP_GRANTS_REMAINING</t>
  </si>
  <si>
    <t>LANGUAGE_GRANT_FUNDING_RECIEVED</t>
  </si>
  <si>
    <t>LANGUAGE_GRANT_DOLLAR_SIZE</t>
  </si>
  <si>
    <t>LANGUAGE_GRANT_FUNDING_UTILISED</t>
  </si>
  <si>
    <t>LANGUAGE_GRANT_FUNDING_REMAINING</t>
  </si>
  <si>
    <t>LANGUAGE_GRANTS_RECEIVED</t>
  </si>
  <si>
    <t>LANGUAGE_GRANTS_UTILISED</t>
  </si>
  <si>
    <t>LANGUAGE_GRANTS_REMAINING</t>
  </si>
  <si>
    <t>ADMINISTRATION_GRANT_FUNDING_RECIEVED</t>
  </si>
  <si>
    <t>ADMINISTRATION_GRANT_DOLLAR_SIZE</t>
  </si>
  <si>
    <t>ADMINISTRATION_GRANT_FUNDING_UTILISED</t>
  </si>
  <si>
    <t>ADMINISTRATION_GRANT_FUNDING_REMAINING</t>
  </si>
  <si>
    <t>ADMINISTRATION_GRANTS_RECEIVED</t>
  </si>
  <si>
    <t>ADMINISTRATION_GRANTS_UTILISED</t>
  </si>
  <si>
    <t>ADMINISTRATION_GRANTS_REMAINING</t>
  </si>
  <si>
    <t>TOTAL_GRANT_FUNDING_RECIEVED</t>
  </si>
  <si>
    <t>TOTAL_GRANT_FUNDING_UTILISED</t>
  </si>
  <si>
    <t>TOTAL_GRANT_FUNDING_REMAINING</t>
  </si>
  <si>
    <t>TOTAL_GRANTS_RECEIVED</t>
  </si>
  <si>
    <t>TOTAL_GRANTS_UTILISED</t>
  </si>
  <si>
    <t>TOTAL_GRANTS_REMAINING</t>
  </si>
  <si>
    <t>P1001</t>
  </si>
  <si>
    <t>1,3,2</t>
  </si>
  <si>
    <t>Agriculture Semester Program</t>
  </si>
  <si>
    <t>ASP</t>
  </si>
  <si>
    <t>2018.3</t>
  </si>
  <si>
    <t>05011830</t>
  </si>
  <si>
    <t>05011831</t>
  </si>
  <si>
    <t>Semester</t>
  </si>
  <si>
    <t>ONGOING</t>
  </si>
  <si>
    <t>30/09/2017</t>
  </si>
  <si>
    <t>30/04/2022</t>
  </si>
  <si>
    <t>30/06/2022</t>
  </si>
  <si>
    <t>06/07/2022</t>
  </si>
  <si>
    <t>24000</t>
  </si>
  <si>
    <t>2000</t>
  </si>
  <si>
    <t>P1004</t>
  </si>
  <si>
    <t>1,3,5</t>
  </si>
  <si>
    <t>Journalism Professional Practicum</t>
  </si>
  <si>
    <t>JPP</t>
  </si>
  <si>
    <t>700</t>
  </si>
  <si>
    <t>23700</t>
  </si>
  <si>
    <t>Short Term</t>
  </si>
  <si>
    <t>COMPLETED</t>
  </si>
  <si>
    <t>link_to_dropbox</t>
  </si>
  <si>
    <t>10/07/2022</t>
  </si>
  <si>
    <t>44000</t>
  </si>
  <si>
    <t>P1007</t>
  </si>
  <si>
    <t>1,2,3,5,6</t>
  </si>
  <si>
    <t>Development Studies Immersion</t>
  </si>
  <si>
    <t>DSPP</t>
  </si>
  <si>
    <t>2019</t>
  </si>
  <si>
    <t>453</t>
  </si>
  <si>
    <t>27453</t>
  </si>
  <si>
    <t>05011832</t>
  </si>
  <si>
    <t>05011833</t>
  </si>
  <si>
    <t>30/09/2018</t>
  </si>
  <si>
    <t>30/04/2023</t>
  </si>
  <si>
    <t>30/06/2023</t>
  </si>
  <si>
    <t>04/07/2023</t>
  </si>
  <si>
    <t>100000</t>
  </si>
  <si>
    <t>5000</t>
  </si>
  <si>
    <t>P1008</t>
  </si>
  <si>
    <t>1,2,3,4,5</t>
  </si>
  <si>
    <t>Flexible Language Immersion</t>
  </si>
  <si>
    <t>FLIP</t>
  </si>
  <si>
    <t>485</t>
  </si>
  <si>
    <t>27485</t>
  </si>
  <si>
    <t>120000</t>
  </si>
  <si>
    <t>6000</t>
  </si>
  <si>
    <t>Funding cannot be further extended</t>
  </si>
  <si>
    <t>P1015</t>
  </si>
  <si>
    <t>1,2,3,6</t>
  </si>
  <si>
    <t>Law Professional Practicum</t>
  </si>
  <si>
    <t>LPP</t>
  </si>
  <si>
    <t>2020</t>
  </si>
  <si>
    <t>31500</t>
  </si>
  <si>
    <t>05011834</t>
  </si>
  <si>
    <t>05011835</t>
  </si>
  <si>
    <t>30/09/2019</t>
  </si>
  <si>
    <t>31/12/2023</t>
  </si>
  <si>
    <t>28/02/2024</t>
  </si>
  <si>
    <t>02/03/2024</t>
  </si>
  <si>
    <t>18000</t>
  </si>
  <si>
    <t>1500</t>
  </si>
  <si>
    <t>P1017</t>
  </si>
  <si>
    <t>1,2,3,4,6</t>
  </si>
  <si>
    <t>Indonesian Language Short Course</t>
  </si>
  <si>
    <t>ILSC</t>
  </si>
  <si>
    <t>2021</t>
  </si>
  <si>
    <t>05011836</t>
  </si>
  <si>
    <t>05011837</t>
  </si>
  <si>
    <t>30/09/2020</t>
  </si>
  <si>
    <t>30/04/2024</t>
  </si>
  <si>
    <t>30/06/2024</t>
  </si>
  <si>
    <t>07/07/2024</t>
  </si>
  <si>
    <t>75000</t>
  </si>
  <si>
    <t>2500</t>
  </si>
  <si>
    <t>P1021</t>
  </si>
  <si>
    <t>2022</t>
  </si>
  <si>
    <t>05011838</t>
  </si>
  <si>
    <t>05011839</t>
  </si>
  <si>
    <t>30/09/2021</t>
  </si>
  <si>
    <t>03/07/2024</t>
  </si>
  <si>
    <t>14000</t>
  </si>
  <si>
    <t>1000</t>
  </si>
  <si>
    <t>P1026</t>
  </si>
  <si>
    <t>30/04/2025</t>
  </si>
  <si>
    <t>30/06/2025</t>
  </si>
  <si>
    <t>04/07/2025</t>
  </si>
  <si>
    <t>12000</t>
  </si>
  <si>
    <t>ELIGIBILITY_ID (PK)</t>
  </si>
  <si>
    <t>Australian citizen</t>
  </si>
  <si>
    <t>Obtaining credit upon completion</t>
  </si>
  <si>
    <t>Undergraduate Student</t>
  </si>
  <si>
    <t>Not previously Indonesian Citizen and/or Permanent Resident</t>
  </si>
  <si>
    <t>Not received a short-term grant</t>
  </si>
  <si>
    <t>Not received a semester grant</t>
  </si>
  <si>
    <t>Born in Australia</t>
  </si>
  <si>
    <t>......</t>
  </si>
  <si>
    <t>PAYMENT_ID (PK)</t>
  </si>
  <si>
    <t>STUDENT_ID (FK)</t>
  </si>
  <si>
    <t>PROGRAM_ID (FK)</t>
  </si>
  <si>
    <t>UWA_BUSINESS_UNIT</t>
  </si>
  <si>
    <t>PAYMENT_DATE</t>
  </si>
  <si>
    <t>PAYMENT_AMOUNT</t>
  </si>
  <si>
    <t>UWA_ACCOUNT_NUMBER</t>
  </si>
  <si>
    <t>FUNDING_ROUND</t>
  </si>
  <si>
    <t>A1000</t>
  </si>
  <si>
    <t>2019-01-22</t>
  </si>
  <si>
    <t>672</t>
  </si>
  <si>
    <t>WADE 2019 FLIP NCP GRANT</t>
  </si>
  <si>
    <t>A1001</t>
  </si>
  <si>
    <t>2018</t>
  </si>
  <si>
    <t>DOE 2018 DSPP NCP GRANT</t>
  </si>
  <si>
    <t>A1002</t>
  </si>
  <si>
    <t>2018-01-10</t>
  </si>
  <si>
    <t>SIMPSON 2018 ASP NCP GRANT</t>
  </si>
  <si>
    <t>A1003</t>
  </si>
  <si>
    <t>2020-08-17</t>
  </si>
  <si>
    <t>SMITH 2020 ILSC NCP GRANT</t>
  </si>
  <si>
    <t>A1004</t>
  </si>
  <si>
    <t>2018-01-15</t>
  </si>
  <si>
    <t>NEALE 2018 JPP NCP GRANT</t>
  </si>
  <si>
    <t>A1005</t>
  </si>
  <si>
    <t>2021-10-18</t>
  </si>
  <si>
    <t>DOE 2021 ILSC NCP GRANT</t>
  </si>
  <si>
    <t>A1006</t>
  </si>
  <si>
    <t>2019-08-15</t>
  </si>
  <si>
    <t>ALDAM 2019 LPP NCP GRANT</t>
  </si>
  <si>
    <t>A1007</t>
  </si>
  <si>
    <t>2022-06-22</t>
  </si>
  <si>
    <t>NEALE 2020 FLIP NCP GRANT</t>
  </si>
  <si>
    <t>UNIVERSITY_ID (PK)</t>
  </si>
  <si>
    <t>UNIVERSITY_NAME</t>
  </si>
  <si>
    <t>ABN</t>
  </si>
  <si>
    <t>MEMBER_STATUS_2014</t>
  </si>
  <si>
    <t>MEMBER_STATUS_2015</t>
  </si>
  <si>
    <t>MEMBER_STATUS_2016</t>
  </si>
  <si>
    <t>MEMBER_STATUS_2017</t>
  </si>
  <si>
    <t>MEMBER_STATUS_2018</t>
  </si>
  <si>
    <t>MEMBER_STATUS_2019</t>
  </si>
  <si>
    <t>MEMBER_STATUS_2020</t>
  </si>
  <si>
    <t>MEMBER_STATUS_2021</t>
  </si>
  <si>
    <t>MEMBER_STATUS_2022</t>
  </si>
  <si>
    <t>MEMBER_STATUS_2023</t>
  </si>
  <si>
    <t>MEMBER_STATUS_2024</t>
  </si>
  <si>
    <t>MEMBER_STATUS_2025</t>
  </si>
  <si>
    <t>MEMBER_STATUS_2026</t>
  </si>
  <si>
    <t>MEMBER_STATUS_2027</t>
  </si>
  <si>
    <t>MEMBER_STATUS_2028</t>
  </si>
  <si>
    <t>MEMBER_STATUS_2029</t>
  </si>
  <si>
    <t>MEMBER_STATUS_2030</t>
  </si>
  <si>
    <t>The University of Western Australia</t>
  </si>
  <si>
    <t>37882817280</t>
  </si>
  <si>
    <t>University of New South Wales</t>
  </si>
  <si>
    <t>57195873179</t>
  </si>
  <si>
    <t>MACU</t>
  </si>
  <si>
    <t>Macquarie University</t>
  </si>
  <si>
    <t>90952801237</t>
  </si>
  <si>
    <t>Curtin University</t>
  </si>
  <si>
    <t>University of the Sunshine Coast</t>
  </si>
  <si>
    <t>Griffith University</t>
  </si>
  <si>
    <t>CAMPUS_ID (PK)</t>
  </si>
  <si>
    <t>CAMPUS_NAME</t>
  </si>
  <si>
    <t>CAMPUS_STATE</t>
  </si>
  <si>
    <t>The University of New South Wales</t>
  </si>
  <si>
    <t>NSW</t>
  </si>
  <si>
    <t>Kalgoorlie Campus</t>
  </si>
  <si>
    <t>South Bank</t>
  </si>
  <si>
    <t>South Bank Campus - Griffith University (GU)</t>
  </si>
  <si>
    <t>GRANT_ID (PK)</t>
  </si>
  <si>
    <t>PAYMENT_ID (FK)</t>
  </si>
  <si>
    <t>AWARDED</t>
  </si>
  <si>
    <t>FORMS_RECEIVED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</si>
  <si>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</si>
  <si>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</si>
  <si>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</si>
  <si>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</si>
  <si>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</si>
  <si>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</si>
  <si>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</si>
  <si>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</si>
  <si>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S1007</t>
  </si>
  <si>
    <t>Giovanni</t>
  </si>
  <si>
    <t>Parry</t>
  </si>
  <si>
    <t>423 Fahey Meadow</t>
  </si>
  <si>
    <t>Abington</t>
  </si>
  <si>
    <t>35390720@student.uwa.edu.au</t>
  </si>
  <si>
    <t>S1008</t>
  </si>
  <si>
    <t>Conna</t>
  </si>
  <si>
    <t>Wilkinson</t>
  </si>
  <si>
    <t>06 Goldner Terrace</t>
  </si>
  <si>
    <t>Lake Wellington</t>
  </si>
  <si>
    <t>42211655@student.curtin.edu.au</t>
  </si>
  <si>
    <t>S1009</t>
  </si>
  <si>
    <t>Ariadne</t>
  </si>
  <si>
    <t>Hirst</t>
  </si>
  <si>
    <t>23 Adam Avenue</t>
  </si>
  <si>
    <t>Lucaston</t>
  </si>
  <si>
    <t>TAS</t>
  </si>
  <si>
    <t>25301694@student.curtin.edu.au</t>
  </si>
  <si>
    <t>S1010</t>
  </si>
  <si>
    <t>Ahyan</t>
  </si>
  <si>
    <t>Burks</t>
  </si>
  <si>
    <t>33 Alana Manor</t>
  </si>
  <si>
    <t>Wuruma Dam</t>
  </si>
  <si>
    <t>29386460@student.deakin.edu.au</t>
  </si>
  <si>
    <t>S1011</t>
  </si>
  <si>
    <t>Caelan</t>
  </si>
  <si>
    <t>Collier</t>
  </si>
  <si>
    <t>9176 Bogan Lane</t>
  </si>
  <si>
    <t>Slacks Creek</t>
  </si>
  <si>
    <t>42932812@student.uwa.edu.au</t>
  </si>
  <si>
    <t>S1012</t>
  </si>
  <si>
    <t>Musa</t>
  </si>
  <si>
    <t>Jacobson</t>
  </si>
  <si>
    <t>4861 Jones Manor</t>
  </si>
  <si>
    <t>St Marys</t>
  </si>
  <si>
    <t>33011750@student.unsw.edu.au</t>
  </si>
  <si>
    <t>S1013</t>
  </si>
  <si>
    <t>Filip</t>
  </si>
  <si>
    <t>Lang</t>
  </si>
  <si>
    <t>1595 Green Lane</t>
  </si>
  <si>
    <t>Wigton</t>
  </si>
  <si>
    <t>33008740@student.usc.edu.au</t>
  </si>
  <si>
    <t>S1014</t>
  </si>
  <si>
    <t>Tessa</t>
  </si>
  <si>
    <t>Cooley</t>
  </si>
  <si>
    <t>4704 Holly Trail</t>
  </si>
  <si>
    <t>Botobolar</t>
  </si>
  <si>
    <t>45660765@student.uwa.edu.au</t>
  </si>
  <si>
    <t>S1015</t>
  </si>
  <si>
    <t>Elena</t>
  </si>
  <si>
    <t>Travers</t>
  </si>
  <si>
    <t>9190 Gemma Square</t>
  </si>
  <si>
    <t>Bara</t>
  </si>
  <si>
    <t>46139596@student.curtin.edu.au</t>
  </si>
  <si>
    <t>S1016</t>
  </si>
  <si>
    <t>Shazia</t>
  </si>
  <si>
    <t>Reeve</t>
  </si>
  <si>
    <t>391 Ali Parkway</t>
  </si>
  <si>
    <t>Tinnanbar</t>
  </si>
  <si>
    <t>44506239@student.curtin.edu.au</t>
  </si>
  <si>
    <t>S1017</t>
  </si>
  <si>
    <t>Jamie</t>
  </si>
  <si>
    <t>Wright</t>
  </si>
  <si>
    <t>0979 Hickle Avenue</t>
  </si>
  <si>
    <t>Gawler Belt</t>
  </si>
  <si>
    <t>SA</t>
  </si>
  <si>
    <t>37968446@student.deakin.edu.au</t>
  </si>
  <si>
    <t>S1018</t>
  </si>
  <si>
    <t>Renesmae</t>
  </si>
  <si>
    <t>Huffman</t>
  </si>
  <si>
    <t>463 Moss Parkway</t>
  </si>
  <si>
    <t>Bolgart</t>
  </si>
  <si>
    <t>48008083@student.uwa.edu.au</t>
  </si>
  <si>
    <t>S1019</t>
  </si>
  <si>
    <t>Mahad</t>
  </si>
  <si>
    <t>Reilly</t>
  </si>
  <si>
    <t>553 Paterson Lane</t>
  </si>
  <si>
    <t>Jacup</t>
  </si>
  <si>
    <t>32570080@student.unsw.edu.au</t>
  </si>
  <si>
    <t>S1020</t>
  </si>
  <si>
    <t>Gerald</t>
  </si>
  <si>
    <t>Robertson</t>
  </si>
  <si>
    <t>355 Jasmine Terrace</t>
  </si>
  <si>
    <t>Lagoon Grass</t>
  </si>
  <si>
    <t>33130831@student.usc.edu.au</t>
  </si>
  <si>
    <t>S1021</t>
  </si>
  <si>
    <t>Nick</t>
  </si>
  <si>
    <t>Gibbons</t>
  </si>
  <si>
    <t>46 Douglas Station St</t>
  </si>
  <si>
    <t>Trundle</t>
  </si>
  <si>
    <t>31552877@student.uwa.edu.au</t>
  </si>
  <si>
    <t>S1022</t>
  </si>
  <si>
    <t>Grant</t>
  </si>
  <si>
    <t>Briggs</t>
  </si>
  <si>
    <t>37 Owen Track</t>
  </si>
  <si>
    <t>Postans</t>
  </si>
  <si>
    <t>28948668@student.curtin.edu.au</t>
  </si>
  <si>
    <t>S1023</t>
  </si>
  <si>
    <t>Lesley</t>
  </si>
  <si>
    <t>Alford</t>
  </si>
  <si>
    <t>420 Mitchell Road</t>
  </si>
  <si>
    <t>Lake Jasper</t>
  </si>
  <si>
    <t>24248570@student.curtin.edu.au</t>
  </si>
  <si>
    <t>S1024</t>
  </si>
  <si>
    <t>Henna</t>
  </si>
  <si>
    <t>Norman</t>
  </si>
  <si>
    <t>081 Christopher Trail</t>
  </si>
  <si>
    <t>South Molle</t>
  </si>
  <si>
    <t>34180571@student.deakin.edu.au</t>
  </si>
  <si>
    <t>S1025</t>
  </si>
  <si>
    <t>John-James</t>
  </si>
  <si>
    <t>Mccarthy</t>
  </si>
  <si>
    <t>45 Jerde Grove</t>
  </si>
  <si>
    <t>Coolbaggie</t>
  </si>
  <si>
    <t>25657005@student.uwa.edu.au</t>
  </si>
  <si>
    <t>S1026</t>
  </si>
  <si>
    <t>Gordon</t>
  </si>
  <si>
    <t>Blanchard</t>
  </si>
  <si>
    <t>4881 Mckenzie Parkway</t>
  </si>
  <si>
    <t>Hampden Hall</t>
  </si>
  <si>
    <t>47540679@student.unsw.edu.au</t>
  </si>
  <si>
    <t>S1027</t>
  </si>
  <si>
    <t>Derek</t>
  </si>
  <si>
    <t>Meyers</t>
  </si>
  <si>
    <t>303 Lauren Track</t>
  </si>
  <si>
    <t>Darley</t>
  </si>
  <si>
    <t>41458043@student.usc.edu.au</t>
  </si>
  <si>
    <t>S1028</t>
  </si>
  <si>
    <t>Doris</t>
  </si>
  <si>
    <t>Monaghan</t>
  </si>
  <si>
    <t>9126 Stella Grove</t>
  </si>
  <si>
    <t>Toorbul</t>
  </si>
  <si>
    <t>40933934@student.uwa.edu.au</t>
  </si>
  <si>
    <t>S1029</t>
  </si>
  <si>
    <t>Brandy</t>
  </si>
  <si>
    <t>Mcdermott</t>
  </si>
  <si>
    <t>41 Russel Crescent</t>
  </si>
  <si>
    <t>The Gap</t>
  </si>
  <si>
    <t>23628472@student.curtin.edu.au</t>
  </si>
  <si>
    <t>S1030</t>
  </si>
  <si>
    <t>Lewis</t>
  </si>
  <si>
    <t>Wheatley</t>
  </si>
  <si>
    <t>00 Bauch Pass</t>
  </si>
  <si>
    <t>Ravenswood</t>
  </si>
  <si>
    <t>31059356@student.curtin.edu.au</t>
  </si>
  <si>
    <t>S1031</t>
  </si>
  <si>
    <t>Craig</t>
  </si>
  <si>
    <t>Wong</t>
  </si>
  <si>
    <t>91 Luca Ridge</t>
  </si>
  <si>
    <t>Ludlow</t>
  </si>
  <si>
    <t>23670644@student.deakin.edu.au</t>
  </si>
  <si>
    <t>S1032</t>
  </si>
  <si>
    <t>Rianna</t>
  </si>
  <si>
    <t>Robles</t>
  </si>
  <si>
    <t>56 Chase Trail</t>
  </si>
  <si>
    <t>Humeburn</t>
  </si>
  <si>
    <t>25634051@student.uwa.edu.au</t>
  </si>
  <si>
    <t>S1033</t>
  </si>
  <si>
    <t>Maya</t>
  </si>
  <si>
    <t>Duran</t>
  </si>
  <si>
    <t>3294 Koss Island</t>
  </si>
  <si>
    <t>Borrika</t>
  </si>
  <si>
    <t>27058415@student.unsw.edu.au</t>
  </si>
  <si>
    <t>S1034</t>
  </si>
  <si>
    <t>Braden</t>
  </si>
  <si>
    <t>Whitfield</t>
  </si>
  <si>
    <t>7297 Kayla Mews</t>
  </si>
  <si>
    <t>Legerwood</t>
  </si>
  <si>
    <t>29787972@student.usc.edu.au</t>
  </si>
  <si>
    <t>S1035</t>
  </si>
  <si>
    <t>Rogan</t>
  </si>
  <si>
    <t>Macleod</t>
  </si>
  <si>
    <t>4754 Xavier Way</t>
  </si>
  <si>
    <t>Yaamba</t>
  </si>
  <si>
    <t>47756355@student.uwa.edu.au</t>
  </si>
  <si>
    <t>S1036</t>
  </si>
  <si>
    <t>Nabilah</t>
  </si>
  <si>
    <t>Fitzgerald</t>
  </si>
  <si>
    <t>59 Hills Crescent</t>
  </si>
  <si>
    <t>Macknade</t>
  </si>
  <si>
    <t>44189825@student.curtin.edu.au</t>
  </si>
  <si>
    <t>S1037</t>
  </si>
  <si>
    <t>Ethel</t>
  </si>
  <si>
    <t>Haworth</t>
  </si>
  <si>
    <t>478 Leah Terrace</t>
  </si>
  <si>
    <t>Broughton Vale</t>
  </si>
  <si>
    <t>27910447@student.curtin.edu.au</t>
  </si>
  <si>
    <t>S1038</t>
  </si>
  <si>
    <t>Kaia</t>
  </si>
  <si>
    <t>Fenton</t>
  </si>
  <si>
    <t>56 Layla Parkway</t>
  </si>
  <si>
    <t>Gabalong</t>
  </si>
  <si>
    <t>34065686@student.deakin.edu.au</t>
  </si>
  <si>
    <t>S1039</t>
  </si>
  <si>
    <t>Zakk</t>
  </si>
  <si>
    <t>Mathis</t>
  </si>
  <si>
    <t>7287 Hyatt Junction</t>
  </si>
  <si>
    <t>San Remo</t>
  </si>
  <si>
    <t>32250131@student.uwa.edu.au</t>
  </si>
  <si>
    <t>S1040</t>
  </si>
  <si>
    <t>Sinead</t>
  </si>
  <si>
    <t>Singh</t>
  </si>
  <si>
    <t>084 Aidan Place</t>
  </si>
  <si>
    <t>Tully</t>
  </si>
  <si>
    <t>34266612@student.unsw.edu.au</t>
  </si>
  <si>
    <t>S1041</t>
  </si>
  <si>
    <t>Ellena</t>
  </si>
  <si>
    <t>Calderon</t>
  </si>
  <si>
    <t>94 Beatty View Rd</t>
  </si>
  <si>
    <t>Tugun Heights</t>
  </si>
  <si>
    <t>43440723@student.usc.edu.au</t>
  </si>
  <si>
    <t>S1042</t>
  </si>
  <si>
    <t>Macauly</t>
  </si>
  <si>
    <t>Hubbard</t>
  </si>
  <si>
    <t>00 Sienna Loop</t>
  </si>
  <si>
    <t>Woodcroft</t>
  </si>
  <si>
    <t>35593557@student.uwa.edu.au</t>
  </si>
  <si>
    <t>S1043</t>
  </si>
  <si>
    <t>Erin</t>
  </si>
  <si>
    <t>Sierra</t>
  </si>
  <si>
    <t>103 Stewart Summit</t>
  </si>
  <si>
    <t>Buninyong</t>
  </si>
  <si>
    <t>28688464@student.curtin.edu.au</t>
  </si>
  <si>
    <t>S1044</t>
  </si>
  <si>
    <t>Frederic</t>
  </si>
  <si>
    <t>Bowen</t>
  </si>
  <si>
    <t>15 Morgan Manor</t>
  </si>
  <si>
    <t>Kooragang</t>
  </si>
  <si>
    <t>25671206@student.curtin.edu.au</t>
  </si>
  <si>
    <t>S1045</t>
  </si>
  <si>
    <t>Reiss</t>
  </si>
  <si>
    <t>Ball</t>
  </si>
  <si>
    <t>652 Kuhn Terrace</t>
  </si>
  <si>
    <t>Geraldton</t>
  </si>
  <si>
    <t>34562380@student.deakin.edu.au</t>
  </si>
  <si>
    <t>S1046</t>
  </si>
  <si>
    <t>Jagdeep</t>
  </si>
  <si>
    <t>Underwood</t>
  </si>
  <si>
    <t>28 Grady Drive</t>
  </si>
  <si>
    <t>Landervale</t>
  </si>
  <si>
    <t>26034410@student.uwa.edu.au</t>
  </si>
  <si>
    <t>S1047</t>
  </si>
  <si>
    <t>Pooja</t>
  </si>
  <si>
    <t>Bender</t>
  </si>
  <si>
    <t>00 Victoria Circle</t>
  </si>
  <si>
    <t>South Springfield</t>
  </si>
  <si>
    <t>46659219@student.unsw.edu.au</t>
  </si>
  <si>
    <t>S1048</t>
  </si>
  <si>
    <t>Tomos</t>
  </si>
  <si>
    <t>Mccarty</t>
  </si>
  <si>
    <t>95 Caleb Square</t>
  </si>
  <si>
    <t>Gold Coast Mc</t>
  </si>
  <si>
    <t>40465710@student.usc.edu.au</t>
  </si>
  <si>
    <t>S1049</t>
  </si>
  <si>
    <t>Stefano</t>
  </si>
  <si>
    <t>Golden</t>
  </si>
  <si>
    <t>47 Ernser Summit</t>
  </si>
  <si>
    <t>Lowesdale</t>
  </si>
  <si>
    <t>28780995@student.uwa.edu.au</t>
  </si>
  <si>
    <t>S1050</t>
  </si>
  <si>
    <t>Ieuan</t>
  </si>
  <si>
    <t>Novak</t>
  </si>
  <si>
    <t>5410 Abbott Way</t>
  </si>
  <si>
    <t>Stokers Siding</t>
  </si>
  <si>
    <t>30108177@student.curtin.edu.au</t>
  </si>
  <si>
    <t>S1051</t>
  </si>
  <si>
    <t>Leland</t>
  </si>
  <si>
    <t>Christian</t>
  </si>
  <si>
    <t>0335 Zara Parkway</t>
  </si>
  <si>
    <t>Springsure</t>
  </si>
  <si>
    <t>44595828@student.curtin.edu.au</t>
  </si>
  <si>
    <t>S1052</t>
  </si>
  <si>
    <t>Beatriz</t>
  </si>
  <si>
    <t>Piper</t>
  </si>
  <si>
    <t>0939 Jackson Court</t>
  </si>
  <si>
    <t>Jagumba</t>
  </si>
  <si>
    <t>37581792@student.deakin.edu.au</t>
  </si>
  <si>
    <t>S1053</t>
  </si>
  <si>
    <t>Sultan</t>
  </si>
  <si>
    <t>Ochoa</t>
  </si>
  <si>
    <t>27 Lauren Square</t>
  </si>
  <si>
    <t>Carrajung South</t>
  </si>
  <si>
    <t>25193183@student.uwa.edu.au</t>
  </si>
  <si>
    <t>S1054</t>
  </si>
  <si>
    <t>Finbar</t>
  </si>
  <si>
    <t>Dunne</t>
  </si>
  <si>
    <t>096 Jade Meadow</t>
  </si>
  <si>
    <t>Wonnangatta</t>
  </si>
  <si>
    <t>27498910@student.unsw.edu.au</t>
  </si>
  <si>
    <t>S1055</t>
  </si>
  <si>
    <t>Jacques</t>
  </si>
  <si>
    <t>Pineda</t>
  </si>
  <si>
    <t>3837 Lincoln Plaza</t>
  </si>
  <si>
    <t>Smoky Creek</t>
  </si>
  <si>
    <t>40291405@student.usc.edu.au</t>
  </si>
  <si>
    <t>S1056</t>
  </si>
  <si>
    <t>Hamid</t>
  </si>
  <si>
    <t>Maxwell</t>
  </si>
  <si>
    <t>076 Goodwin Summit</t>
  </si>
  <si>
    <t>Uarbry</t>
  </si>
  <si>
    <t>37517620@student.uwa.edu.au</t>
  </si>
  <si>
    <t>S1057</t>
  </si>
  <si>
    <t>Shah</t>
  </si>
  <si>
    <t>Needham</t>
  </si>
  <si>
    <t>3526 Gabriel Island</t>
  </si>
  <si>
    <t>32088118@student.curtin.edu.au</t>
  </si>
  <si>
    <t>S1058</t>
  </si>
  <si>
    <t>Dilan</t>
  </si>
  <si>
    <t>Sanchez</t>
  </si>
  <si>
    <t>96 Lauren Run</t>
  </si>
  <si>
    <t>Corindhap</t>
  </si>
  <si>
    <t>47775937@student.curtin.edu.au</t>
  </si>
  <si>
    <t>S1059</t>
  </si>
  <si>
    <t>Alexis</t>
  </si>
  <si>
    <t>Avalos</t>
  </si>
  <si>
    <t>8253 Miller Drive</t>
  </si>
  <si>
    <t>Riverstone</t>
  </si>
  <si>
    <t>35792089@student.deakin.edu.au</t>
  </si>
  <si>
    <t>S1060</t>
  </si>
  <si>
    <t>Tayah</t>
  </si>
  <si>
    <t>Philip</t>
  </si>
  <si>
    <t>10 Maddison Lane</t>
  </si>
  <si>
    <t>Blacktown</t>
  </si>
  <si>
    <t>29368409@student.uwa.edu.au</t>
  </si>
  <si>
    <t>S1061</t>
  </si>
  <si>
    <t>Carlos</t>
  </si>
  <si>
    <t>Horne</t>
  </si>
  <si>
    <t>7634 Stokes Crest</t>
  </si>
  <si>
    <t>Burrum Heads</t>
  </si>
  <si>
    <t>34640189@student.unsw.edu.au</t>
  </si>
  <si>
    <t>S1062</t>
  </si>
  <si>
    <t>Jan</t>
  </si>
  <si>
    <t>Schofield</t>
  </si>
  <si>
    <t>641 Tremblay Loop</t>
  </si>
  <si>
    <t>Kingsway West</t>
  </si>
  <si>
    <t>27408005@student.usc.edu.au</t>
  </si>
  <si>
    <t>S1063</t>
  </si>
  <si>
    <t>Ernie</t>
  </si>
  <si>
    <t>Sutherland</t>
  </si>
  <si>
    <t>795 Rohan Junction</t>
  </si>
  <si>
    <t>Queensferry</t>
  </si>
  <si>
    <t>22762041@student.uwa.edu.au</t>
  </si>
  <si>
    <t>S1064</t>
  </si>
  <si>
    <t>Billy-Joe</t>
  </si>
  <si>
    <t>Ashton</t>
  </si>
  <si>
    <t>362 Justin Drive</t>
  </si>
  <si>
    <t>Yarrabin</t>
  </si>
  <si>
    <t>39745415@student.curtin.edu.au</t>
  </si>
  <si>
    <t>S1065</t>
  </si>
  <si>
    <t>Max</t>
  </si>
  <si>
    <t>Jefferson</t>
  </si>
  <si>
    <t>0755 Lucas Boulevard</t>
  </si>
  <si>
    <t>Silverdale</t>
  </si>
  <si>
    <t>41129979@student.curtin.edu.au</t>
  </si>
  <si>
    <t>S1066</t>
  </si>
  <si>
    <t>Rizwan</t>
  </si>
  <si>
    <t>Houston</t>
  </si>
  <si>
    <t>916 Mackenzie Grove</t>
  </si>
  <si>
    <t>Fisherman Bay</t>
  </si>
  <si>
    <t>37370457@student.deakin.edu.au</t>
  </si>
  <si>
    <t>S1067</t>
  </si>
  <si>
    <t>Amayah</t>
  </si>
  <si>
    <t>Haines</t>
  </si>
  <si>
    <t>50 Jerde Street</t>
  </si>
  <si>
    <t>Merrinee</t>
  </si>
  <si>
    <t>22737593@student.uwa.edu.au</t>
  </si>
  <si>
    <t>S1068</t>
  </si>
  <si>
    <t>Siya</t>
  </si>
  <si>
    <t>Macgregor</t>
  </si>
  <si>
    <t>11 Johnson Lane</t>
  </si>
  <si>
    <t>Wuk Wuk</t>
  </si>
  <si>
    <t>44239670@student.unsw.edu.au</t>
  </si>
  <si>
    <t>S1069</t>
  </si>
  <si>
    <t>Safiya</t>
  </si>
  <si>
    <t>Warner</t>
  </si>
  <si>
    <t>87 Amelie Loop</t>
  </si>
  <si>
    <t>South Preston</t>
  </si>
  <si>
    <t>43584799@student.usc.edu.au</t>
  </si>
  <si>
    <t>S1070</t>
  </si>
  <si>
    <t>Felicity</t>
  </si>
  <si>
    <t>Robbins</t>
  </si>
  <si>
    <t>124 Kutch Square</t>
  </si>
  <si>
    <t>Corop</t>
  </si>
  <si>
    <t>25685682@student.uwa.edu.au</t>
  </si>
  <si>
    <t>S1071</t>
  </si>
  <si>
    <t>Neal</t>
  </si>
  <si>
    <t>Horton</t>
  </si>
  <si>
    <t>91 Alexandra Meadow</t>
  </si>
  <si>
    <t>Taree West</t>
  </si>
  <si>
    <t>36984450@student.curtin.edu.au</t>
  </si>
  <si>
    <t>S1072</t>
  </si>
  <si>
    <t>Mehdi</t>
  </si>
  <si>
    <t>Esquivel</t>
  </si>
  <si>
    <t>4671 Jayden Circuit</t>
  </si>
  <si>
    <t>Larapinta</t>
  </si>
  <si>
    <t>29034872@student.curtin.edu.au</t>
  </si>
  <si>
    <t>S1073</t>
  </si>
  <si>
    <t>Ray</t>
  </si>
  <si>
    <t>Todd</t>
  </si>
  <si>
    <t>169 Sam Mews</t>
  </si>
  <si>
    <t>Mapoon</t>
  </si>
  <si>
    <t>32645900@student.deakin.edu.au</t>
  </si>
  <si>
    <t>S1074</t>
  </si>
  <si>
    <t>Troy</t>
  </si>
  <si>
    <t>Riddle</t>
  </si>
  <si>
    <t>33 Collier Island</t>
  </si>
  <si>
    <t>Manton</t>
  </si>
  <si>
    <t>NT</t>
  </si>
  <si>
    <t>45998087@student.uwa.edu.au</t>
  </si>
  <si>
    <t>S1075</t>
  </si>
  <si>
    <t>Shanay</t>
  </si>
  <si>
    <t>Mcarthur</t>
  </si>
  <si>
    <t>344 Collins Summit</t>
  </si>
  <si>
    <t>Bremer</t>
  </si>
  <si>
    <t>28162508@student.unsw.edu.au</t>
  </si>
  <si>
    <t>S1076</t>
  </si>
  <si>
    <t>Ozan</t>
  </si>
  <si>
    <t>Connelly</t>
  </si>
  <si>
    <t>4303 Audrey Plaza</t>
  </si>
  <si>
    <t>Glenside</t>
  </si>
  <si>
    <t>36671499@student.usc.edu.au</t>
  </si>
  <si>
    <t>S1077</t>
  </si>
  <si>
    <t>Raiden</t>
  </si>
  <si>
    <t>Greig</t>
  </si>
  <si>
    <t>072 Shields Track</t>
  </si>
  <si>
    <t>Hervey Bay Dc</t>
  </si>
  <si>
    <t>33512128@student.uwa.edu.au</t>
  </si>
  <si>
    <t>S1078</t>
  </si>
  <si>
    <t>Hugh</t>
  </si>
  <si>
    <t>Mair</t>
  </si>
  <si>
    <t>4835 Chase Knoll</t>
  </si>
  <si>
    <t>Birkdale</t>
  </si>
  <si>
    <t>27843970@student.curtin.edu.au</t>
  </si>
  <si>
    <t>S1079</t>
  </si>
  <si>
    <t>Arbaaz</t>
  </si>
  <si>
    <t>May</t>
  </si>
  <si>
    <t>40 Huel Place</t>
  </si>
  <si>
    <t>Cullya</t>
  </si>
  <si>
    <t>26516457@student.curtin.edu.au</t>
  </si>
  <si>
    <t>S1080</t>
  </si>
  <si>
    <t>Carlton</t>
  </si>
  <si>
    <t>Tomlinson</t>
  </si>
  <si>
    <t>90 Thomas Hill</t>
  </si>
  <si>
    <t>Crowther Island</t>
  </si>
  <si>
    <t>29135196@student.deakin.edu.au</t>
  </si>
  <si>
    <t>S1081</t>
  </si>
  <si>
    <t>Tre</t>
  </si>
  <si>
    <t>Costa</t>
  </si>
  <si>
    <t>81 Donnelly Circle</t>
  </si>
  <si>
    <t>Townsend</t>
  </si>
  <si>
    <t>30536353@student.uwa.edu.au</t>
  </si>
  <si>
    <t>S1082</t>
  </si>
  <si>
    <t>Aedan</t>
  </si>
  <si>
    <t>Bright</t>
  </si>
  <si>
    <t>3317 Reid Lane</t>
  </si>
  <si>
    <t>Lewisham</t>
  </si>
  <si>
    <t>40673371@student.unsw.edu.au</t>
  </si>
  <si>
    <t>S1083</t>
  </si>
  <si>
    <t>Sanna</t>
  </si>
  <si>
    <t>Rayner</t>
  </si>
  <si>
    <t>05 Keeling Station St</t>
  </si>
  <si>
    <t>Nerrina</t>
  </si>
  <si>
    <t>38717994@student.usc.edu.au</t>
  </si>
  <si>
    <t>S1084</t>
  </si>
  <si>
    <t>Maison</t>
  </si>
  <si>
    <t>Rowland</t>
  </si>
  <si>
    <t>440 Nicholas Parade</t>
  </si>
  <si>
    <t>Einasleigh</t>
  </si>
  <si>
    <t>45988944@student.uwa.edu.au</t>
  </si>
  <si>
    <t>S1085</t>
  </si>
  <si>
    <t>Michele</t>
  </si>
  <si>
    <t>Stevens</t>
  </si>
  <si>
    <t>624 Amelia Island</t>
  </si>
  <si>
    <t>Lanskey</t>
  </si>
  <si>
    <t>32288736@student.curtin.edu.au</t>
  </si>
  <si>
    <t>S1086</t>
  </si>
  <si>
    <t>Imaan</t>
  </si>
  <si>
    <t>Klein</t>
  </si>
  <si>
    <t>18 Hunter Estate Dr</t>
  </si>
  <si>
    <t>Wyangala</t>
  </si>
  <si>
    <t>34979587@student.curtin.edu.au</t>
  </si>
  <si>
    <t>S1087</t>
  </si>
  <si>
    <t>Debra</t>
  </si>
  <si>
    <t>Washington</t>
  </si>
  <si>
    <t>840 Mason View Rd</t>
  </si>
  <si>
    <t>Mortlake</t>
  </si>
  <si>
    <t>44725832@student.deakin.edu.au</t>
  </si>
  <si>
    <t>S1088</t>
  </si>
  <si>
    <t>Marie</t>
  </si>
  <si>
    <t>Wise</t>
  </si>
  <si>
    <t>287 Eli View Rd</t>
  </si>
  <si>
    <t>Eidsvold East</t>
  </si>
  <si>
    <t>25737236@student.uwa.edu.au</t>
  </si>
  <si>
    <t>S1089</t>
  </si>
  <si>
    <t>Tadhg</t>
  </si>
  <si>
    <t>Daniel</t>
  </si>
  <si>
    <t>89 Nicholas Street</t>
  </si>
  <si>
    <t>Carpendeit</t>
  </si>
  <si>
    <t>32746592@student.unsw.edu.au</t>
  </si>
  <si>
    <t>S1090</t>
  </si>
  <si>
    <t>Tobias</t>
  </si>
  <si>
    <t>Pugh</t>
  </si>
  <si>
    <t>26 Emily Station St</t>
  </si>
  <si>
    <t>Watsons Creek</t>
  </si>
  <si>
    <t>24115835@student.usc.edu.au</t>
  </si>
  <si>
    <t>S1091</t>
  </si>
  <si>
    <t>Daria</t>
  </si>
  <si>
    <t>Farrow</t>
  </si>
  <si>
    <t>21 Hayley Parkway</t>
  </si>
  <si>
    <t>Kawl Kawl</t>
  </si>
  <si>
    <t>34328145@student.uwa.edu.au</t>
  </si>
  <si>
    <t>S1092</t>
  </si>
  <si>
    <t>Murat</t>
  </si>
  <si>
    <t>Dickens</t>
  </si>
  <si>
    <t>65 Piper Crest</t>
  </si>
  <si>
    <t>Mcphersons Crossing</t>
  </si>
  <si>
    <t>46069127@student.curtin.edu.au</t>
  </si>
  <si>
    <t>S1093</t>
  </si>
  <si>
    <t>Ansh</t>
  </si>
  <si>
    <t>Wilkins</t>
  </si>
  <si>
    <t>3419 Jessica Mall</t>
  </si>
  <si>
    <t>Koroop</t>
  </si>
  <si>
    <t>24813921@student.curtin.edu.au</t>
  </si>
  <si>
    <t>S1094</t>
  </si>
  <si>
    <t>Patricia</t>
  </si>
  <si>
    <t>Sheppard</t>
  </si>
  <si>
    <t>4306 Wolf Mall</t>
  </si>
  <si>
    <t>Cleveland</t>
  </si>
  <si>
    <t>31517341@student.deakin.edu.au</t>
  </si>
  <si>
    <t>S1095</t>
  </si>
  <si>
    <t>Floyd</t>
  </si>
  <si>
    <t>Neville</t>
  </si>
  <si>
    <t>749 King Road</t>
  </si>
  <si>
    <t>Naring</t>
  </si>
  <si>
    <t>41160049@student.uwa.edu.au</t>
  </si>
  <si>
    <t>S1096</t>
  </si>
  <si>
    <t>Kieran</t>
  </si>
  <si>
    <t>Barton</t>
  </si>
  <si>
    <t>259 Nicolas Junction</t>
  </si>
  <si>
    <t>Little Jilliby</t>
  </si>
  <si>
    <t>39553178@student.unsw.edu.au</t>
  </si>
  <si>
    <t>S1097</t>
  </si>
  <si>
    <t>Georga</t>
  </si>
  <si>
    <t>Penn</t>
  </si>
  <si>
    <t>7213 Jade Pass</t>
  </si>
  <si>
    <t>38679148@student.usc.edu.au</t>
  </si>
  <si>
    <t>S1098</t>
  </si>
  <si>
    <t>Patrik</t>
  </si>
  <si>
    <t>Adkins</t>
  </si>
  <si>
    <t>7016 Wood Ridge</t>
  </si>
  <si>
    <t>Police Point</t>
  </si>
  <si>
    <t>31109351@student.uwa.edu.au</t>
  </si>
  <si>
    <t>S1099</t>
  </si>
  <si>
    <t>Tonisha</t>
  </si>
  <si>
    <t>Krueger</t>
  </si>
  <si>
    <t>1966 Amber Crescent</t>
  </si>
  <si>
    <t>Maslin Beach</t>
  </si>
  <si>
    <t>33527694@student.curtin.edu.au</t>
  </si>
  <si>
    <t>S1100</t>
  </si>
  <si>
    <t>Emmett</t>
  </si>
  <si>
    <t>Flores</t>
  </si>
  <si>
    <t>72 Baumbach Knoll</t>
  </si>
  <si>
    <t>Kevington</t>
  </si>
  <si>
    <t>39055866@student.curtin.edu.au</t>
  </si>
  <si>
    <t>S1101</t>
  </si>
  <si>
    <t>Ariah</t>
  </si>
  <si>
    <t>Holding</t>
  </si>
  <si>
    <t>755 Cassin Crest</t>
  </si>
  <si>
    <t>Waterloo</t>
  </si>
  <si>
    <t>23902984@student.deakin.edu.au</t>
  </si>
  <si>
    <t>S1102</t>
  </si>
  <si>
    <t>Nikola</t>
  </si>
  <si>
    <t>Joyce</t>
  </si>
  <si>
    <t>32 Blake Island</t>
  </si>
  <si>
    <t>Oxford</t>
  </si>
  <si>
    <t>46389105@student.uwa.edu.au</t>
  </si>
  <si>
    <t>S1103</t>
  </si>
  <si>
    <t>Codie</t>
  </si>
  <si>
    <t>Mcmanus</t>
  </si>
  <si>
    <t>8378 Zoe Circle</t>
  </si>
  <si>
    <t>East Lynne</t>
  </si>
  <si>
    <t>45727888@student.unsw.edu.au</t>
  </si>
  <si>
    <t>S1104</t>
  </si>
  <si>
    <t>Raphael</t>
  </si>
  <si>
    <t>Humphreys</t>
  </si>
  <si>
    <t>9621 Holly Drive</t>
  </si>
  <si>
    <t>Gorge Creek</t>
  </si>
  <si>
    <t>27784907@student.usc.edu.au</t>
  </si>
  <si>
    <t>S1105</t>
  </si>
  <si>
    <t>Khadeejah</t>
  </si>
  <si>
    <t>Hewitt</t>
  </si>
  <si>
    <t>71 Eve Circle</t>
  </si>
  <si>
    <t>Wilgoyne</t>
  </si>
  <si>
    <t>35512504@student.uwa.edu.au</t>
  </si>
  <si>
    <t>S1106</t>
  </si>
  <si>
    <t>Andreea</t>
  </si>
  <si>
    <t>32 Ellie Knoll</t>
  </si>
  <si>
    <t>Kingaroy Dc</t>
  </si>
  <si>
    <t>45591183@student.curtin.edu.au</t>
  </si>
  <si>
    <t>S1107</t>
  </si>
  <si>
    <t>Gurdeep</t>
  </si>
  <si>
    <t>Stott</t>
  </si>
  <si>
    <t>7912 Cooper Mall</t>
  </si>
  <si>
    <t>22552257@student.curtin.edu.au</t>
  </si>
  <si>
    <t>S1108</t>
  </si>
  <si>
    <t>Domonic</t>
  </si>
  <si>
    <t>Goodman</t>
  </si>
  <si>
    <t>925 Angus Ridge</t>
  </si>
  <si>
    <t>Sassafras</t>
  </si>
  <si>
    <t>29194847@student.deakin.edu.au</t>
  </si>
  <si>
    <t>S1109</t>
  </si>
  <si>
    <t>Rhonda</t>
  </si>
  <si>
    <t>Gardner</t>
  </si>
  <si>
    <t>375 Nicholas Boulevard</t>
  </si>
  <si>
    <t>Pinery</t>
  </si>
  <si>
    <t>29166998@student.uwa.edu.au</t>
  </si>
  <si>
    <t>S1110</t>
  </si>
  <si>
    <t>Haydon</t>
  </si>
  <si>
    <t>Richmond</t>
  </si>
  <si>
    <t>780 Davies Crest</t>
  </si>
  <si>
    <t>Rocklea</t>
  </si>
  <si>
    <t>28915104@student.unsw.edu.au</t>
  </si>
  <si>
    <t>S1111</t>
  </si>
  <si>
    <t>Teigan</t>
  </si>
  <si>
    <t>Hebert</t>
  </si>
  <si>
    <t>12 Quinn Crescent</t>
  </si>
  <si>
    <t>Cobram East</t>
  </si>
  <si>
    <t>24422079@student.usc.edu.au</t>
  </si>
  <si>
    <t>S1112</t>
  </si>
  <si>
    <t>Siyana</t>
  </si>
  <si>
    <t>Pitt</t>
  </si>
  <si>
    <t>6245 Lewis Run</t>
  </si>
  <si>
    <t>Sutton Forest</t>
  </si>
  <si>
    <t>35224134@student.uwa.edu.au</t>
  </si>
  <si>
    <t>S1113</t>
  </si>
  <si>
    <t>Jesse</t>
  </si>
  <si>
    <t>Harper</t>
  </si>
  <si>
    <t>0155 Isabel Avenue</t>
  </si>
  <si>
    <t>Dunnstown</t>
  </si>
  <si>
    <t>34255154@student.curtin.edu.au</t>
  </si>
  <si>
    <t>S1114</t>
  </si>
  <si>
    <t>Connar</t>
  </si>
  <si>
    <t>Eastwood</t>
  </si>
  <si>
    <t>051 Natalie Station St</t>
  </si>
  <si>
    <t>Croydon Park South</t>
  </si>
  <si>
    <t>27641252@student.curtin.edu.au</t>
  </si>
  <si>
    <t>S1115</t>
  </si>
  <si>
    <t>Warwick</t>
  </si>
  <si>
    <t>Davenport</t>
  </si>
  <si>
    <t>51 Davies Manor</t>
  </si>
  <si>
    <t>West Wodonga</t>
  </si>
  <si>
    <t>36482567@student.deakin.edu.au</t>
  </si>
  <si>
    <t>S1116</t>
  </si>
  <si>
    <t>Tanya</t>
  </si>
  <si>
    <t>Sumner</t>
  </si>
  <si>
    <t>53 Annabelle Crescent</t>
  </si>
  <si>
    <t>Yeerongpilly</t>
  </si>
  <si>
    <t>45743654@student.uwa.edu.au</t>
  </si>
  <si>
    <t>S1117</t>
  </si>
  <si>
    <t>Albi</t>
  </si>
  <si>
    <t>Finnegan</t>
  </si>
  <si>
    <t>2923 Crooks Drive</t>
  </si>
  <si>
    <t>East Launceston</t>
  </si>
  <si>
    <t>42676831@student.unsw.edu.au</t>
  </si>
  <si>
    <t>S1118</t>
  </si>
  <si>
    <t>Nasir</t>
  </si>
  <si>
    <t>House</t>
  </si>
  <si>
    <t>89 Madison Court</t>
  </si>
  <si>
    <t>Kudardup</t>
  </si>
  <si>
    <t>22952524@student.usc.edu.au</t>
  </si>
  <si>
    <t>S1119</t>
  </si>
  <si>
    <t>Arlene</t>
  </si>
  <si>
    <t>Clemons</t>
  </si>
  <si>
    <t>2206 Khan Summit</t>
  </si>
  <si>
    <t>Bowraville</t>
  </si>
  <si>
    <t>30320730@student.uwa.edu.au</t>
  </si>
  <si>
    <t>S1120</t>
  </si>
  <si>
    <t>Shivani</t>
  </si>
  <si>
    <t>Mccullough</t>
  </si>
  <si>
    <t>41 Cole Island</t>
  </si>
  <si>
    <t>Howrah</t>
  </si>
  <si>
    <t>44152698@student.curtin.edu.au</t>
  </si>
  <si>
    <t>S1121</t>
  </si>
  <si>
    <t>Courteney</t>
  </si>
  <si>
    <t>Burris</t>
  </si>
  <si>
    <t>073 Jacob Square</t>
  </si>
  <si>
    <t>Mullumbimby</t>
  </si>
  <si>
    <t>27809377@student.curtin.edu.au</t>
  </si>
  <si>
    <t>S1122</t>
  </si>
  <si>
    <t>Ramone</t>
  </si>
  <si>
    <t>Dunkley</t>
  </si>
  <si>
    <t>172 Cooper Mews</t>
  </si>
  <si>
    <t>Spalding</t>
  </si>
  <si>
    <t>28854924@student.deakin.edu.au</t>
  </si>
  <si>
    <t>S1123</t>
  </si>
  <si>
    <t>Elsa</t>
  </si>
  <si>
    <t>Meyer</t>
  </si>
  <si>
    <t>06 Sauer Estate Dr</t>
  </si>
  <si>
    <t>Barragga Bay</t>
  </si>
  <si>
    <t>29956626@student.uwa.edu.au</t>
  </si>
  <si>
    <t>S1124</t>
  </si>
  <si>
    <t>Wesley</t>
  </si>
  <si>
    <t>Hayes</t>
  </si>
  <si>
    <t>48 Evie Island</t>
  </si>
  <si>
    <t>Mount Elliot</t>
  </si>
  <si>
    <t>30133264@student.unsw.edu.au</t>
  </si>
  <si>
    <t>S1125</t>
  </si>
  <si>
    <t>Saif</t>
  </si>
  <si>
    <t>Power</t>
  </si>
  <si>
    <t>9656 Jake Summit</t>
  </si>
  <si>
    <t>Indigo Valley</t>
  </si>
  <si>
    <t>47897981@student.usc.edu.au</t>
  </si>
  <si>
    <t>S1126</t>
  </si>
  <si>
    <t>Briana</t>
  </si>
  <si>
    <t>Rangel</t>
  </si>
  <si>
    <t>43 Clark Lane</t>
  </si>
  <si>
    <t>Tibooburra</t>
  </si>
  <si>
    <t>32956790@student.uwa.edu.au</t>
  </si>
  <si>
    <t>S1127</t>
  </si>
  <si>
    <t>Rukhsar</t>
  </si>
  <si>
    <t>Turnbull</t>
  </si>
  <si>
    <t>6573 Doherty Summit</t>
  </si>
  <si>
    <t>Callaghan</t>
  </si>
  <si>
    <t>32461518@student.curtin.edu.au</t>
  </si>
  <si>
    <t>S1128</t>
  </si>
  <si>
    <t>Leroy</t>
  </si>
  <si>
    <t>Holland</t>
  </si>
  <si>
    <t>76 Hammes Court</t>
  </si>
  <si>
    <t>Goldsborough</t>
  </si>
  <si>
    <t>40098012@student.curtin.edu.au</t>
  </si>
  <si>
    <t>S1129</t>
  </si>
  <si>
    <t>Erik</t>
  </si>
  <si>
    <t>Stacey</t>
  </si>
  <si>
    <t>636 Owen Avenue</t>
  </si>
  <si>
    <t>Yarragong</t>
  </si>
  <si>
    <t>40949397@student.deakin.edu.au</t>
  </si>
  <si>
    <t>S1130</t>
  </si>
  <si>
    <t>Arnold</t>
  </si>
  <si>
    <t>Swanson</t>
  </si>
  <si>
    <t>40 Wilderman Manor</t>
  </si>
  <si>
    <t>West Toodyay</t>
  </si>
  <si>
    <t>42849994@student.uwa.edu.au</t>
  </si>
  <si>
    <t>S1131</t>
  </si>
  <si>
    <t>Kianna</t>
  </si>
  <si>
    <t>Connolly</t>
  </si>
  <si>
    <t>556 Callum Station St</t>
  </si>
  <si>
    <t>Yabbra</t>
  </si>
  <si>
    <t>44177303@student.unsw.edu.au</t>
  </si>
  <si>
    <t>S1132</t>
  </si>
  <si>
    <t>Buster</t>
  </si>
  <si>
    <t>Soto</t>
  </si>
  <si>
    <t>803 Stokes Manor</t>
  </si>
  <si>
    <t>Forrestania</t>
  </si>
  <si>
    <t>23303853@student.usc.edu.au</t>
  </si>
  <si>
    <t>S1133</t>
  </si>
  <si>
    <t>Scarlett</t>
  </si>
  <si>
    <t>Hayward</t>
  </si>
  <si>
    <t>09 Hansen View Rd</t>
  </si>
  <si>
    <t>Kenmare</t>
  </si>
  <si>
    <t>34173450@student.uwa.edu.au</t>
  </si>
  <si>
    <t>S1134</t>
  </si>
  <si>
    <t>Katherine</t>
  </si>
  <si>
    <t>2453 Boyer View Rd</t>
  </si>
  <si>
    <t>Yamanto</t>
  </si>
  <si>
    <t>34723400@student.curtin.edu.au</t>
  </si>
  <si>
    <t>S1135</t>
  </si>
  <si>
    <t>Taybah</t>
  </si>
  <si>
    <t>Dougherty</t>
  </si>
  <si>
    <t>0811 Savannah Circle</t>
  </si>
  <si>
    <t>44928740@student.curtin.edu.au</t>
  </si>
  <si>
    <t>S1136</t>
  </si>
  <si>
    <t>Frankie</t>
  </si>
  <si>
    <t>Pacheco</t>
  </si>
  <si>
    <t>2244 Kayla Pass</t>
  </si>
  <si>
    <t>Bells Creek</t>
  </si>
  <si>
    <t>37054198@student.deakin.edu.au</t>
  </si>
  <si>
    <t>S1137</t>
  </si>
  <si>
    <t>Lacey-Mai</t>
  </si>
  <si>
    <t>Sullivan</t>
  </si>
  <si>
    <t>52 Klein Crescent</t>
  </si>
  <si>
    <t>Vittoria</t>
  </si>
  <si>
    <t>34010244@student.uwa.edu.au</t>
  </si>
  <si>
    <t>S1138</t>
  </si>
  <si>
    <t>Danika</t>
  </si>
  <si>
    <t>67 Welch Avenue</t>
  </si>
  <si>
    <t>Marrara</t>
  </si>
  <si>
    <t>30502956@student.unsw.edu.au</t>
  </si>
  <si>
    <t>S1139</t>
  </si>
  <si>
    <t>Parker</t>
  </si>
  <si>
    <t>Reynolds</t>
  </si>
  <si>
    <t>81 Savannah Boulevard</t>
  </si>
  <si>
    <t>Lindfield</t>
  </si>
  <si>
    <t>23315616@student.usc.edu.au</t>
  </si>
  <si>
    <t>S1140</t>
  </si>
  <si>
    <t>Muskaan</t>
  </si>
  <si>
    <t>Snyder</t>
  </si>
  <si>
    <t>8876 Riley Run</t>
  </si>
  <si>
    <t>Gundaring</t>
  </si>
  <si>
    <t>24269383@student.uwa.edu.au</t>
  </si>
  <si>
    <t>S1141</t>
  </si>
  <si>
    <t>Rae</t>
  </si>
  <si>
    <t>193 Justin Lane</t>
  </si>
  <si>
    <t>Tidal River</t>
  </si>
  <si>
    <t>25301699@student.curtin.edu.au</t>
  </si>
  <si>
    <t>S1142</t>
  </si>
  <si>
    <t>Nylah</t>
  </si>
  <si>
    <t>North</t>
  </si>
  <si>
    <t>56 Shields Run</t>
  </si>
  <si>
    <t>Minnamurra</t>
  </si>
  <si>
    <t>48083709@student.curtin.edu.au</t>
  </si>
  <si>
    <t>S1143</t>
  </si>
  <si>
    <t>Rima</t>
  </si>
  <si>
    <t>Mac</t>
  </si>
  <si>
    <t>01 Aaron Summit</t>
  </si>
  <si>
    <t>Allambee Reserve</t>
  </si>
  <si>
    <t>26513544@student.deakin.edu.au</t>
  </si>
  <si>
    <t>S1144</t>
  </si>
  <si>
    <t>Denis</t>
  </si>
  <si>
    <t>Norris</t>
  </si>
  <si>
    <t>790 Maya Manor</t>
  </si>
  <si>
    <t>Forest Lake</t>
  </si>
  <si>
    <t>40109712@student.uwa.edu.au</t>
  </si>
  <si>
    <t>S1145</t>
  </si>
  <si>
    <t>Sid</t>
  </si>
  <si>
    <t>Stanley</t>
  </si>
  <si>
    <t>1788 Andrew Junction</t>
  </si>
  <si>
    <t>Sapphire</t>
  </si>
  <si>
    <t>29492377@student.unsw.edu.au</t>
  </si>
  <si>
    <t>S1146</t>
  </si>
  <si>
    <t>Nana</t>
  </si>
  <si>
    <t>Maddox</t>
  </si>
  <si>
    <t>250 Maddison Meadow</t>
  </si>
  <si>
    <t>Lenah Valley</t>
  </si>
  <si>
    <t>24912890@student.usc.edu.au</t>
  </si>
  <si>
    <t>S1147</t>
  </si>
  <si>
    <t>Jordan</t>
  </si>
  <si>
    <t>Winters</t>
  </si>
  <si>
    <t>545 Mia Meadow</t>
  </si>
  <si>
    <t>Parramatta Park</t>
  </si>
  <si>
    <t>35137499@student.uwa.edu.au</t>
  </si>
  <si>
    <t>S1148</t>
  </si>
  <si>
    <t>Abbey</t>
  </si>
  <si>
    <t>Hansen</t>
  </si>
  <si>
    <t>3650 Kovacek Mall</t>
  </si>
  <si>
    <t>Charlotte Cove</t>
  </si>
  <si>
    <t>40911608@student.curtin.edu.au</t>
  </si>
  <si>
    <t>A1008</t>
  </si>
  <si>
    <t>A1009</t>
  </si>
  <si>
    <t>A1010</t>
  </si>
  <si>
    <t>WILKINSON 2019 ASP NCP GRANT</t>
  </si>
  <si>
    <t>A1011</t>
  </si>
  <si>
    <t>HIRST 2018 ASP NCP GRANT</t>
  </si>
  <si>
    <t>A1012</t>
  </si>
  <si>
    <t>BURKS 2018 ASP NCP GRANT</t>
  </si>
  <si>
    <t>A1013</t>
  </si>
  <si>
    <t>COLLIER 2020 ASP NCP GRANT</t>
  </si>
  <si>
    <t>A1014</t>
  </si>
  <si>
    <t>JACOBSON 2018 ASP NCP GRANT</t>
  </si>
  <si>
    <t>A1015</t>
  </si>
  <si>
    <t>LANG 2021 ASP NCP GRANT</t>
  </si>
  <si>
    <t>A1016</t>
  </si>
  <si>
    <t>COOLEY 2019 ASP NCP GRANT</t>
  </si>
  <si>
    <t>A1017</t>
  </si>
  <si>
    <t>AVALOS 2020 DSPP NCP GRANT</t>
  </si>
  <si>
    <t>A1018</t>
  </si>
  <si>
    <t>PHILIP 2018 DSPP NCP GRANT</t>
  </si>
  <si>
    <t>A1019</t>
  </si>
  <si>
    <t>HORNE 2021 DSPP NCP GRANT</t>
  </si>
  <si>
    <t>A1020</t>
  </si>
  <si>
    <t>SCHOFIELD 2019 DSPP NCP GRANT</t>
  </si>
  <si>
    <t>A1021</t>
  </si>
  <si>
    <t>SUTHERLAND 2020 DSPP NCP GRANT</t>
  </si>
  <si>
    <t>A1022</t>
  </si>
  <si>
    <t>ASHTON 2019 DSPP NCP GRANT</t>
  </si>
  <si>
    <t>A1023</t>
  </si>
  <si>
    <t>JEFFERSON 2018 DSPP NCP GRANT</t>
  </si>
  <si>
    <t>A1024</t>
  </si>
  <si>
    <t>HOUSTON 2018 DSPP NCP GRANT</t>
  </si>
  <si>
    <t>A1025</t>
  </si>
  <si>
    <t>HAINES 2020 DSPP NCP GRANT</t>
  </si>
  <si>
    <t>A1026</t>
  </si>
  <si>
    <t>EASTWOOD 2018 FLIP NCP GRANT</t>
  </si>
  <si>
    <t>A1027</t>
  </si>
  <si>
    <t>DAVENPORT 2020 FLIP NCP GRANT</t>
  </si>
  <si>
    <t>A1028</t>
  </si>
  <si>
    <t>SUMNER 2018 FLIP NCP GRANT</t>
  </si>
  <si>
    <t>A1029</t>
  </si>
  <si>
    <t>FINNEGAN 2021 FLIP NCP GRANT</t>
  </si>
  <si>
    <t>A1030</t>
  </si>
  <si>
    <t>HOUSE 2019 FLIP NCP GRANT</t>
  </si>
  <si>
    <t>A1031</t>
  </si>
  <si>
    <t>CLEMONS 2020 FLIP NCP GRANT</t>
  </si>
  <si>
    <t>A1032</t>
  </si>
  <si>
    <t>MCCULLOUGH 2019 FLIP NCP GRANT</t>
  </si>
  <si>
    <t>A1033</t>
  </si>
  <si>
    <t>BURRIS 2018 FLIP NCP GRANT</t>
  </si>
  <si>
    <t>A1034</t>
  </si>
  <si>
    <t>REYNOLDS 2020 ILSC NCP GRANT</t>
  </si>
  <si>
    <t>A1035</t>
  </si>
  <si>
    <t>SNYDER 2018 ILSC NCP GRANT</t>
  </si>
  <si>
    <t>A1036</t>
  </si>
  <si>
    <t>ROWLAND 2021 ILSC NCP GRANT</t>
  </si>
  <si>
    <t>A1037</t>
  </si>
  <si>
    <t>NORTH 2019 ILSC NCP GRANT</t>
  </si>
  <si>
    <t>A1038</t>
  </si>
  <si>
    <t>MAC 2020 ILSC NCP GRANT</t>
  </si>
  <si>
    <t>A1039</t>
  </si>
  <si>
    <t>NORRIS 2019 ILSC NCP GRANT</t>
  </si>
  <si>
    <t>A1040</t>
  </si>
  <si>
    <t>STANLEY 2018 ILSC NCP GRANT</t>
  </si>
  <si>
    <t>A1041</t>
  </si>
  <si>
    <t>MADDOX 2018 ILSC NCP GRANT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</si>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</sst>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2" borderId="0" xfId="0" applyFill="1"/>
    <xf numFmtId="0" fontId="4" fillId="0" borderId="0" xfId="0" applyFont="1"/>
    <xf numFmtId="0" fontId="0" fillId="3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6" fillId="3" borderId="0" xfId="0" applyFont="1" applyFill="1"/>
    <xf numFmtId="0" fontId="3" fillId="3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1" fillId="0" borderId="0" xfId="1" applyNumberFormat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22237829@student.curtin.edu.au" TargetMode="External"/><Relationship Id="rId7" Type="http://schemas.openxmlformats.org/officeDocument/2006/relationships/hyperlink" Target="mailto:45930904@student.usc.edu.au" TargetMode="External"/><Relationship Id="rId2" Type="http://schemas.openxmlformats.org/officeDocument/2006/relationships/hyperlink" Target="mailto:37281902@student.curtin.edu.au" TargetMode="External"/><Relationship Id="rId1" Type="http://schemas.openxmlformats.org/officeDocument/2006/relationships/hyperlink" Target="mailto:22344570@student.uwa.edu.au" TargetMode="External"/><Relationship Id="rId6" Type="http://schemas.openxmlformats.org/officeDocument/2006/relationships/hyperlink" Target="mailto:37891023@student.unsw.edu.au" TargetMode="External"/><Relationship Id="rId5" Type="http://schemas.openxmlformats.org/officeDocument/2006/relationships/hyperlink" Target="mailto:27382012@student.uwa.edu.au" TargetMode="External"/><Relationship Id="rId4" Type="http://schemas.openxmlformats.org/officeDocument/2006/relationships/hyperlink" Target="mailto:42890192@student.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C773-8765-4348-AC04-DFB4070468E5}">
  <dimension ref="A1:H9"/>
  <sheetViews>
    <sheetView workbookViewId="0">
      <selection activeCell="B11" sqref="B11"/>
    </sheetView>
  </sheetViews>
  <sheetFormatPr defaultRowHeight="14.25" x14ac:dyDescent="0.45"/>
  <cols>
    <col min="1" max="1" width="12.59765625" customWidth="1"/>
    <col min="2" max="2" width="103.3984375" customWidth="1"/>
    <col min="3" max="4" width="15" customWidth="1"/>
    <col min="5" max="5" width="15.265625" customWidth="1"/>
    <col min="6" max="6" width="13.73046875" customWidth="1"/>
    <col min="7" max="7" width="14" customWidth="1"/>
    <col min="8" max="8" width="12.3984375" customWidth="1"/>
    <col min="9" max="9" width="13" customWidth="1"/>
  </cols>
  <sheetData>
    <row r="1" spans="1:8" x14ac:dyDescent="0.45">
      <c r="A1" s="8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</row>
    <row r="2" spans="1:8" x14ac:dyDescent="0.4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6</v>
      </c>
      <c r="E3" t="s">
        <v>12</v>
      </c>
    </row>
    <row r="4" spans="1:8" x14ac:dyDescent="0.45">
      <c r="A4" t="s">
        <v>13</v>
      </c>
      <c r="B4" t="s">
        <v>14</v>
      </c>
      <c r="C4" t="s">
        <v>12</v>
      </c>
      <c r="D4" t="s">
        <v>15</v>
      </c>
    </row>
    <row r="5" spans="1:8" x14ac:dyDescent="0.45">
      <c r="A5" t="s">
        <v>16</v>
      </c>
      <c r="B5" t="s">
        <v>17</v>
      </c>
      <c r="C5" t="s">
        <v>15</v>
      </c>
    </row>
    <row r="6" spans="1:8" x14ac:dyDescent="0.45">
      <c r="A6" t="s">
        <v>18</v>
      </c>
      <c r="B6" t="s">
        <v>19</v>
      </c>
      <c r="C6" t="s">
        <v>7</v>
      </c>
    </row>
    <row r="7" spans="1:8" x14ac:dyDescent="0.45">
      <c r="A7" t="s">
        <v>20</v>
      </c>
      <c r="B7" s="4" t="s">
        <v>21</v>
      </c>
      <c r="C7" t="s">
        <v>8</v>
      </c>
      <c r="D7" t="s">
        <v>7</v>
      </c>
    </row>
    <row r="8" spans="1:8" x14ac:dyDescent="0.45">
      <c r="A8" t="s">
        <v>22</v>
      </c>
      <c r="B8" t="s">
        <v>23</v>
      </c>
      <c r="C8" t="s">
        <v>24</v>
      </c>
      <c r="D8" t="s">
        <v>6</v>
      </c>
      <c r="E8" t="s">
        <v>12</v>
      </c>
      <c r="F8" t="s">
        <v>7</v>
      </c>
      <c r="G8" t="s">
        <v>8</v>
      </c>
      <c r="H8" t="s">
        <v>11</v>
      </c>
    </row>
    <row r="9" spans="1:8" x14ac:dyDescent="0.45">
      <c r="A9" t="s">
        <v>25</v>
      </c>
      <c r="B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topLeftCell="A21" workbookViewId="0">
      <selection activeCell="H10" sqref="H10"/>
    </sheetView>
  </sheetViews>
  <sheetFormatPr defaultRowHeight="14.25" x14ac:dyDescent="0.45"/>
  <cols>
    <col min="1" max="1" width="16.1328125" customWidth="1"/>
    <col min="2" max="2" width="17.86328125" customWidth="1"/>
    <col min="3" max="3" width="16.1328125" customWidth="1"/>
    <col min="4" max="4" width="18.3984375" customWidth="1"/>
    <col min="6" max="6" width="12.265625" customWidth="1"/>
    <col min="7" max="7" width="17.73046875" customWidth="1"/>
    <col min="8" max="8" width="12.59765625" customWidth="1"/>
    <col min="9" max="9" width="16.59765625" customWidth="1"/>
    <col min="10" max="10" width="16.73046875" customWidth="1"/>
    <col min="11" max="11" width="13.1328125" customWidth="1"/>
    <col min="12" max="12" width="12.265625" customWidth="1"/>
    <col min="14" max="14" width="10.1328125" customWidth="1"/>
    <col min="15" max="15" width="15" customWidth="1"/>
    <col min="16" max="16" width="16.73046875" customWidth="1"/>
    <col min="17" max="17" width="30.3984375" customWidth="1"/>
    <col min="20" max="20" width="19.1328125" customWidth="1"/>
    <col min="21" max="21" width="30.3984375" customWidth="1"/>
    <col min="22" max="22" width="19.73046875" customWidth="1"/>
    <col min="23" max="23" width="24.59765625" customWidth="1"/>
    <col min="24" max="24" width="10.3984375" customWidth="1"/>
    <col min="25" max="25" width="20.265625" customWidth="1"/>
    <col min="26" max="26" width="20.3984375" customWidth="1"/>
    <col min="27" max="27" width="20.1328125" customWidth="1"/>
  </cols>
  <sheetData>
    <row r="1" spans="1:26" s="1" customFormat="1" x14ac:dyDescent="0.45">
      <c r="A1" s="12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  <c r="K1" s="15" t="s">
        <v>37</v>
      </c>
      <c r="L1" s="15" t="s">
        <v>38</v>
      </c>
      <c r="M1" s="15" t="s">
        <v>39</v>
      </c>
      <c r="N1" s="15" t="s">
        <v>40</v>
      </c>
      <c r="O1" s="15" t="s">
        <v>41</v>
      </c>
      <c r="P1" s="15" t="s">
        <v>42</v>
      </c>
      <c r="Q1" s="15" t="s">
        <v>43</v>
      </c>
      <c r="R1" s="15" t="s">
        <v>44</v>
      </c>
      <c r="S1" s="15" t="s">
        <v>45</v>
      </c>
      <c r="T1" s="15" t="s">
        <v>46</v>
      </c>
      <c r="U1" s="15" t="s">
        <v>47</v>
      </c>
      <c r="V1" s="12" t="s">
        <v>48</v>
      </c>
      <c r="W1" s="12" t="s">
        <v>49</v>
      </c>
      <c r="X1" s="12" t="s">
        <v>50</v>
      </c>
      <c r="Y1" s="12" t="s">
        <v>51</v>
      </c>
      <c r="Z1" s="12" t="s">
        <v>52</v>
      </c>
    </row>
    <row r="2" spans="1:26" x14ac:dyDescent="0.45">
      <c r="A2" s="6" t="s">
        <v>53</v>
      </c>
      <c r="B2" s="6" t="s">
        <v>54</v>
      </c>
      <c r="C2" s="6" t="s">
        <v>55</v>
      </c>
      <c r="D2" s="6">
        <v>22344570</v>
      </c>
      <c r="E2" s="6" t="s">
        <v>56</v>
      </c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>
        <v>6030</v>
      </c>
      <c r="M2" s="6" t="s">
        <v>63</v>
      </c>
      <c r="N2" s="6" t="s">
        <v>64</v>
      </c>
      <c r="O2" s="6" t="s">
        <v>65</v>
      </c>
      <c r="P2" s="6" t="s">
        <v>66</v>
      </c>
      <c r="Q2" s="16" t="s">
        <v>67</v>
      </c>
      <c r="R2" s="6" t="s">
        <v>68</v>
      </c>
      <c r="S2" s="6" t="s">
        <v>69</v>
      </c>
      <c r="T2" s="6">
        <v>488368226</v>
      </c>
      <c r="U2" s="6" t="s">
        <v>70</v>
      </c>
      <c r="V2" s="6" t="s">
        <v>64</v>
      </c>
      <c r="W2" s="6" t="s">
        <v>61</v>
      </c>
      <c r="X2" s="6" t="s">
        <v>61</v>
      </c>
      <c r="Y2" s="6" t="s">
        <v>71</v>
      </c>
      <c r="Z2" s="6" t="s">
        <v>61</v>
      </c>
    </row>
    <row r="3" spans="1:26" x14ac:dyDescent="0.45">
      <c r="A3" s="6" t="s">
        <v>72</v>
      </c>
      <c r="B3" s="6" t="s">
        <v>73</v>
      </c>
      <c r="C3" s="6" t="s">
        <v>74</v>
      </c>
      <c r="D3" s="6">
        <v>37281902</v>
      </c>
      <c r="E3" s="6" t="s">
        <v>75</v>
      </c>
      <c r="F3" s="6" t="s">
        <v>76</v>
      </c>
      <c r="G3" s="6" t="s">
        <v>61</v>
      </c>
      <c r="H3" s="6" t="s">
        <v>77</v>
      </c>
      <c r="I3" s="6" t="s">
        <v>78</v>
      </c>
      <c r="J3" s="6" t="s">
        <v>61</v>
      </c>
      <c r="K3" s="6" t="s">
        <v>79</v>
      </c>
      <c r="L3" s="6">
        <v>6016</v>
      </c>
      <c r="M3" s="6" t="s">
        <v>63</v>
      </c>
      <c r="N3" s="6" t="s">
        <v>64</v>
      </c>
      <c r="O3" s="6" t="s">
        <v>80</v>
      </c>
      <c r="P3" s="6" t="s">
        <v>81</v>
      </c>
      <c r="Q3" s="16" t="s">
        <v>82</v>
      </c>
      <c r="R3" s="6" t="s">
        <v>83</v>
      </c>
      <c r="S3" s="6" t="s">
        <v>84</v>
      </c>
      <c r="T3" s="6" t="s">
        <v>85</v>
      </c>
      <c r="U3" s="17" t="s">
        <v>86</v>
      </c>
      <c r="V3" s="6" t="s">
        <v>64</v>
      </c>
      <c r="W3" s="6" t="s">
        <v>61</v>
      </c>
      <c r="X3" s="6" t="s">
        <v>87</v>
      </c>
      <c r="Y3" s="6" t="s">
        <v>71</v>
      </c>
      <c r="Z3" s="6" t="s">
        <v>61</v>
      </c>
    </row>
    <row r="4" spans="1:26" x14ac:dyDescent="0.45">
      <c r="A4" s="6" t="s">
        <v>88</v>
      </c>
      <c r="B4" s="6" t="s">
        <v>73</v>
      </c>
      <c r="C4" s="6" t="s">
        <v>89</v>
      </c>
      <c r="D4" s="6" t="s">
        <v>90</v>
      </c>
      <c r="E4" s="6" t="s">
        <v>75</v>
      </c>
      <c r="F4" s="6" t="s">
        <v>91</v>
      </c>
      <c r="G4" s="6" t="s">
        <v>61</v>
      </c>
      <c r="H4" s="6" t="s">
        <v>92</v>
      </c>
      <c r="I4" s="6" t="s">
        <v>93</v>
      </c>
      <c r="J4" s="6" t="s">
        <v>61</v>
      </c>
      <c r="K4" s="6" t="s">
        <v>94</v>
      </c>
      <c r="L4" s="6" t="s">
        <v>95</v>
      </c>
      <c r="M4" s="6" t="s">
        <v>63</v>
      </c>
      <c r="N4" s="6" t="s">
        <v>64</v>
      </c>
      <c r="O4" s="6" t="s">
        <v>96</v>
      </c>
      <c r="P4" s="6" t="s">
        <v>97</v>
      </c>
      <c r="Q4" s="16" t="s">
        <v>98</v>
      </c>
      <c r="R4" s="6" t="s">
        <v>83</v>
      </c>
      <c r="S4" s="6" t="s">
        <v>99</v>
      </c>
      <c r="T4" s="6" t="s">
        <v>100</v>
      </c>
      <c r="U4" s="17" t="s">
        <v>101</v>
      </c>
      <c r="V4" s="6" t="s">
        <v>102</v>
      </c>
      <c r="W4" s="6" t="s">
        <v>71</v>
      </c>
      <c r="X4" s="6" t="s">
        <v>71</v>
      </c>
      <c r="Y4" s="6" t="s">
        <v>87</v>
      </c>
      <c r="Z4" s="6" t="s">
        <v>61</v>
      </c>
    </row>
    <row r="5" spans="1:26" x14ac:dyDescent="0.45">
      <c r="A5" s="6" t="s">
        <v>103</v>
      </c>
      <c r="B5" s="9" t="s">
        <v>104</v>
      </c>
      <c r="C5" s="6" t="s">
        <v>105</v>
      </c>
      <c r="D5" s="6" t="s">
        <v>106</v>
      </c>
      <c r="E5" s="6" t="s">
        <v>107</v>
      </c>
      <c r="F5" s="6" t="s">
        <v>108</v>
      </c>
      <c r="G5" s="6" t="s">
        <v>61</v>
      </c>
      <c r="H5" s="6" t="s">
        <v>109</v>
      </c>
      <c r="I5" s="6" t="s">
        <v>110</v>
      </c>
      <c r="J5" s="6" t="s">
        <v>61</v>
      </c>
      <c r="K5" s="6" t="s">
        <v>111</v>
      </c>
      <c r="L5" s="6" t="s">
        <v>112</v>
      </c>
      <c r="M5" s="6" t="s">
        <v>63</v>
      </c>
      <c r="N5" s="6" t="s">
        <v>64</v>
      </c>
      <c r="O5" s="6" t="s">
        <v>113</v>
      </c>
      <c r="P5" s="6" t="s">
        <v>114</v>
      </c>
      <c r="Q5" s="16" t="s">
        <v>115</v>
      </c>
      <c r="R5" s="6" t="s">
        <v>68</v>
      </c>
      <c r="S5" s="6" t="s">
        <v>116</v>
      </c>
      <c r="T5" s="6" t="s">
        <v>117</v>
      </c>
      <c r="U5" s="6" t="s">
        <v>118</v>
      </c>
      <c r="V5" s="6" t="s">
        <v>119</v>
      </c>
      <c r="W5" s="6" t="s">
        <v>87</v>
      </c>
      <c r="X5" s="6" t="s">
        <v>87</v>
      </c>
      <c r="Y5" s="6" t="s">
        <v>71</v>
      </c>
      <c r="Z5" s="6" t="s">
        <v>61</v>
      </c>
    </row>
    <row r="6" spans="1:26" x14ac:dyDescent="0.45">
      <c r="A6" s="6" t="s">
        <v>120</v>
      </c>
      <c r="B6" s="6" t="s">
        <v>54</v>
      </c>
      <c r="C6" s="6" t="s">
        <v>55</v>
      </c>
      <c r="D6" s="6" t="s">
        <v>121</v>
      </c>
      <c r="E6" s="6" t="s">
        <v>75</v>
      </c>
      <c r="F6" s="6" t="s">
        <v>122</v>
      </c>
      <c r="G6" s="6" t="s">
        <v>61</v>
      </c>
      <c r="H6" s="6" t="s">
        <v>123</v>
      </c>
      <c r="I6" s="6" t="s">
        <v>124</v>
      </c>
      <c r="J6" s="6" t="s">
        <v>61</v>
      </c>
      <c r="K6" s="6" t="s">
        <v>125</v>
      </c>
      <c r="L6" s="6" t="s">
        <v>126</v>
      </c>
      <c r="M6" s="6" t="s">
        <v>63</v>
      </c>
      <c r="N6" s="6" t="s">
        <v>64</v>
      </c>
      <c r="O6" s="6" t="s">
        <v>127</v>
      </c>
      <c r="P6" s="6" t="s">
        <v>128</v>
      </c>
      <c r="Q6" s="16" t="s">
        <v>129</v>
      </c>
      <c r="R6" s="6" t="s">
        <v>83</v>
      </c>
      <c r="S6" s="6" t="s">
        <v>130</v>
      </c>
      <c r="T6" s="6" t="s">
        <v>131</v>
      </c>
      <c r="U6" s="17" t="s">
        <v>132</v>
      </c>
      <c r="V6" s="6" t="s">
        <v>64</v>
      </c>
      <c r="W6" s="6" t="s">
        <v>87</v>
      </c>
      <c r="X6" s="6" t="s">
        <v>61</v>
      </c>
      <c r="Y6" s="6" t="s">
        <v>71</v>
      </c>
      <c r="Z6" s="6" t="s">
        <v>133</v>
      </c>
    </row>
    <row r="7" spans="1:26" x14ac:dyDescent="0.45">
      <c r="A7" s="6" t="s">
        <v>134</v>
      </c>
      <c r="B7" s="6" t="s">
        <v>135</v>
      </c>
      <c r="C7" s="6" t="s">
        <v>136</v>
      </c>
      <c r="D7" s="6" t="s">
        <v>137</v>
      </c>
      <c r="E7" s="6" t="s">
        <v>56</v>
      </c>
      <c r="F7" s="6" t="s">
        <v>138</v>
      </c>
      <c r="G7" s="6" t="s">
        <v>139</v>
      </c>
      <c r="H7" s="6" t="s">
        <v>140</v>
      </c>
      <c r="I7" s="6" t="s">
        <v>141</v>
      </c>
      <c r="J7" s="6" t="s">
        <v>61</v>
      </c>
      <c r="K7" s="6" t="s">
        <v>142</v>
      </c>
      <c r="L7" s="6" t="s">
        <v>143</v>
      </c>
      <c r="M7" s="6" t="s">
        <v>144</v>
      </c>
      <c r="N7" s="6" t="s">
        <v>64</v>
      </c>
      <c r="O7" s="6" t="s">
        <v>145</v>
      </c>
      <c r="P7" s="6" t="s">
        <v>146</v>
      </c>
      <c r="Q7" s="16" t="s">
        <v>147</v>
      </c>
      <c r="R7" s="6" t="s">
        <v>68</v>
      </c>
      <c r="S7" s="6" t="s">
        <v>148</v>
      </c>
      <c r="T7" s="6" t="s">
        <v>149</v>
      </c>
      <c r="U7" s="6" t="s">
        <v>150</v>
      </c>
      <c r="V7" s="6" t="s">
        <v>64</v>
      </c>
      <c r="W7" s="6" t="s">
        <v>61</v>
      </c>
      <c r="X7" s="6" t="s">
        <v>87</v>
      </c>
      <c r="Y7" s="6" t="s">
        <v>71</v>
      </c>
      <c r="Z7" s="6" t="s">
        <v>61</v>
      </c>
    </row>
    <row r="8" spans="1:26" x14ac:dyDescent="0.45">
      <c r="A8" s="6" t="s">
        <v>151</v>
      </c>
      <c r="B8" s="6" t="s">
        <v>152</v>
      </c>
      <c r="C8" s="6" t="s">
        <v>153</v>
      </c>
      <c r="D8" s="6" t="s">
        <v>154</v>
      </c>
      <c r="E8" s="6" t="s">
        <v>56</v>
      </c>
      <c r="F8" s="6" t="s">
        <v>155</v>
      </c>
      <c r="G8" s="6" t="s">
        <v>156</v>
      </c>
      <c r="H8" s="6" t="s">
        <v>157</v>
      </c>
      <c r="I8" s="6" t="s">
        <v>158</v>
      </c>
      <c r="J8" s="6" t="s">
        <v>61</v>
      </c>
      <c r="K8" s="6" t="s">
        <v>159</v>
      </c>
      <c r="L8" s="6" t="s">
        <v>160</v>
      </c>
      <c r="M8" s="6" t="s">
        <v>161</v>
      </c>
      <c r="N8" s="6" t="s">
        <v>64</v>
      </c>
      <c r="O8" s="6" t="s">
        <v>162</v>
      </c>
      <c r="P8" s="6" t="s">
        <v>163</v>
      </c>
      <c r="Q8" s="16" t="s">
        <v>164</v>
      </c>
      <c r="R8" s="6" t="s">
        <v>68</v>
      </c>
      <c r="S8" s="6" t="s">
        <v>165</v>
      </c>
      <c r="T8" s="6" t="s">
        <v>166</v>
      </c>
      <c r="U8" s="6" t="s">
        <v>167</v>
      </c>
      <c r="V8" s="6" t="s">
        <v>64</v>
      </c>
      <c r="W8" s="6" t="s">
        <v>71</v>
      </c>
      <c r="X8" s="6" t="s">
        <v>87</v>
      </c>
      <c r="Y8" s="6" t="s">
        <v>71</v>
      </c>
      <c r="Z8" s="6" t="s">
        <v>168</v>
      </c>
    </row>
    <row r="9" spans="1:26" x14ac:dyDescent="0.45">
      <c r="A9" s="9" t="s">
        <v>408</v>
      </c>
      <c r="B9" s="9" t="s">
        <v>54</v>
      </c>
      <c r="C9" s="9" t="s">
        <v>55</v>
      </c>
      <c r="D9" s="9">
        <v>35390720</v>
      </c>
      <c r="E9" s="9" t="s">
        <v>75</v>
      </c>
      <c r="F9" s="9" t="s">
        <v>409</v>
      </c>
      <c r="G9" s="9" t="s">
        <v>409</v>
      </c>
      <c r="H9" s="9" t="s">
        <v>410</v>
      </c>
      <c r="I9" s="9" t="s">
        <v>411</v>
      </c>
      <c r="J9" s="9" t="s">
        <v>61</v>
      </c>
      <c r="K9" s="9" t="s">
        <v>412</v>
      </c>
      <c r="L9" s="9">
        <v>2148</v>
      </c>
      <c r="M9" s="9" t="s">
        <v>161</v>
      </c>
      <c r="N9" s="9" t="s">
        <v>64</v>
      </c>
      <c r="O9" s="14">
        <v>35042</v>
      </c>
      <c r="P9" s="9">
        <v>454517864</v>
      </c>
      <c r="Q9" s="9" t="s">
        <v>413</v>
      </c>
      <c r="R9" s="9" t="s">
        <v>68</v>
      </c>
      <c r="S9" s="9">
        <v>29179</v>
      </c>
      <c r="T9" s="9">
        <v>389733795</v>
      </c>
      <c r="U9" s="9" t="s">
        <v>70</v>
      </c>
      <c r="V9" s="9" t="s">
        <v>64</v>
      </c>
      <c r="W9" s="9" t="s">
        <v>61</v>
      </c>
      <c r="X9" s="9" t="s">
        <v>61</v>
      </c>
      <c r="Y9" s="9" t="s">
        <v>71</v>
      </c>
      <c r="Z9" s="9" t="s">
        <v>61</v>
      </c>
    </row>
    <row r="10" spans="1:26" x14ac:dyDescent="0.45">
      <c r="A10" s="9" t="s">
        <v>414</v>
      </c>
      <c r="B10" s="9" t="s">
        <v>73</v>
      </c>
      <c r="C10" s="9" t="s">
        <v>74</v>
      </c>
      <c r="D10" s="9">
        <v>42211655</v>
      </c>
      <c r="E10" s="9" t="s">
        <v>75</v>
      </c>
      <c r="F10" s="9" t="s">
        <v>415</v>
      </c>
      <c r="G10" s="9" t="s">
        <v>415</v>
      </c>
      <c r="H10" s="9" t="s">
        <v>416</v>
      </c>
      <c r="I10" s="9" t="s">
        <v>417</v>
      </c>
      <c r="J10" s="9" t="s">
        <v>61</v>
      </c>
      <c r="K10" s="9" t="s">
        <v>418</v>
      </c>
      <c r="L10" s="9">
        <v>2208</v>
      </c>
      <c r="M10" s="9" t="s">
        <v>144</v>
      </c>
      <c r="N10" s="9" t="s">
        <v>64</v>
      </c>
      <c r="O10" s="14">
        <v>36966</v>
      </c>
      <c r="P10" s="9">
        <v>435346417</v>
      </c>
      <c r="Q10" s="9" t="s">
        <v>419</v>
      </c>
      <c r="R10" s="9" t="s">
        <v>83</v>
      </c>
      <c r="S10" s="9">
        <v>32815</v>
      </c>
      <c r="T10" s="9">
        <v>455950954</v>
      </c>
      <c r="U10" s="9" t="s">
        <v>86</v>
      </c>
      <c r="V10" s="9" t="s">
        <v>64</v>
      </c>
      <c r="W10" s="9" t="s">
        <v>61</v>
      </c>
      <c r="X10" s="9" t="s">
        <v>87</v>
      </c>
      <c r="Y10" s="9" t="s">
        <v>71</v>
      </c>
      <c r="Z10" s="9" t="s">
        <v>61</v>
      </c>
    </row>
    <row r="11" spans="1:26" x14ac:dyDescent="0.45">
      <c r="A11" s="9" t="s">
        <v>420</v>
      </c>
      <c r="B11" s="9" t="s">
        <v>73</v>
      </c>
      <c r="C11" s="9" t="s">
        <v>89</v>
      </c>
      <c r="D11" s="9">
        <v>25301694</v>
      </c>
      <c r="E11" s="9" t="s">
        <v>75</v>
      </c>
      <c r="F11" s="9" t="s">
        <v>421</v>
      </c>
      <c r="G11" s="9" t="s">
        <v>421</v>
      </c>
      <c r="H11" s="9" t="s">
        <v>422</v>
      </c>
      <c r="I11" s="9" t="s">
        <v>423</v>
      </c>
      <c r="J11" s="9" t="s">
        <v>61</v>
      </c>
      <c r="K11" s="9" t="s">
        <v>424</v>
      </c>
      <c r="L11" s="9">
        <v>2304</v>
      </c>
      <c r="M11" s="9" t="s">
        <v>425</v>
      </c>
      <c r="N11" s="9" t="s">
        <v>64</v>
      </c>
      <c r="O11" s="14">
        <v>37585</v>
      </c>
      <c r="P11" s="9">
        <v>482231205</v>
      </c>
      <c r="Q11" s="9" t="s">
        <v>426</v>
      </c>
      <c r="R11" s="9" t="s">
        <v>83</v>
      </c>
      <c r="S11" s="9">
        <v>34619</v>
      </c>
      <c r="T11" s="9">
        <v>437907614</v>
      </c>
      <c r="U11" s="9" t="s">
        <v>101</v>
      </c>
      <c r="V11" s="9" t="s">
        <v>64</v>
      </c>
      <c r="W11" s="9" t="s">
        <v>71</v>
      </c>
      <c r="X11" s="9" t="s">
        <v>71</v>
      </c>
      <c r="Y11" s="9" t="s">
        <v>87</v>
      </c>
      <c r="Z11" s="9" t="s">
        <v>61</v>
      </c>
    </row>
    <row r="12" spans="1:26" x14ac:dyDescent="0.45">
      <c r="A12" s="9" t="s">
        <v>427</v>
      </c>
      <c r="B12" s="9" t="s">
        <v>104</v>
      </c>
      <c r="C12" s="9" t="s">
        <v>105</v>
      </c>
      <c r="D12" s="9">
        <v>29386460</v>
      </c>
      <c r="E12" s="9" t="s">
        <v>75</v>
      </c>
      <c r="F12" s="9" t="s">
        <v>428</v>
      </c>
      <c r="G12" s="9" t="s">
        <v>428</v>
      </c>
      <c r="H12" s="9" t="s">
        <v>429</v>
      </c>
      <c r="I12" s="9" t="s">
        <v>430</v>
      </c>
      <c r="J12" s="9" t="s">
        <v>61</v>
      </c>
      <c r="K12" s="9" t="s">
        <v>431</v>
      </c>
      <c r="L12" s="9">
        <v>2329</v>
      </c>
      <c r="M12" s="9" t="s">
        <v>161</v>
      </c>
      <c r="N12" s="9" t="s">
        <v>64</v>
      </c>
      <c r="O12" s="14">
        <v>36218</v>
      </c>
      <c r="P12" s="9">
        <v>457393183</v>
      </c>
      <c r="Q12" s="9" t="s">
        <v>432</v>
      </c>
      <c r="R12" s="9" t="s">
        <v>68</v>
      </c>
      <c r="S12" s="9">
        <v>20707</v>
      </c>
      <c r="T12" s="9">
        <v>368331795</v>
      </c>
      <c r="U12" s="9" t="s">
        <v>118</v>
      </c>
      <c r="V12" s="9" t="s">
        <v>64</v>
      </c>
      <c r="W12" s="9" t="s">
        <v>87</v>
      </c>
      <c r="X12" s="9" t="s">
        <v>87</v>
      </c>
      <c r="Y12" s="9" t="s">
        <v>71</v>
      </c>
      <c r="Z12" s="9" t="s">
        <v>61</v>
      </c>
    </row>
    <row r="13" spans="1:26" x14ac:dyDescent="0.45">
      <c r="A13" s="9" t="s">
        <v>433</v>
      </c>
      <c r="B13" s="9" t="s">
        <v>54</v>
      </c>
      <c r="C13" s="9" t="s">
        <v>55</v>
      </c>
      <c r="D13" s="9">
        <v>42932812</v>
      </c>
      <c r="E13" s="9" t="s">
        <v>75</v>
      </c>
      <c r="F13" s="9" t="s">
        <v>434</v>
      </c>
      <c r="G13" s="9" t="s">
        <v>434</v>
      </c>
      <c r="H13" s="9" t="s">
        <v>435</v>
      </c>
      <c r="I13" s="9" t="s">
        <v>436</v>
      </c>
      <c r="J13" s="9" t="s">
        <v>61</v>
      </c>
      <c r="K13" s="9" t="s">
        <v>437</v>
      </c>
      <c r="L13" s="9">
        <v>2440</v>
      </c>
      <c r="M13" s="9" t="s">
        <v>161</v>
      </c>
      <c r="N13" s="9" t="s">
        <v>64</v>
      </c>
      <c r="O13" s="14">
        <v>34929</v>
      </c>
      <c r="P13" s="9">
        <v>487609714</v>
      </c>
      <c r="Q13" s="9" t="s">
        <v>438</v>
      </c>
      <c r="R13" s="9" t="s">
        <v>83</v>
      </c>
      <c r="S13" s="9">
        <v>30348</v>
      </c>
      <c r="T13" s="9">
        <v>350450560</v>
      </c>
      <c r="U13" s="9" t="s">
        <v>132</v>
      </c>
      <c r="V13" s="9" t="s">
        <v>64</v>
      </c>
      <c r="W13" s="9" t="s">
        <v>87</v>
      </c>
      <c r="X13" s="9" t="s">
        <v>61</v>
      </c>
      <c r="Y13" s="9" t="s">
        <v>71</v>
      </c>
      <c r="Z13" s="9" t="s">
        <v>133</v>
      </c>
    </row>
    <row r="14" spans="1:26" x14ac:dyDescent="0.45">
      <c r="A14" s="9" t="s">
        <v>439</v>
      </c>
      <c r="B14" s="9" t="s">
        <v>135</v>
      </c>
      <c r="C14" s="9" t="s">
        <v>136</v>
      </c>
      <c r="D14" s="9">
        <v>33011750</v>
      </c>
      <c r="E14" s="9" t="s">
        <v>75</v>
      </c>
      <c r="F14" s="9" t="s">
        <v>440</v>
      </c>
      <c r="G14" s="9" t="s">
        <v>440</v>
      </c>
      <c r="H14" s="9" t="s">
        <v>441</v>
      </c>
      <c r="I14" s="9" t="s">
        <v>442</v>
      </c>
      <c r="J14" s="9" t="s">
        <v>61</v>
      </c>
      <c r="K14" s="9" t="s">
        <v>443</v>
      </c>
      <c r="L14" s="9">
        <v>2480</v>
      </c>
      <c r="M14" s="9" t="s">
        <v>392</v>
      </c>
      <c r="N14" s="9" t="s">
        <v>64</v>
      </c>
      <c r="O14" s="14">
        <v>36424</v>
      </c>
      <c r="P14" s="9">
        <v>435095179</v>
      </c>
      <c r="Q14" s="9" t="s">
        <v>444</v>
      </c>
      <c r="R14" s="9" t="s">
        <v>68</v>
      </c>
      <c r="S14" s="9">
        <v>41189</v>
      </c>
      <c r="T14" s="9">
        <v>477390964</v>
      </c>
      <c r="U14" s="9" t="s">
        <v>150</v>
      </c>
      <c r="V14" s="9" t="s">
        <v>64</v>
      </c>
      <c r="W14" s="9" t="s">
        <v>61</v>
      </c>
      <c r="X14" s="9" t="s">
        <v>87</v>
      </c>
      <c r="Y14" s="9" t="s">
        <v>71</v>
      </c>
      <c r="Z14" s="9" t="s">
        <v>61</v>
      </c>
    </row>
    <row r="15" spans="1:26" x14ac:dyDescent="0.45">
      <c r="A15" s="9" t="s">
        <v>445</v>
      </c>
      <c r="B15" s="9" t="s">
        <v>152</v>
      </c>
      <c r="C15" s="9" t="s">
        <v>153</v>
      </c>
      <c r="D15" s="9">
        <v>33008740</v>
      </c>
      <c r="E15" s="9" t="s">
        <v>107</v>
      </c>
      <c r="F15" s="9" t="s">
        <v>446</v>
      </c>
      <c r="G15" s="9" t="s">
        <v>61</v>
      </c>
      <c r="H15" s="9" t="s">
        <v>447</v>
      </c>
      <c r="I15" s="9" t="s">
        <v>448</v>
      </c>
      <c r="J15" s="9" t="s">
        <v>61</v>
      </c>
      <c r="K15" s="9" t="s">
        <v>449</v>
      </c>
      <c r="L15" s="9">
        <v>2484</v>
      </c>
      <c r="M15" s="9" t="s">
        <v>161</v>
      </c>
      <c r="N15" s="9" t="s">
        <v>64</v>
      </c>
      <c r="O15" s="14">
        <v>37251</v>
      </c>
      <c r="P15" s="9">
        <v>480348128</v>
      </c>
      <c r="Q15" s="9" t="s">
        <v>450</v>
      </c>
      <c r="R15" s="9" t="s">
        <v>68</v>
      </c>
      <c r="S15" s="9">
        <v>43259</v>
      </c>
      <c r="T15" s="9">
        <v>496216159</v>
      </c>
      <c r="U15" s="9" t="s">
        <v>70</v>
      </c>
      <c r="V15" s="9" t="s">
        <v>64</v>
      </c>
      <c r="W15" s="9" t="s">
        <v>71</v>
      </c>
      <c r="X15" s="9" t="s">
        <v>87</v>
      </c>
      <c r="Y15" s="9" t="s">
        <v>71</v>
      </c>
      <c r="Z15" s="9" t="s">
        <v>61</v>
      </c>
    </row>
    <row r="16" spans="1:26" x14ac:dyDescent="0.45">
      <c r="A16" s="9" t="s">
        <v>451</v>
      </c>
      <c r="B16" s="9" t="s">
        <v>54</v>
      </c>
      <c r="C16" s="9" t="s">
        <v>55</v>
      </c>
      <c r="D16" s="9">
        <v>45660765</v>
      </c>
      <c r="E16" s="9" t="s">
        <v>75</v>
      </c>
      <c r="F16" s="9" t="s">
        <v>452</v>
      </c>
      <c r="G16" s="9" t="s">
        <v>452</v>
      </c>
      <c r="H16" s="9" t="s">
        <v>453</v>
      </c>
      <c r="I16" s="9" t="s">
        <v>454</v>
      </c>
      <c r="J16" s="9" t="s">
        <v>61</v>
      </c>
      <c r="K16" s="9" t="s">
        <v>455</v>
      </c>
      <c r="L16" s="9">
        <v>2535</v>
      </c>
      <c r="M16" s="9" t="s">
        <v>392</v>
      </c>
      <c r="N16" s="9" t="s">
        <v>64</v>
      </c>
      <c r="O16" s="14">
        <v>36188</v>
      </c>
      <c r="P16" s="9">
        <v>436064050</v>
      </c>
      <c r="Q16" s="9" t="s">
        <v>456</v>
      </c>
      <c r="R16" s="9" t="s">
        <v>68</v>
      </c>
      <c r="S16" s="9">
        <v>23889</v>
      </c>
      <c r="T16" s="9">
        <v>395168178</v>
      </c>
      <c r="U16" s="9" t="s">
        <v>70</v>
      </c>
      <c r="V16" s="9" t="s">
        <v>64</v>
      </c>
      <c r="W16" s="9" t="s">
        <v>61</v>
      </c>
      <c r="X16" s="9" t="s">
        <v>61</v>
      </c>
      <c r="Y16" s="9" t="s">
        <v>71</v>
      </c>
      <c r="Z16" s="9" t="s">
        <v>61</v>
      </c>
    </row>
    <row r="17" spans="1:26" x14ac:dyDescent="0.45">
      <c r="A17" s="9" t="s">
        <v>457</v>
      </c>
      <c r="B17" s="9" t="s">
        <v>73</v>
      </c>
      <c r="C17" s="9" t="s">
        <v>74</v>
      </c>
      <c r="D17" s="9">
        <v>46139596</v>
      </c>
      <c r="E17" s="9" t="s">
        <v>56</v>
      </c>
      <c r="F17" s="9" t="s">
        <v>458</v>
      </c>
      <c r="G17" s="9" t="s">
        <v>61</v>
      </c>
      <c r="H17" s="9" t="s">
        <v>459</v>
      </c>
      <c r="I17" s="9" t="s">
        <v>460</v>
      </c>
      <c r="J17" s="9" t="s">
        <v>61</v>
      </c>
      <c r="K17" s="9" t="s">
        <v>461</v>
      </c>
      <c r="L17" s="9">
        <v>2642</v>
      </c>
      <c r="M17" s="9" t="s">
        <v>392</v>
      </c>
      <c r="N17" s="9" t="s">
        <v>64</v>
      </c>
      <c r="O17" s="14">
        <v>36500</v>
      </c>
      <c r="P17" s="9">
        <v>443489294</v>
      </c>
      <c r="Q17" s="9" t="s">
        <v>462</v>
      </c>
      <c r="R17" s="9" t="s">
        <v>83</v>
      </c>
      <c r="S17" s="9">
        <v>35335</v>
      </c>
      <c r="T17" s="9">
        <v>385279032</v>
      </c>
      <c r="U17" s="9" t="s">
        <v>86</v>
      </c>
      <c r="V17" s="9" t="s">
        <v>64</v>
      </c>
      <c r="W17" s="9" t="s">
        <v>61</v>
      </c>
      <c r="X17" s="9" t="s">
        <v>87</v>
      </c>
      <c r="Y17" s="9" t="s">
        <v>71</v>
      </c>
      <c r="Z17" s="9" t="s">
        <v>61</v>
      </c>
    </row>
    <row r="18" spans="1:26" x14ac:dyDescent="0.45">
      <c r="A18" s="9" t="s">
        <v>463</v>
      </c>
      <c r="B18" s="9" t="s">
        <v>73</v>
      </c>
      <c r="C18" s="9" t="s">
        <v>89</v>
      </c>
      <c r="D18" s="9">
        <v>44506239</v>
      </c>
      <c r="E18" s="9" t="s">
        <v>75</v>
      </c>
      <c r="F18" s="9" t="s">
        <v>464</v>
      </c>
      <c r="G18" s="9" t="s">
        <v>61</v>
      </c>
      <c r="H18" s="9" t="s">
        <v>465</v>
      </c>
      <c r="I18" s="9" t="s">
        <v>466</v>
      </c>
      <c r="J18" s="9" t="s">
        <v>61</v>
      </c>
      <c r="K18" s="9" t="s">
        <v>467</v>
      </c>
      <c r="L18" s="9">
        <v>2646</v>
      </c>
      <c r="M18" s="9" t="s">
        <v>161</v>
      </c>
      <c r="N18" s="9" t="s">
        <v>64</v>
      </c>
      <c r="O18" s="14">
        <v>37124</v>
      </c>
      <c r="P18" s="9">
        <v>434335665</v>
      </c>
      <c r="Q18" s="9" t="s">
        <v>468</v>
      </c>
      <c r="R18" s="9" t="s">
        <v>83</v>
      </c>
      <c r="S18" s="9">
        <v>43564</v>
      </c>
      <c r="T18" s="9">
        <v>364897886</v>
      </c>
      <c r="U18" s="9" t="s">
        <v>101</v>
      </c>
      <c r="V18" s="9" t="s">
        <v>64</v>
      </c>
      <c r="W18" s="9" t="s">
        <v>71</v>
      </c>
      <c r="X18" s="9" t="s">
        <v>71</v>
      </c>
      <c r="Y18" s="9" t="s">
        <v>87</v>
      </c>
      <c r="Z18" s="9" t="s">
        <v>61</v>
      </c>
    </row>
    <row r="19" spans="1:26" x14ac:dyDescent="0.45">
      <c r="A19" s="9" t="s">
        <v>469</v>
      </c>
      <c r="B19" s="9" t="s">
        <v>104</v>
      </c>
      <c r="C19" s="9" t="s">
        <v>105</v>
      </c>
      <c r="D19" s="9">
        <v>37968446</v>
      </c>
      <c r="E19" s="9" t="s">
        <v>75</v>
      </c>
      <c r="F19" s="9" t="s">
        <v>470</v>
      </c>
      <c r="G19" s="9" t="s">
        <v>61</v>
      </c>
      <c r="H19" s="9" t="s">
        <v>471</v>
      </c>
      <c r="I19" s="9" t="s">
        <v>472</v>
      </c>
      <c r="J19" s="9" t="s">
        <v>61</v>
      </c>
      <c r="K19" s="9" t="s">
        <v>473</v>
      </c>
      <c r="L19" s="9">
        <v>2663</v>
      </c>
      <c r="M19" s="9" t="s">
        <v>474</v>
      </c>
      <c r="N19" s="9" t="s">
        <v>64</v>
      </c>
      <c r="O19" s="14">
        <v>36221</v>
      </c>
      <c r="P19" s="9">
        <v>489017175</v>
      </c>
      <c r="Q19" s="9" t="s">
        <v>475</v>
      </c>
      <c r="R19" s="9" t="s">
        <v>68</v>
      </c>
      <c r="S19" s="9">
        <v>45978</v>
      </c>
      <c r="T19" s="9">
        <v>395089469</v>
      </c>
      <c r="U19" s="9" t="s">
        <v>118</v>
      </c>
      <c r="V19" s="9" t="s">
        <v>64</v>
      </c>
      <c r="W19" s="9" t="s">
        <v>87</v>
      </c>
      <c r="X19" s="9" t="s">
        <v>87</v>
      </c>
      <c r="Y19" s="9" t="s">
        <v>71</v>
      </c>
      <c r="Z19" s="9" t="s">
        <v>61</v>
      </c>
    </row>
    <row r="20" spans="1:26" x14ac:dyDescent="0.45">
      <c r="A20" s="9" t="s">
        <v>476</v>
      </c>
      <c r="B20" s="9" t="s">
        <v>54</v>
      </c>
      <c r="C20" s="9" t="s">
        <v>55</v>
      </c>
      <c r="D20" s="9">
        <v>48008083</v>
      </c>
      <c r="E20" s="9" t="s">
        <v>107</v>
      </c>
      <c r="F20" s="9" t="s">
        <v>477</v>
      </c>
      <c r="G20" s="9" t="s">
        <v>61</v>
      </c>
      <c r="H20" s="9" t="s">
        <v>478</v>
      </c>
      <c r="I20" s="9" t="s">
        <v>479</v>
      </c>
      <c r="J20" s="9" t="s">
        <v>61</v>
      </c>
      <c r="K20" s="9" t="s">
        <v>480</v>
      </c>
      <c r="L20" s="9">
        <v>2752</v>
      </c>
      <c r="M20" s="9" t="s">
        <v>63</v>
      </c>
      <c r="N20" s="9" t="s">
        <v>64</v>
      </c>
      <c r="O20" s="14">
        <v>36480</v>
      </c>
      <c r="P20" s="9">
        <v>431580799</v>
      </c>
      <c r="Q20" s="9" t="s">
        <v>481</v>
      </c>
      <c r="R20" s="9" t="s">
        <v>83</v>
      </c>
      <c r="S20" s="9">
        <v>47515</v>
      </c>
      <c r="T20" s="9">
        <v>410057746</v>
      </c>
      <c r="U20" s="9" t="s">
        <v>132</v>
      </c>
      <c r="V20" s="9" t="s">
        <v>64</v>
      </c>
      <c r="W20" s="9" t="s">
        <v>87</v>
      </c>
      <c r="X20" s="9" t="s">
        <v>61</v>
      </c>
      <c r="Y20" s="9" t="s">
        <v>71</v>
      </c>
      <c r="Z20" s="9" t="s">
        <v>133</v>
      </c>
    </row>
    <row r="21" spans="1:26" x14ac:dyDescent="0.45">
      <c r="A21" s="9" t="s">
        <v>482</v>
      </c>
      <c r="B21" s="9" t="s">
        <v>135</v>
      </c>
      <c r="C21" s="9" t="s">
        <v>136</v>
      </c>
      <c r="D21" s="9">
        <v>32570080</v>
      </c>
      <c r="E21" s="9" t="s">
        <v>75</v>
      </c>
      <c r="F21" s="9" t="s">
        <v>483</v>
      </c>
      <c r="G21" s="9" t="s">
        <v>61</v>
      </c>
      <c r="H21" s="9" t="s">
        <v>484</v>
      </c>
      <c r="I21" s="9" t="s">
        <v>485</v>
      </c>
      <c r="J21" s="9" t="s">
        <v>61</v>
      </c>
      <c r="K21" s="9" t="s">
        <v>486</v>
      </c>
      <c r="L21" s="9">
        <v>2760</v>
      </c>
      <c r="M21" s="9" t="s">
        <v>63</v>
      </c>
      <c r="N21" s="9" t="s">
        <v>64</v>
      </c>
      <c r="O21" s="14">
        <v>36233</v>
      </c>
      <c r="P21" s="9">
        <v>448366655</v>
      </c>
      <c r="Q21" s="9" t="s">
        <v>487</v>
      </c>
      <c r="R21" s="9" t="s">
        <v>68</v>
      </c>
      <c r="S21" s="9">
        <v>26467</v>
      </c>
      <c r="T21" s="9">
        <v>402068571</v>
      </c>
      <c r="U21" s="9" t="s">
        <v>150</v>
      </c>
      <c r="V21" s="9" t="s">
        <v>64</v>
      </c>
      <c r="W21" s="9" t="s">
        <v>61</v>
      </c>
      <c r="X21" s="9" t="s">
        <v>87</v>
      </c>
      <c r="Y21" s="9" t="s">
        <v>71</v>
      </c>
      <c r="Z21" s="9" t="s">
        <v>61</v>
      </c>
    </row>
    <row r="22" spans="1:26" x14ac:dyDescent="0.45">
      <c r="A22" s="9" t="s">
        <v>488</v>
      </c>
      <c r="B22" s="9" t="s">
        <v>152</v>
      </c>
      <c r="C22" s="9" t="s">
        <v>153</v>
      </c>
      <c r="D22" s="9">
        <v>33130831</v>
      </c>
      <c r="E22" s="9" t="s">
        <v>75</v>
      </c>
      <c r="F22" s="9" t="s">
        <v>489</v>
      </c>
      <c r="G22" s="9" t="s">
        <v>489</v>
      </c>
      <c r="H22" s="9" t="s">
        <v>490</v>
      </c>
      <c r="I22" s="9" t="s">
        <v>491</v>
      </c>
      <c r="J22" s="9" t="s">
        <v>61</v>
      </c>
      <c r="K22" s="9" t="s">
        <v>492</v>
      </c>
      <c r="L22" s="9">
        <v>2765</v>
      </c>
      <c r="M22" s="9" t="s">
        <v>392</v>
      </c>
      <c r="N22" s="9" t="s">
        <v>64</v>
      </c>
      <c r="O22" s="14">
        <v>35065</v>
      </c>
      <c r="P22" s="9">
        <v>435251354</v>
      </c>
      <c r="Q22" s="9" t="s">
        <v>493</v>
      </c>
      <c r="R22" s="9" t="s">
        <v>68</v>
      </c>
      <c r="S22" s="9">
        <v>27935</v>
      </c>
      <c r="T22" s="9">
        <v>420562006</v>
      </c>
      <c r="U22" s="9" t="s">
        <v>70</v>
      </c>
      <c r="V22" s="9" t="s">
        <v>64</v>
      </c>
      <c r="W22" s="9" t="s">
        <v>71</v>
      </c>
      <c r="X22" s="9" t="s">
        <v>87</v>
      </c>
      <c r="Y22" s="9" t="s">
        <v>71</v>
      </c>
      <c r="Z22" s="9" t="s">
        <v>61</v>
      </c>
    </row>
    <row r="23" spans="1:26" x14ac:dyDescent="0.45">
      <c r="A23" s="9" t="s">
        <v>494</v>
      </c>
      <c r="B23" s="9" t="s">
        <v>54</v>
      </c>
      <c r="C23" s="9" t="s">
        <v>55</v>
      </c>
      <c r="D23" s="9">
        <v>31552877</v>
      </c>
      <c r="E23" s="9" t="s">
        <v>75</v>
      </c>
      <c r="F23" s="9" t="s">
        <v>495</v>
      </c>
      <c r="G23" s="9" t="s">
        <v>495</v>
      </c>
      <c r="H23" s="9" t="s">
        <v>496</v>
      </c>
      <c r="I23" s="9" t="s">
        <v>497</v>
      </c>
      <c r="J23" s="9" t="s">
        <v>61</v>
      </c>
      <c r="K23" s="9" t="s">
        <v>498</v>
      </c>
      <c r="L23" s="9">
        <v>2830</v>
      </c>
      <c r="M23" s="9" t="s">
        <v>392</v>
      </c>
      <c r="N23" s="9" t="s">
        <v>64</v>
      </c>
      <c r="O23" s="14">
        <v>35830</v>
      </c>
      <c r="P23" s="9">
        <v>456078691</v>
      </c>
      <c r="Q23" s="9" t="s">
        <v>499</v>
      </c>
      <c r="R23" s="9" t="s">
        <v>68</v>
      </c>
      <c r="S23" s="9">
        <v>26361</v>
      </c>
      <c r="T23" s="9">
        <v>473103304</v>
      </c>
      <c r="U23" s="9" t="s">
        <v>70</v>
      </c>
      <c r="V23" s="9" t="s">
        <v>64</v>
      </c>
      <c r="W23" s="9" t="s">
        <v>61</v>
      </c>
      <c r="X23" s="9" t="s">
        <v>61</v>
      </c>
      <c r="Y23" s="9" t="s">
        <v>71</v>
      </c>
      <c r="Z23" s="9" t="s">
        <v>61</v>
      </c>
    </row>
    <row r="24" spans="1:26" x14ac:dyDescent="0.45">
      <c r="A24" s="9" t="s">
        <v>500</v>
      </c>
      <c r="B24" s="9" t="s">
        <v>73</v>
      </c>
      <c r="C24" s="9" t="s">
        <v>74</v>
      </c>
      <c r="D24" s="9">
        <v>28948668</v>
      </c>
      <c r="E24" s="9" t="s">
        <v>107</v>
      </c>
      <c r="F24" s="9" t="s">
        <v>501</v>
      </c>
      <c r="G24" s="9" t="s">
        <v>501</v>
      </c>
      <c r="H24" s="9" t="s">
        <v>502</v>
      </c>
      <c r="I24" s="9" t="s">
        <v>503</v>
      </c>
      <c r="J24" s="9" t="s">
        <v>61</v>
      </c>
      <c r="K24" s="9" t="s">
        <v>504</v>
      </c>
      <c r="L24" s="9">
        <v>2830</v>
      </c>
      <c r="M24" s="9" t="s">
        <v>63</v>
      </c>
      <c r="N24" s="9" t="s">
        <v>64</v>
      </c>
      <c r="O24" s="14">
        <v>35622</v>
      </c>
      <c r="P24" s="9">
        <v>469378918</v>
      </c>
      <c r="Q24" s="9" t="s">
        <v>505</v>
      </c>
      <c r="R24" s="9" t="s">
        <v>83</v>
      </c>
      <c r="S24" s="9">
        <v>19875</v>
      </c>
      <c r="T24" s="9">
        <v>353406907</v>
      </c>
      <c r="U24" s="9" t="s">
        <v>86</v>
      </c>
      <c r="V24" s="9" t="s">
        <v>64</v>
      </c>
      <c r="W24" s="9" t="s">
        <v>61</v>
      </c>
      <c r="X24" s="9" t="s">
        <v>87</v>
      </c>
      <c r="Y24" s="9" t="s">
        <v>71</v>
      </c>
      <c r="Z24" s="9" t="s">
        <v>61</v>
      </c>
    </row>
    <row r="25" spans="1:26" x14ac:dyDescent="0.45">
      <c r="A25" s="9" t="s">
        <v>506</v>
      </c>
      <c r="B25" s="9" t="s">
        <v>73</v>
      </c>
      <c r="C25" s="9" t="s">
        <v>89</v>
      </c>
      <c r="D25" s="9">
        <v>24248570</v>
      </c>
      <c r="E25" s="9" t="s">
        <v>75</v>
      </c>
      <c r="F25" s="9" t="s">
        <v>507</v>
      </c>
      <c r="G25" s="9" t="s">
        <v>507</v>
      </c>
      <c r="H25" s="9" t="s">
        <v>508</v>
      </c>
      <c r="I25" s="9" t="s">
        <v>509</v>
      </c>
      <c r="J25" s="9" t="s">
        <v>61</v>
      </c>
      <c r="K25" s="9" t="s">
        <v>510</v>
      </c>
      <c r="L25" s="9">
        <v>2850</v>
      </c>
      <c r="M25" s="9" t="s">
        <v>63</v>
      </c>
      <c r="N25" s="9" t="s">
        <v>64</v>
      </c>
      <c r="O25" s="14">
        <v>35491</v>
      </c>
      <c r="P25" s="9">
        <v>477810822</v>
      </c>
      <c r="Q25" s="9" t="s">
        <v>511</v>
      </c>
      <c r="R25" s="9" t="s">
        <v>83</v>
      </c>
      <c r="S25" s="9">
        <v>42500</v>
      </c>
      <c r="T25" s="9">
        <v>455234703</v>
      </c>
      <c r="U25" s="9" t="s">
        <v>101</v>
      </c>
      <c r="V25" s="9" t="s">
        <v>64</v>
      </c>
      <c r="W25" s="9" t="s">
        <v>71</v>
      </c>
      <c r="X25" s="9" t="s">
        <v>71</v>
      </c>
      <c r="Y25" s="9" t="s">
        <v>87</v>
      </c>
      <c r="Z25" s="9" t="s">
        <v>61</v>
      </c>
    </row>
    <row r="26" spans="1:26" x14ac:dyDescent="0.45">
      <c r="A26" s="9" t="s">
        <v>512</v>
      </c>
      <c r="B26" s="9" t="s">
        <v>104</v>
      </c>
      <c r="C26" s="9" t="s">
        <v>105</v>
      </c>
      <c r="D26" s="9">
        <v>34180571</v>
      </c>
      <c r="E26" s="9" t="s">
        <v>56</v>
      </c>
      <c r="F26" s="9" t="s">
        <v>513</v>
      </c>
      <c r="G26" s="9" t="s">
        <v>513</v>
      </c>
      <c r="H26" s="9" t="s">
        <v>514</v>
      </c>
      <c r="I26" s="9" t="s">
        <v>515</v>
      </c>
      <c r="J26" s="9" t="s">
        <v>61</v>
      </c>
      <c r="K26" s="9" t="s">
        <v>516</v>
      </c>
      <c r="L26" s="9">
        <v>2850</v>
      </c>
      <c r="M26" s="9" t="s">
        <v>161</v>
      </c>
      <c r="N26" s="9" t="s">
        <v>64</v>
      </c>
      <c r="O26" s="14">
        <v>36917</v>
      </c>
      <c r="P26" s="9">
        <v>444700037</v>
      </c>
      <c r="Q26" s="9" t="s">
        <v>517</v>
      </c>
      <c r="R26" s="9" t="s">
        <v>68</v>
      </c>
      <c r="S26" s="9">
        <v>38004</v>
      </c>
      <c r="T26" s="9">
        <v>490682301</v>
      </c>
      <c r="U26" s="9" t="s">
        <v>118</v>
      </c>
      <c r="V26" s="9" t="s">
        <v>64</v>
      </c>
      <c r="W26" s="9" t="s">
        <v>87</v>
      </c>
      <c r="X26" s="9" t="s">
        <v>87</v>
      </c>
      <c r="Y26" s="9" t="s">
        <v>71</v>
      </c>
      <c r="Z26" s="9" t="s">
        <v>61</v>
      </c>
    </row>
    <row r="27" spans="1:26" x14ac:dyDescent="0.45">
      <c r="A27" s="9" t="s">
        <v>518</v>
      </c>
      <c r="B27" s="9" t="s">
        <v>54</v>
      </c>
      <c r="C27" s="9" t="s">
        <v>55</v>
      </c>
      <c r="D27" s="9">
        <v>25657005</v>
      </c>
      <c r="E27" s="9" t="s">
        <v>75</v>
      </c>
      <c r="F27" s="9" t="s">
        <v>519</v>
      </c>
      <c r="G27" s="9" t="s">
        <v>519</v>
      </c>
      <c r="H27" s="9" t="s">
        <v>520</v>
      </c>
      <c r="I27" s="9" t="s">
        <v>521</v>
      </c>
      <c r="J27" s="9" t="s">
        <v>61</v>
      </c>
      <c r="K27" s="9" t="s">
        <v>522</v>
      </c>
      <c r="L27" s="9">
        <v>2850</v>
      </c>
      <c r="M27" s="9" t="s">
        <v>392</v>
      </c>
      <c r="N27" s="9" t="s">
        <v>64</v>
      </c>
      <c r="O27" s="14">
        <v>36833</v>
      </c>
      <c r="P27" s="9">
        <v>447976156</v>
      </c>
      <c r="Q27" s="9" t="s">
        <v>523</v>
      </c>
      <c r="R27" s="9" t="s">
        <v>83</v>
      </c>
      <c r="S27" s="9">
        <v>21174</v>
      </c>
      <c r="T27" s="9">
        <v>373506103</v>
      </c>
      <c r="U27" s="9" t="s">
        <v>132</v>
      </c>
      <c r="V27" s="9" t="s">
        <v>64</v>
      </c>
      <c r="W27" s="9" t="s">
        <v>87</v>
      </c>
      <c r="X27" s="9" t="s">
        <v>61</v>
      </c>
      <c r="Y27" s="9" t="s">
        <v>71</v>
      </c>
      <c r="Z27" s="9" t="s">
        <v>133</v>
      </c>
    </row>
    <row r="28" spans="1:26" x14ac:dyDescent="0.45">
      <c r="A28" s="9" t="s">
        <v>524</v>
      </c>
      <c r="B28" s="9" t="s">
        <v>135</v>
      </c>
      <c r="C28" s="9" t="s">
        <v>136</v>
      </c>
      <c r="D28" s="9">
        <v>47540679</v>
      </c>
      <c r="E28" s="9" t="s">
        <v>75</v>
      </c>
      <c r="F28" s="9" t="s">
        <v>525</v>
      </c>
      <c r="G28" s="9" t="s">
        <v>525</v>
      </c>
      <c r="H28" s="9" t="s">
        <v>526</v>
      </c>
      <c r="I28" s="9" t="s">
        <v>527</v>
      </c>
      <c r="J28" s="9" t="s">
        <v>61</v>
      </c>
      <c r="K28" s="9" t="s">
        <v>528</v>
      </c>
      <c r="L28" s="9">
        <v>2875</v>
      </c>
      <c r="M28" s="9" t="s">
        <v>392</v>
      </c>
      <c r="N28" s="9" t="s">
        <v>64</v>
      </c>
      <c r="O28" s="14">
        <v>36719</v>
      </c>
      <c r="P28" s="9">
        <v>445598403</v>
      </c>
      <c r="Q28" s="9" t="s">
        <v>529</v>
      </c>
      <c r="R28" s="9" t="s">
        <v>68</v>
      </c>
      <c r="S28" s="9">
        <v>44884</v>
      </c>
      <c r="T28" s="9">
        <v>352172984</v>
      </c>
      <c r="U28" s="9" t="s">
        <v>150</v>
      </c>
      <c r="V28" s="9" t="s">
        <v>64</v>
      </c>
      <c r="W28" s="9" t="s">
        <v>61</v>
      </c>
      <c r="X28" s="9" t="s">
        <v>87</v>
      </c>
      <c r="Y28" s="9" t="s">
        <v>71</v>
      </c>
      <c r="Z28" s="9" t="s">
        <v>61</v>
      </c>
    </row>
    <row r="29" spans="1:26" x14ac:dyDescent="0.45">
      <c r="A29" s="9" t="s">
        <v>530</v>
      </c>
      <c r="B29" s="9" t="s">
        <v>152</v>
      </c>
      <c r="C29" s="9" t="s">
        <v>153</v>
      </c>
      <c r="D29" s="9">
        <v>41458043</v>
      </c>
      <c r="E29" s="9" t="s">
        <v>107</v>
      </c>
      <c r="F29" s="9" t="s">
        <v>531</v>
      </c>
      <c r="G29" s="9" t="s">
        <v>61</v>
      </c>
      <c r="H29" s="9" t="s">
        <v>532</v>
      </c>
      <c r="I29" s="9" t="s">
        <v>533</v>
      </c>
      <c r="J29" s="9" t="s">
        <v>61</v>
      </c>
      <c r="K29" s="9" t="s">
        <v>534</v>
      </c>
      <c r="L29" s="9">
        <v>3340</v>
      </c>
      <c r="M29" s="9" t="s">
        <v>144</v>
      </c>
      <c r="N29" s="9" t="s">
        <v>64</v>
      </c>
      <c r="O29" s="14">
        <v>36964</v>
      </c>
      <c r="P29" s="9">
        <v>488292662</v>
      </c>
      <c r="Q29" s="9" t="s">
        <v>535</v>
      </c>
      <c r="R29" s="9" t="s">
        <v>68</v>
      </c>
      <c r="S29" s="9">
        <v>33236</v>
      </c>
      <c r="T29" s="9">
        <v>427242219</v>
      </c>
      <c r="U29" s="9" t="s">
        <v>70</v>
      </c>
      <c r="V29" s="9" t="s">
        <v>64</v>
      </c>
      <c r="W29" s="9" t="s">
        <v>71</v>
      </c>
      <c r="X29" s="9" t="s">
        <v>87</v>
      </c>
      <c r="Y29" s="9" t="s">
        <v>71</v>
      </c>
      <c r="Z29" s="9" t="s">
        <v>61</v>
      </c>
    </row>
    <row r="30" spans="1:26" x14ac:dyDescent="0.45">
      <c r="A30" s="9" t="s">
        <v>536</v>
      </c>
      <c r="B30" s="9" t="s">
        <v>54</v>
      </c>
      <c r="C30" s="9" t="s">
        <v>55</v>
      </c>
      <c r="D30" s="9">
        <v>40933934</v>
      </c>
      <c r="E30" s="9" t="s">
        <v>75</v>
      </c>
      <c r="F30" s="9" t="s">
        <v>537</v>
      </c>
      <c r="G30" s="9" t="s">
        <v>61</v>
      </c>
      <c r="H30" s="9" t="s">
        <v>538</v>
      </c>
      <c r="I30" s="9" t="s">
        <v>539</v>
      </c>
      <c r="J30" s="9" t="s">
        <v>61</v>
      </c>
      <c r="K30" s="9" t="s">
        <v>540</v>
      </c>
      <c r="L30" s="9">
        <v>3352</v>
      </c>
      <c r="M30" s="9" t="s">
        <v>161</v>
      </c>
      <c r="N30" s="9" t="s">
        <v>64</v>
      </c>
      <c r="O30" s="14">
        <v>36459</v>
      </c>
      <c r="P30" s="9">
        <v>481095667</v>
      </c>
      <c r="Q30" s="9" t="s">
        <v>541</v>
      </c>
      <c r="R30" s="9" t="s">
        <v>68</v>
      </c>
      <c r="S30" s="9">
        <v>41661</v>
      </c>
      <c r="T30" s="9">
        <v>356045842</v>
      </c>
      <c r="U30" s="9" t="s">
        <v>70</v>
      </c>
      <c r="V30" s="9" t="s">
        <v>64</v>
      </c>
      <c r="W30" s="9" t="s">
        <v>61</v>
      </c>
      <c r="X30" s="9" t="s">
        <v>61</v>
      </c>
      <c r="Y30" s="9" t="s">
        <v>71</v>
      </c>
      <c r="Z30" s="9" t="s">
        <v>61</v>
      </c>
    </row>
    <row r="31" spans="1:26" x14ac:dyDescent="0.45">
      <c r="A31" s="9" t="s">
        <v>542</v>
      </c>
      <c r="B31" s="9" t="s">
        <v>73</v>
      </c>
      <c r="C31" s="9" t="s">
        <v>74</v>
      </c>
      <c r="D31" s="9">
        <v>23628472</v>
      </c>
      <c r="E31" s="9" t="s">
        <v>56</v>
      </c>
      <c r="F31" s="9" t="s">
        <v>543</v>
      </c>
      <c r="G31" s="9" t="s">
        <v>61</v>
      </c>
      <c r="H31" s="9" t="s">
        <v>544</v>
      </c>
      <c r="I31" s="9" t="s">
        <v>545</v>
      </c>
      <c r="J31" s="9" t="s">
        <v>61</v>
      </c>
      <c r="K31" s="9" t="s">
        <v>546</v>
      </c>
      <c r="L31" s="9">
        <v>3357</v>
      </c>
      <c r="M31" s="9" t="s">
        <v>474</v>
      </c>
      <c r="N31" s="9" t="s">
        <v>64</v>
      </c>
      <c r="O31" s="14">
        <v>36103</v>
      </c>
      <c r="P31" s="9">
        <v>456371051</v>
      </c>
      <c r="Q31" s="9" t="s">
        <v>547</v>
      </c>
      <c r="R31" s="9" t="s">
        <v>83</v>
      </c>
      <c r="S31" s="9">
        <v>20608</v>
      </c>
      <c r="T31" s="9">
        <v>480418640</v>
      </c>
      <c r="U31" s="9" t="s">
        <v>86</v>
      </c>
      <c r="V31" s="9" t="s">
        <v>64</v>
      </c>
      <c r="W31" s="9" t="s">
        <v>61</v>
      </c>
      <c r="X31" s="9" t="s">
        <v>87</v>
      </c>
      <c r="Y31" s="9" t="s">
        <v>71</v>
      </c>
      <c r="Z31" s="9" t="s">
        <v>61</v>
      </c>
    </row>
    <row r="32" spans="1:26" x14ac:dyDescent="0.45">
      <c r="A32" s="9" t="s">
        <v>548</v>
      </c>
      <c r="B32" s="9" t="s">
        <v>73</v>
      </c>
      <c r="C32" s="9" t="s">
        <v>89</v>
      </c>
      <c r="D32" s="9">
        <v>31059356</v>
      </c>
      <c r="E32" s="9" t="s">
        <v>75</v>
      </c>
      <c r="F32" s="9" t="s">
        <v>549</v>
      </c>
      <c r="G32" s="9" t="s">
        <v>61</v>
      </c>
      <c r="H32" s="9" t="s">
        <v>550</v>
      </c>
      <c r="I32" s="9" t="s">
        <v>551</v>
      </c>
      <c r="J32" s="9" t="s">
        <v>61</v>
      </c>
      <c r="K32" s="9" t="s">
        <v>552</v>
      </c>
      <c r="L32" s="9">
        <v>3453</v>
      </c>
      <c r="M32" s="9" t="s">
        <v>144</v>
      </c>
      <c r="N32" s="9" t="s">
        <v>64</v>
      </c>
      <c r="O32" s="14">
        <v>37089</v>
      </c>
      <c r="P32" s="9">
        <v>472087898</v>
      </c>
      <c r="Q32" s="9" t="s">
        <v>553</v>
      </c>
      <c r="R32" s="9" t="s">
        <v>83</v>
      </c>
      <c r="S32" s="9">
        <v>16703</v>
      </c>
      <c r="T32" s="9">
        <v>493370530</v>
      </c>
      <c r="U32" s="9" t="s">
        <v>101</v>
      </c>
      <c r="V32" s="9" t="s">
        <v>64</v>
      </c>
      <c r="W32" s="9" t="s">
        <v>71</v>
      </c>
      <c r="X32" s="9" t="s">
        <v>71</v>
      </c>
      <c r="Y32" s="9" t="s">
        <v>87</v>
      </c>
      <c r="Z32" s="9" t="s">
        <v>61</v>
      </c>
    </row>
    <row r="33" spans="1:26" x14ac:dyDescent="0.45">
      <c r="A33" s="9" t="s">
        <v>554</v>
      </c>
      <c r="B33" s="9" t="s">
        <v>104</v>
      </c>
      <c r="C33" s="9" t="s">
        <v>105</v>
      </c>
      <c r="D33" s="9">
        <v>23670644</v>
      </c>
      <c r="E33" s="9" t="s">
        <v>75</v>
      </c>
      <c r="F33" s="9" t="s">
        <v>555</v>
      </c>
      <c r="G33" s="9" t="s">
        <v>555</v>
      </c>
      <c r="H33" s="9" t="s">
        <v>556</v>
      </c>
      <c r="I33" s="9" t="s">
        <v>557</v>
      </c>
      <c r="J33" s="9" t="s">
        <v>61</v>
      </c>
      <c r="K33" s="9" t="s">
        <v>558</v>
      </c>
      <c r="L33" s="9">
        <v>3737</v>
      </c>
      <c r="M33" s="9" t="s">
        <v>63</v>
      </c>
      <c r="N33" s="9" t="s">
        <v>64</v>
      </c>
      <c r="O33" s="14">
        <v>35689</v>
      </c>
      <c r="P33" s="9">
        <v>452654747</v>
      </c>
      <c r="Q33" s="9" t="s">
        <v>559</v>
      </c>
      <c r="R33" s="9" t="s">
        <v>68</v>
      </c>
      <c r="S33" s="9">
        <v>18242</v>
      </c>
      <c r="T33" s="9">
        <v>470875466</v>
      </c>
      <c r="U33" s="9" t="s">
        <v>118</v>
      </c>
      <c r="V33" s="9" t="s">
        <v>64</v>
      </c>
      <c r="W33" s="9" t="s">
        <v>87</v>
      </c>
      <c r="X33" s="9" t="s">
        <v>87</v>
      </c>
      <c r="Y33" s="9" t="s">
        <v>71</v>
      </c>
      <c r="Z33" s="9" t="s">
        <v>61</v>
      </c>
    </row>
    <row r="34" spans="1:26" x14ac:dyDescent="0.45">
      <c r="A34" s="9" t="s">
        <v>560</v>
      </c>
      <c r="B34" s="9" t="s">
        <v>54</v>
      </c>
      <c r="C34" s="9" t="s">
        <v>55</v>
      </c>
      <c r="D34" s="9">
        <v>25634051</v>
      </c>
      <c r="E34" s="9" t="s">
        <v>107</v>
      </c>
      <c r="F34" s="9" t="s">
        <v>561</v>
      </c>
      <c r="G34" s="9" t="s">
        <v>561</v>
      </c>
      <c r="H34" s="9" t="s">
        <v>562</v>
      </c>
      <c r="I34" s="9" t="s">
        <v>563</v>
      </c>
      <c r="J34" s="9" t="s">
        <v>61</v>
      </c>
      <c r="K34" s="9" t="s">
        <v>564</v>
      </c>
      <c r="L34" s="9">
        <v>3851</v>
      </c>
      <c r="M34" s="9" t="s">
        <v>161</v>
      </c>
      <c r="N34" s="9" t="s">
        <v>64</v>
      </c>
      <c r="O34" s="14">
        <v>35190</v>
      </c>
      <c r="P34" s="9">
        <v>460269994</v>
      </c>
      <c r="Q34" s="9" t="s">
        <v>565</v>
      </c>
      <c r="R34" s="9" t="s">
        <v>83</v>
      </c>
      <c r="S34" s="9">
        <v>35925</v>
      </c>
      <c r="T34" s="9">
        <v>437509567</v>
      </c>
      <c r="U34" s="9" t="s">
        <v>132</v>
      </c>
      <c r="V34" s="9" t="s">
        <v>64</v>
      </c>
      <c r="W34" s="9" t="s">
        <v>87</v>
      </c>
      <c r="X34" s="9" t="s">
        <v>61</v>
      </c>
      <c r="Y34" s="9" t="s">
        <v>71</v>
      </c>
      <c r="Z34" s="9" t="s">
        <v>133</v>
      </c>
    </row>
    <row r="35" spans="1:26" x14ac:dyDescent="0.45">
      <c r="A35" s="9" t="s">
        <v>566</v>
      </c>
      <c r="B35" s="9" t="s">
        <v>135</v>
      </c>
      <c r="C35" s="9" t="s">
        <v>136</v>
      </c>
      <c r="D35" s="9">
        <v>27058415</v>
      </c>
      <c r="E35" s="9" t="s">
        <v>75</v>
      </c>
      <c r="F35" s="9" t="s">
        <v>567</v>
      </c>
      <c r="G35" s="9" t="s">
        <v>567</v>
      </c>
      <c r="H35" s="9" t="s">
        <v>568</v>
      </c>
      <c r="I35" s="9" t="s">
        <v>569</v>
      </c>
      <c r="J35" s="9" t="s">
        <v>61</v>
      </c>
      <c r="K35" s="9" t="s">
        <v>570</v>
      </c>
      <c r="L35" s="9">
        <v>3874</v>
      </c>
      <c r="M35" s="9" t="s">
        <v>474</v>
      </c>
      <c r="N35" s="9" t="s">
        <v>64</v>
      </c>
      <c r="O35" s="14">
        <v>37421</v>
      </c>
      <c r="P35" s="9">
        <v>432720459</v>
      </c>
      <c r="Q35" s="9" t="s">
        <v>571</v>
      </c>
      <c r="R35" s="9" t="s">
        <v>68</v>
      </c>
      <c r="S35" s="9">
        <v>25969</v>
      </c>
      <c r="T35" s="9">
        <v>481186183</v>
      </c>
      <c r="U35" s="9" t="s">
        <v>150</v>
      </c>
      <c r="V35" s="9" t="s">
        <v>64</v>
      </c>
      <c r="W35" s="9" t="s">
        <v>61</v>
      </c>
      <c r="X35" s="9" t="s">
        <v>87</v>
      </c>
      <c r="Y35" s="9" t="s">
        <v>71</v>
      </c>
      <c r="Z35" s="9" t="s">
        <v>61</v>
      </c>
    </row>
    <row r="36" spans="1:26" x14ac:dyDescent="0.45">
      <c r="A36" s="9" t="s">
        <v>572</v>
      </c>
      <c r="B36" s="9" t="s">
        <v>152</v>
      </c>
      <c r="C36" s="9" t="s">
        <v>153</v>
      </c>
      <c r="D36" s="9">
        <v>29787972</v>
      </c>
      <c r="E36" s="9" t="s">
        <v>56</v>
      </c>
      <c r="F36" s="9" t="s">
        <v>573</v>
      </c>
      <c r="G36" s="9" t="s">
        <v>573</v>
      </c>
      <c r="H36" s="9" t="s">
        <v>574</v>
      </c>
      <c r="I36" s="9" t="s">
        <v>575</v>
      </c>
      <c r="J36" s="9" t="s">
        <v>61</v>
      </c>
      <c r="K36" s="9" t="s">
        <v>576</v>
      </c>
      <c r="L36" s="9">
        <v>3984</v>
      </c>
      <c r="M36" s="9" t="s">
        <v>425</v>
      </c>
      <c r="N36" s="9" t="s">
        <v>64</v>
      </c>
      <c r="O36" s="14">
        <v>35524</v>
      </c>
      <c r="P36" s="9">
        <v>452102989</v>
      </c>
      <c r="Q36" s="9" t="s">
        <v>577</v>
      </c>
      <c r="R36" s="9" t="s">
        <v>68</v>
      </c>
      <c r="S36" s="9">
        <v>25600</v>
      </c>
      <c r="T36" s="9">
        <v>351486093</v>
      </c>
      <c r="U36" s="9" t="s">
        <v>70</v>
      </c>
      <c r="V36" s="9" t="s">
        <v>64</v>
      </c>
      <c r="W36" s="9" t="s">
        <v>71</v>
      </c>
      <c r="X36" s="9" t="s">
        <v>87</v>
      </c>
      <c r="Y36" s="9" t="s">
        <v>71</v>
      </c>
      <c r="Z36" s="9" t="s">
        <v>61</v>
      </c>
    </row>
    <row r="37" spans="1:26" x14ac:dyDescent="0.45">
      <c r="A37" s="9" t="s">
        <v>578</v>
      </c>
      <c r="B37" s="9" t="s">
        <v>54</v>
      </c>
      <c r="C37" s="9" t="s">
        <v>55</v>
      </c>
      <c r="D37" s="9">
        <v>47756355</v>
      </c>
      <c r="E37" s="9" t="s">
        <v>75</v>
      </c>
      <c r="F37" s="9" t="s">
        <v>579</v>
      </c>
      <c r="G37" s="9" t="s">
        <v>61</v>
      </c>
      <c r="H37" s="9" t="s">
        <v>580</v>
      </c>
      <c r="I37" s="9" t="s">
        <v>581</v>
      </c>
      <c r="J37" s="9" t="s">
        <v>61</v>
      </c>
      <c r="K37" s="9" t="s">
        <v>582</v>
      </c>
      <c r="L37" s="9">
        <v>4127</v>
      </c>
      <c r="M37" s="9" t="s">
        <v>161</v>
      </c>
      <c r="N37" s="9" t="s">
        <v>64</v>
      </c>
      <c r="O37" s="14">
        <v>35766</v>
      </c>
      <c r="P37" s="9">
        <v>435932239</v>
      </c>
      <c r="Q37" s="9" t="s">
        <v>583</v>
      </c>
      <c r="R37" s="9" t="s">
        <v>68</v>
      </c>
      <c r="S37" s="9">
        <v>43875</v>
      </c>
      <c r="T37" s="9">
        <v>373641546</v>
      </c>
      <c r="U37" s="9" t="s">
        <v>70</v>
      </c>
      <c r="V37" s="9" t="s">
        <v>64</v>
      </c>
      <c r="W37" s="9" t="s">
        <v>61</v>
      </c>
      <c r="X37" s="9" t="s">
        <v>61</v>
      </c>
      <c r="Y37" s="9" t="s">
        <v>71</v>
      </c>
      <c r="Z37" s="9" t="s">
        <v>61</v>
      </c>
    </row>
    <row r="38" spans="1:26" x14ac:dyDescent="0.45">
      <c r="A38" s="9" t="s">
        <v>584</v>
      </c>
      <c r="B38" s="9" t="s">
        <v>73</v>
      </c>
      <c r="C38" s="9" t="s">
        <v>74</v>
      </c>
      <c r="D38" s="9">
        <v>44189825</v>
      </c>
      <c r="E38" s="9" t="s">
        <v>75</v>
      </c>
      <c r="F38" s="9" t="s">
        <v>585</v>
      </c>
      <c r="G38" s="9" t="s">
        <v>61</v>
      </c>
      <c r="H38" s="9" t="s">
        <v>586</v>
      </c>
      <c r="I38" s="9" t="s">
        <v>587</v>
      </c>
      <c r="J38" s="9" t="s">
        <v>61</v>
      </c>
      <c r="K38" s="9" t="s">
        <v>588</v>
      </c>
      <c r="L38" s="9">
        <v>4217</v>
      </c>
      <c r="M38" s="9" t="s">
        <v>161</v>
      </c>
      <c r="N38" s="9" t="s">
        <v>64</v>
      </c>
      <c r="O38" s="14">
        <v>34867</v>
      </c>
      <c r="P38" s="9">
        <v>475798011</v>
      </c>
      <c r="Q38" s="9" t="s">
        <v>589</v>
      </c>
      <c r="R38" s="9" t="s">
        <v>83</v>
      </c>
      <c r="S38" s="9">
        <v>25215</v>
      </c>
      <c r="T38" s="9">
        <v>478252264</v>
      </c>
      <c r="U38" s="9" t="s">
        <v>86</v>
      </c>
      <c r="V38" s="9" t="s">
        <v>64</v>
      </c>
      <c r="W38" s="9" t="s">
        <v>61</v>
      </c>
      <c r="X38" s="9" t="s">
        <v>87</v>
      </c>
      <c r="Y38" s="9" t="s">
        <v>71</v>
      </c>
      <c r="Z38" s="9" t="s">
        <v>61</v>
      </c>
    </row>
    <row r="39" spans="1:26" x14ac:dyDescent="0.45">
      <c r="A39" s="9" t="s">
        <v>590</v>
      </c>
      <c r="B39" s="9" t="s">
        <v>73</v>
      </c>
      <c r="C39" s="9" t="s">
        <v>89</v>
      </c>
      <c r="D39" s="9">
        <v>27910447</v>
      </c>
      <c r="E39" s="9" t="s">
        <v>107</v>
      </c>
      <c r="F39" s="9" t="s">
        <v>591</v>
      </c>
      <c r="G39" s="9" t="s">
        <v>61</v>
      </c>
      <c r="H39" s="9" t="s">
        <v>592</v>
      </c>
      <c r="I39" s="9" t="s">
        <v>593</v>
      </c>
      <c r="J39" s="9" t="s">
        <v>61</v>
      </c>
      <c r="K39" s="9" t="s">
        <v>594</v>
      </c>
      <c r="L39" s="9">
        <v>4224</v>
      </c>
      <c r="M39" s="9" t="s">
        <v>392</v>
      </c>
      <c r="N39" s="9" t="s">
        <v>64</v>
      </c>
      <c r="O39" s="14">
        <v>37172</v>
      </c>
      <c r="P39" s="9">
        <v>435124417</v>
      </c>
      <c r="Q39" s="9" t="s">
        <v>595</v>
      </c>
      <c r="R39" s="9" t="s">
        <v>83</v>
      </c>
      <c r="S39" s="9">
        <v>22759</v>
      </c>
      <c r="T39" s="9">
        <v>361173948</v>
      </c>
      <c r="U39" s="9" t="s">
        <v>101</v>
      </c>
      <c r="V39" s="9" t="s">
        <v>64</v>
      </c>
      <c r="W39" s="9" t="s">
        <v>71</v>
      </c>
      <c r="X39" s="9" t="s">
        <v>71</v>
      </c>
      <c r="Y39" s="9" t="s">
        <v>87</v>
      </c>
      <c r="Z39" s="9" t="s">
        <v>61</v>
      </c>
    </row>
    <row r="40" spans="1:26" x14ac:dyDescent="0.45">
      <c r="A40" s="9" t="s">
        <v>596</v>
      </c>
      <c r="B40" s="9" t="s">
        <v>104</v>
      </c>
      <c r="C40" s="9" t="s">
        <v>105</v>
      </c>
      <c r="D40" s="9">
        <v>34065686</v>
      </c>
      <c r="E40" s="9" t="s">
        <v>75</v>
      </c>
      <c r="F40" s="9" t="s">
        <v>597</v>
      </c>
      <c r="G40" s="9" t="s">
        <v>61</v>
      </c>
      <c r="H40" s="9" t="s">
        <v>598</v>
      </c>
      <c r="I40" s="9" t="s">
        <v>599</v>
      </c>
      <c r="J40" s="9" t="s">
        <v>61</v>
      </c>
      <c r="K40" s="9" t="s">
        <v>600</v>
      </c>
      <c r="L40" s="9">
        <v>4490</v>
      </c>
      <c r="M40" s="9" t="s">
        <v>63</v>
      </c>
      <c r="N40" s="9" t="s">
        <v>64</v>
      </c>
      <c r="O40" s="14">
        <v>37411</v>
      </c>
      <c r="P40" s="9">
        <v>442824801</v>
      </c>
      <c r="Q40" s="9" t="s">
        <v>601</v>
      </c>
      <c r="R40" s="9" t="s">
        <v>68</v>
      </c>
      <c r="S40" s="9">
        <v>14099</v>
      </c>
      <c r="T40" s="9">
        <v>375075391</v>
      </c>
      <c r="U40" s="9" t="s">
        <v>118</v>
      </c>
      <c r="V40" s="9" t="s">
        <v>64</v>
      </c>
      <c r="W40" s="9" t="s">
        <v>87</v>
      </c>
      <c r="X40" s="9" t="s">
        <v>87</v>
      </c>
      <c r="Y40" s="9" t="s">
        <v>71</v>
      </c>
      <c r="Z40" s="9" t="s">
        <v>61</v>
      </c>
    </row>
    <row r="41" spans="1:26" x14ac:dyDescent="0.45">
      <c r="A41" s="9" t="s">
        <v>602</v>
      </c>
      <c r="B41" s="9" t="s">
        <v>54</v>
      </c>
      <c r="C41" s="9" t="s">
        <v>55</v>
      </c>
      <c r="D41" s="9">
        <v>32250131</v>
      </c>
      <c r="E41" s="9" t="s">
        <v>56</v>
      </c>
      <c r="F41" s="9" t="s">
        <v>603</v>
      </c>
      <c r="G41" s="9" t="s">
        <v>61</v>
      </c>
      <c r="H41" s="9" t="s">
        <v>604</v>
      </c>
      <c r="I41" s="9" t="s">
        <v>605</v>
      </c>
      <c r="J41" s="9" t="s">
        <v>61</v>
      </c>
      <c r="K41" s="9" t="s">
        <v>606</v>
      </c>
      <c r="L41" s="9">
        <v>4510</v>
      </c>
      <c r="M41" s="9" t="s">
        <v>63</v>
      </c>
      <c r="N41" s="9" t="s">
        <v>64</v>
      </c>
      <c r="O41" s="14">
        <v>36838</v>
      </c>
      <c r="P41" s="9">
        <v>450151906</v>
      </c>
      <c r="Q41" s="9" t="s">
        <v>607</v>
      </c>
      <c r="R41" s="9" t="s">
        <v>83</v>
      </c>
      <c r="S41" s="9">
        <v>16008</v>
      </c>
      <c r="T41" s="9">
        <v>485449797</v>
      </c>
      <c r="U41" s="9" t="s">
        <v>132</v>
      </c>
      <c r="V41" s="9" t="s">
        <v>64</v>
      </c>
      <c r="W41" s="9" t="s">
        <v>87</v>
      </c>
      <c r="X41" s="9" t="s">
        <v>61</v>
      </c>
      <c r="Y41" s="9" t="s">
        <v>71</v>
      </c>
      <c r="Z41" s="9" t="s">
        <v>133</v>
      </c>
    </row>
    <row r="42" spans="1:26" x14ac:dyDescent="0.45">
      <c r="A42" s="9" t="s">
        <v>608</v>
      </c>
      <c r="B42" s="9" t="s">
        <v>135</v>
      </c>
      <c r="C42" s="9" t="s">
        <v>136</v>
      </c>
      <c r="D42" s="9">
        <v>34266612</v>
      </c>
      <c r="E42" s="9" t="s">
        <v>75</v>
      </c>
      <c r="F42" s="9" t="s">
        <v>609</v>
      </c>
      <c r="G42" s="9" t="s">
        <v>61</v>
      </c>
      <c r="H42" s="9" t="s">
        <v>610</v>
      </c>
      <c r="I42" s="9" t="s">
        <v>611</v>
      </c>
      <c r="J42" s="9" t="s">
        <v>61</v>
      </c>
      <c r="K42" s="9" t="s">
        <v>612</v>
      </c>
      <c r="L42" s="9">
        <v>4612</v>
      </c>
      <c r="M42" s="9" t="s">
        <v>161</v>
      </c>
      <c r="N42" s="9" t="s">
        <v>64</v>
      </c>
      <c r="O42" s="14">
        <v>34716</v>
      </c>
      <c r="P42" s="9">
        <v>464869981</v>
      </c>
      <c r="Q42" s="9" t="s">
        <v>613</v>
      </c>
      <c r="R42" s="9" t="s">
        <v>68</v>
      </c>
      <c r="S42" s="9">
        <v>15639</v>
      </c>
      <c r="T42" s="9">
        <v>499858048</v>
      </c>
      <c r="U42" s="9" t="s">
        <v>150</v>
      </c>
      <c r="V42" s="9" t="s">
        <v>64</v>
      </c>
      <c r="W42" s="9" t="s">
        <v>61</v>
      </c>
      <c r="X42" s="9" t="s">
        <v>87</v>
      </c>
      <c r="Y42" s="9" t="s">
        <v>71</v>
      </c>
      <c r="Z42" s="9" t="s">
        <v>61</v>
      </c>
    </row>
    <row r="43" spans="1:26" x14ac:dyDescent="0.45">
      <c r="A43" s="9" t="s">
        <v>614</v>
      </c>
      <c r="B43" s="9" t="s">
        <v>152</v>
      </c>
      <c r="C43" s="9" t="s">
        <v>153</v>
      </c>
      <c r="D43" s="9">
        <v>43440723</v>
      </c>
      <c r="E43" s="9" t="s">
        <v>75</v>
      </c>
      <c r="F43" s="9" t="s">
        <v>615</v>
      </c>
      <c r="G43" s="9" t="s">
        <v>61</v>
      </c>
      <c r="H43" s="9" t="s">
        <v>616</v>
      </c>
      <c r="I43" s="9" t="s">
        <v>617</v>
      </c>
      <c r="J43" s="9" t="s">
        <v>61</v>
      </c>
      <c r="K43" s="9" t="s">
        <v>618</v>
      </c>
      <c r="L43" s="9">
        <v>4627</v>
      </c>
      <c r="M43" s="9" t="s">
        <v>161</v>
      </c>
      <c r="N43" s="9" t="s">
        <v>64</v>
      </c>
      <c r="O43" s="14">
        <v>35009</v>
      </c>
      <c r="P43" s="9">
        <v>455072970</v>
      </c>
      <c r="Q43" s="9" t="s">
        <v>619</v>
      </c>
      <c r="R43" s="9" t="s">
        <v>68</v>
      </c>
      <c r="S43" s="9">
        <v>33387</v>
      </c>
      <c r="T43" s="9">
        <v>445849560</v>
      </c>
      <c r="U43" s="9" t="s">
        <v>70</v>
      </c>
      <c r="V43" s="9" t="s">
        <v>64</v>
      </c>
      <c r="W43" s="9" t="s">
        <v>71</v>
      </c>
      <c r="X43" s="9" t="s">
        <v>87</v>
      </c>
      <c r="Y43" s="9" t="s">
        <v>71</v>
      </c>
      <c r="Z43" s="9" t="s">
        <v>61</v>
      </c>
    </row>
    <row r="44" spans="1:26" x14ac:dyDescent="0.45">
      <c r="A44" s="9" t="s">
        <v>620</v>
      </c>
      <c r="B44" s="9" t="s">
        <v>54</v>
      </c>
      <c r="C44" s="9" t="s">
        <v>55</v>
      </c>
      <c r="D44" s="9">
        <v>35593557</v>
      </c>
      <c r="E44" s="9" t="s">
        <v>107</v>
      </c>
      <c r="F44" s="9" t="s">
        <v>621</v>
      </c>
      <c r="G44" s="9" t="s">
        <v>61</v>
      </c>
      <c r="H44" s="9" t="s">
        <v>622</v>
      </c>
      <c r="I44" s="9" t="s">
        <v>623</v>
      </c>
      <c r="J44" s="9" t="s">
        <v>61</v>
      </c>
      <c r="K44" s="9" t="s">
        <v>624</v>
      </c>
      <c r="L44" s="9">
        <v>4650</v>
      </c>
      <c r="M44" s="9" t="s">
        <v>474</v>
      </c>
      <c r="N44" s="9" t="s">
        <v>64</v>
      </c>
      <c r="O44" s="14">
        <v>37598</v>
      </c>
      <c r="P44" s="9">
        <v>434327617</v>
      </c>
      <c r="Q44" s="9" t="s">
        <v>625</v>
      </c>
      <c r="R44" s="9" t="s">
        <v>68</v>
      </c>
      <c r="S44" s="9">
        <v>22459</v>
      </c>
      <c r="T44" s="9">
        <v>456587391</v>
      </c>
      <c r="U44" s="9" t="s">
        <v>70</v>
      </c>
      <c r="V44" s="9" t="s">
        <v>64</v>
      </c>
      <c r="W44" s="9" t="s">
        <v>61</v>
      </c>
      <c r="X44" s="9" t="s">
        <v>61</v>
      </c>
      <c r="Y44" s="9" t="s">
        <v>71</v>
      </c>
      <c r="Z44" s="9" t="s">
        <v>61</v>
      </c>
    </row>
    <row r="45" spans="1:26" x14ac:dyDescent="0.45">
      <c r="A45" s="9" t="s">
        <v>626</v>
      </c>
      <c r="B45" s="9" t="s">
        <v>73</v>
      </c>
      <c r="C45" s="9" t="s">
        <v>74</v>
      </c>
      <c r="D45" s="9">
        <v>28688464</v>
      </c>
      <c r="E45" s="9" t="s">
        <v>75</v>
      </c>
      <c r="F45" s="9" t="s">
        <v>627</v>
      </c>
      <c r="G45" s="9" t="s">
        <v>627</v>
      </c>
      <c r="H45" s="9" t="s">
        <v>628</v>
      </c>
      <c r="I45" s="9" t="s">
        <v>629</v>
      </c>
      <c r="J45" s="9" t="s">
        <v>61</v>
      </c>
      <c r="K45" s="9" t="s">
        <v>630</v>
      </c>
      <c r="L45" s="9">
        <v>4659</v>
      </c>
      <c r="M45" s="9" t="s">
        <v>144</v>
      </c>
      <c r="N45" s="9" t="s">
        <v>64</v>
      </c>
      <c r="O45" s="14">
        <v>36616</v>
      </c>
      <c r="P45" s="9">
        <v>465774083</v>
      </c>
      <c r="Q45" s="9" t="s">
        <v>631</v>
      </c>
      <c r="R45" s="9" t="s">
        <v>83</v>
      </c>
      <c r="S45" s="9">
        <v>42267</v>
      </c>
      <c r="T45" s="9">
        <v>414264832</v>
      </c>
      <c r="U45" s="9" t="s">
        <v>86</v>
      </c>
      <c r="V45" s="9" t="s">
        <v>64</v>
      </c>
      <c r="W45" s="9" t="s">
        <v>61</v>
      </c>
      <c r="X45" s="9" t="s">
        <v>87</v>
      </c>
      <c r="Y45" s="9" t="s">
        <v>71</v>
      </c>
      <c r="Z45" s="9" t="s">
        <v>61</v>
      </c>
    </row>
    <row r="46" spans="1:26" x14ac:dyDescent="0.45">
      <c r="A46" s="9" t="s">
        <v>632</v>
      </c>
      <c r="B46" s="9" t="s">
        <v>73</v>
      </c>
      <c r="C46" s="9" t="s">
        <v>89</v>
      </c>
      <c r="D46" s="9">
        <v>25671206</v>
      </c>
      <c r="E46" s="9" t="s">
        <v>56</v>
      </c>
      <c r="F46" s="9" t="s">
        <v>633</v>
      </c>
      <c r="G46" s="9" t="s">
        <v>633</v>
      </c>
      <c r="H46" s="9" t="s">
        <v>634</v>
      </c>
      <c r="I46" s="9" t="s">
        <v>635</v>
      </c>
      <c r="J46" s="9" t="s">
        <v>61</v>
      </c>
      <c r="K46" s="9" t="s">
        <v>636</v>
      </c>
      <c r="L46" s="9">
        <v>4660</v>
      </c>
      <c r="M46" s="9" t="s">
        <v>392</v>
      </c>
      <c r="N46" s="9" t="s">
        <v>64</v>
      </c>
      <c r="O46" s="14">
        <v>34918</v>
      </c>
      <c r="P46" s="9">
        <v>465612269</v>
      </c>
      <c r="Q46" s="9" t="s">
        <v>637</v>
      </c>
      <c r="R46" s="9" t="s">
        <v>83</v>
      </c>
      <c r="S46" s="9">
        <v>14809</v>
      </c>
      <c r="T46" s="9">
        <v>369204249</v>
      </c>
      <c r="U46" s="9" t="s">
        <v>101</v>
      </c>
      <c r="V46" s="9" t="s">
        <v>64</v>
      </c>
      <c r="W46" s="9" t="s">
        <v>71</v>
      </c>
      <c r="X46" s="9" t="s">
        <v>71</v>
      </c>
      <c r="Y46" s="9" t="s">
        <v>87</v>
      </c>
      <c r="Z46" s="9" t="s">
        <v>61</v>
      </c>
    </row>
    <row r="47" spans="1:26" x14ac:dyDescent="0.45">
      <c r="A47" s="9" t="s">
        <v>638</v>
      </c>
      <c r="B47" s="9" t="s">
        <v>104</v>
      </c>
      <c r="C47" s="9" t="s">
        <v>105</v>
      </c>
      <c r="D47" s="9">
        <v>34562380</v>
      </c>
      <c r="E47" s="9" t="s">
        <v>75</v>
      </c>
      <c r="F47" s="9" t="s">
        <v>639</v>
      </c>
      <c r="G47" s="9" t="s">
        <v>639</v>
      </c>
      <c r="H47" s="9" t="s">
        <v>640</v>
      </c>
      <c r="I47" s="9" t="s">
        <v>641</v>
      </c>
      <c r="J47" s="9" t="s">
        <v>61</v>
      </c>
      <c r="K47" s="9" t="s">
        <v>642</v>
      </c>
      <c r="L47" s="9">
        <v>4702</v>
      </c>
      <c r="M47" s="9" t="s">
        <v>63</v>
      </c>
      <c r="N47" s="9" t="s">
        <v>64</v>
      </c>
      <c r="O47" s="14">
        <v>35718</v>
      </c>
      <c r="P47" s="9">
        <v>477091069</v>
      </c>
      <c r="Q47" s="9" t="s">
        <v>643</v>
      </c>
      <c r="R47" s="9" t="s">
        <v>68</v>
      </c>
      <c r="S47" s="9">
        <v>42208</v>
      </c>
      <c r="T47" s="9">
        <v>458129187</v>
      </c>
      <c r="U47" s="9" t="s">
        <v>118</v>
      </c>
      <c r="V47" s="9" t="s">
        <v>64</v>
      </c>
      <c r="W47" s="9" t="s">
        <v>87</v>
      </c>
      <c r="X47" s="9" t="s">
        <v>87</v>
      </c>
      <c r="Y47" s="9" t="s">
        <v>71</v>
      </c>
      <c r="Z47" s="9" t="s">
        <v>61</v>
      </c>
    </row>
    <row r="48" spans="1:26" x14ac:dyDescent="0.45">
      <c r="A48" s="9" t="s">
        <v>644</v>
      </c>
      <c r="B48" s="9" t="s">
        <v>54</v>
      </c>
      <c r="C48" s="9" t="s">
        <v>55</v>
      </c>
      <c r="D48" s="9">
        <v>26034410</v>
      </c>
      <c r="E48" s="9" t="s">
        <v>75</v>
      </c>
      <c r="F48" s="9" t="s">
        <v>645</v>
      </c>
      <c r="G48" s="9" t="s">
        <v>645</v>
      </c>
      <c r="H48" s="9" t="s">
        <v>646</v>
      </c>
      <c r="I48" s="9" t="s">
        <v>647</v>
      </c>
      <c r="J48" s="9" t="s">
        <v>61</v>
      </c>
      <c r="K48" s="9" t="s">
        <v>648</v>
      </c>
      <c r="L48" s="9">
        <v>4704</v>
      </c>
      <c r="M48" s="9" t="s">
        <v>392</v>
      </c>
      <c r="N48" s="9" t="s">
        <v>64</v>
      </c>
      <c r="O48" s="14">
        <v>35509</v>
      </c>
      <c r="P48" s="9">
        <v>458747065</v>
      </c>
      <c r="Q48" s="9" t="s">
        <v>649</v>
      </c>
      <c r="R48" s="9" t="s">
        <v>83</v>
      </c>
      <c r="S48" s="9">
        <v>36875</v>
      </c>
      <c r="T48" s="9">
        <v>382198591</v>
      </c>
      <c r="U48" s="9" t="s">
        <v>132</v>
      </c>
      <c r="V48" s="9" t="s">
        <v>64</v>
      </c>
      <c r="W48" s="9" t="s">
        <v>87</v>
      </c>
      <c r="X48" s="9" t="s">
        <v>61</v>
      </c>
      <c r="Y48" s="9" t="s">
        <v>71</v>
      </c>
      <c r="Z48" s="9" t="s">
        <v>133</v>
      </c>
    </row>
    <row r="49" spans="1:26" x14ac:dyDescent="0.45">
      <c r="A49" s="9" t="s">
        <v>650</v>
      </c>
      <c r="B49" s="9" t="s">
        <v>135</v>
      </c>
      <c r="C49" s="9" t="s">
        <v>136</v>
      </c>
      <c r="D49" s="9">
        <v>46659219</v>
      </c>
      <c r="E49" s="9" t="s">
        <v>107</v>
      </c>
      <c r="F49" s="9" t="s">
        <v>651</v>
      </c>
      <c r="G49" s="9" t="s">
        <v>651</v>
      </c>
      <c r="H49" s="9" t="s">
        <v>652</v>
      </c>
      <c r="I49" s="9" t="s">
        <v>653</v>
      </c>
      <c r="J49" s="9" t="s">
        <v>61</v>
      </c>
      <c r="K49" s="9" t="s">
        <v>654</v>
      </c>
      <c r="L49" s="9">
        <v>4722</v>
      </c>
      <c r="M49" s="9" t="s">
        <v>425</v>
      </c>
      <c r="N49" s="9" t="s">
        <v>64</v>
      </c>
      <c r="O49" s="14">
        <v>35725</v>
      </c>
      <c r="P49" s="9">
        <v>453322626</v>
      </c>
      <c r="Q49" s="9" t="s">
        <v>655</v>
      </c>
      <c r="R49" s="9" t="s">
        <v>68</v>
      </c>
      <c r="S49" s="9">
        <v>18792</v>
      </c>
      <c r="T49" s="9">
        <v>400721424</v>
      </c>
      <c r="U49" s="9" t="s">
        <v>150</v>
      </c>
      <c r="V49" s="9" t="s">
        <v>64</v>
      </c>
      <c r="W49" s="9" t="s">
        <v>61</v>
      </c>
      <c r="X49" s="9" t="s">
        <v>87</v>
      </c>
      <c r="Y49" s="9" t="s">
        <v>71</v>
      </c>
      <c r="Z49" s="9" t="s">
        <v>61</v>
      </c>
    </row>
    <row r="50" spans="1:26" x14ac:dyDescent="0.45">
      <c r="A50" s="9" t="s">
        <v>656</v>
      </c>
      <c r="B50" s="9" t="s">
        <v>152</v>
      </c>
      <c r="C50" s="9" t="s">
        <v>153</v>
      </c>
      <c r="D50" s="9">
        <v>40465710</v>
      </c>
      <c r="E50" s="9" t="s">
        <v>75</v>
      </c>
      <c r="F50" s="9" t="s">
        <v>657</v>
      </c>
      <c r="G50" s="9" t="s">
        <v>657</v>
      </c>
      <c r="H50" s="9" t="s">
        <v>658</v>
      </c>
      <c r="I50" s="9" t="s">
        <v>659</v>
      </c>
      <c r="J50" s="9" t="s">
        <v>61</v>
      </c>
      <c r="K50" s="9" t="s">
        <v>660</v>
      </c>
      <c r="L50" s="9">
        <v>4741</v>
      </c>
      <c r="M50" s="9" t="s">
        <v>161</v>
      </c>
      <c r="N50" s="9" t="s">
        <v>64</v>
      </c>
      <c r="O50" s="14">
        <v>36852</v>
      </c>
      <c r="P50" s="9">
        <v>453559076</v>
      </c>
      <c r="Q50" s="9" t="s">
        <v>661</v>
      </c>
      <c r="R50" s="9" t="s">
        <v>68</v>
      </c>
      <c r="S50" s="9">
        <v>45138</v>
      </c>
      <c r="T50" s="9">
        <v>469893740</v>
      </c>
      <c r="U50" s="9" t="s">
        <v>70</v>
      </c>
      <c r="V50" s="9" t="s">
        <v>64</v>
      </c>
      <c r="W50" s="9" t="s">
        <v>71</v>
      </c>
      <c r="X50" s="9" t="s">
        <v>87</v>
      </c>
      <c r="Y50" s="9" t="s">
        <v>71</v>
      </c>
      <c r="Z50" s="9" t="s">
        <v>61</v>
      </c>
    </row>
    <row r="51" spans="1:26" x14ac:dyDescent="0.45">
      <c r="A51" s="9" t="s">
        <v>662</v>
      </c>
      <c r="B51" s="9" t="s">
        <v>54</v>
      </c>
      <c r="C51" s="9" t="s">
        <v>55</v>
      </c>
      <c r="D51" s="9">
        <v>28780995</v>
      </c>
      <c r="E51" s="9" t="s">
        <v>56</v>
      </c>
      <c r="F51" s="9" t="s">
        <v>663</v>
      </c>
      <c r="G51" s="9" t="s">
        <v>663</v>
      </c>
      <c r="H51" s="9" t="s">
        <v>664</v>
      </c>
      <c r="I51" s="9" t="s">
        <v>665</v>
      </c>
      <c r="J51" s="9" t="s">
        <v>61</v>
      </c>
      <c r="K51" s="9" t="s">
        <v>666</v>
      </c>
      <c r="L51" s="9">
        <v>4850</v>
      </c>
      <c r="M51" s="9" t="s">
        <v>392</v>
      </c>
      <c r="N51" s="9" t="s">
        <v>64</v>
      </c>
      <c r="O51" s="14">
        <v>36842</v>
      </c>
      <c r="P51" s="9">
        <v>482702383</v>
      </c>
      <c r="Q51" s="9" t="s">
        <v>667</v>
      </c>
      <c r="R51" s="9" t="s">
        <v>68</v>
      </c>
      <c r="S51" s="9">
        <v>35380</v>
      </c>
      <c r="T51" s="9">
        <v>423386180</v>
      </c>
      <c r="U51" s="9" t="s">
        <v>70</v>
      </c>
      <c r="V51" s="9" t="s">
        <v>64</v>
      </c>
      <c r="W51" s="9" t="s">
        <v>61</v>
      </c>
      <c r="X51" s="9" t="s">
        <v>61</v>
      </c>
      <c r="Y51" s="9" t="s">
        <v>71</v>
      </c>
      <c r="Z51" s="9" t="s">
        <v>61</v>
      </c>
    </row>
    <row r="52" spans="1:26" x14ac:dyDescent="0.45">
      <c r="A52" s="9" t="s">
        <v>668</v>
      </c>
      <c r="B52" s="9" t="s">
        <v>73</v>
      </c>
      <c r="C52" s="9" t="s">
        <v>74</v>
      </c>
      <c r="D52" s="9">
        <v>30108177</v>
      </c>
      <c r="E52" s="9" t="s">
        <v>75</v>
      </c>
      <c r="F52" s="9" t="s">
        <v>669</v>
      </c>
      <c r="G52" s="9" t="s">
        <v>669</v>
      </c>
      <c r="H52" s="9" t="s">
        <v>670</v>
      </c>
      <c r="I52" s="9" t="s">
        <v>671</v>
      </c>
      <c r="J52" s="9" t="s">
        <v>61</v>
      </c>
      <c r="K52" s="9" t="s">
        <v>672</v>
      </c>
      <c r="L52" s="9">
        <v>4854</v>
      </c>
      <c r="M52" s="9" t="s">
        <v>392</v>
      </c>
      <c r="N52" s="9" t="s">
        <v>64</v>
      </c>
      <c r="O52" s="14">
        <v>35506</v>
      </c>
      <c r="P52" s="9">
        <v>430087812</v>
      </c>
      <c r="Q52" s="9" t="s">
        <v>673</v>
      </c>
      <c r="R52" s="9" t="s">
        <v>83</v>
      </c>
      <c r="S52" s="9">
        <v>28631</v>
      </c>
      <c r="T52" s="9">
        <v>358605706</v>
      </c>
      <c r="U52" s="9" t="s">
        <v>86</v>
      </c>
      <c r="V52" s="9" t="s">
        <v>64</v>
      </c>
      <c r="W52" s="9" t="s">
        <v>61</v>
      </c>
      <c r="X52" s="9" t="s">
        <v>87</v>
      </c>
      <c r="Y52" s="9" t="s">
        <v>71</v>
      </c>
      <c r="Z52" s="9" t="s">
        <v>61</v>
      </c>
    </row>
    <row r="53" spans="1:26" x14ac:dyDescent="0.45">
      <c r="A53" s="9" t="s">
        <v>674</v>
      </c>
      <c r="B53" s="9" t="s">
        <v>73</v>
      </c>
      <c r="C53" s="9" t="s">
        <v>89</v>
      </c>
      <c r="D53" s="9">
        <v>44595828</v>
      </c>
      <c r="E53" s="9" t="s">
        <v>75</v>
      </c>
      <c r="F53" s="9" t="s">
        <v>675</v>
      </c>
      <c r="G53" s="9" t="s">
        <v>675</v>
      </c>
      <c r="H53" s="9" t="s">
        <v>676</v>
      </c>
      <c r="I53" s="9" t="s">
        <v>677</v>
      </c>
      <c r="J53" s="9" t="s">
        <v>61</v>
      </c>
      <c r="K53" s="9" t="s">
        <v>678</v>
      </c>
      <c r="L53" s="9">
        <v>5118</v>
      </c>
      <c r="M53" s="9" t="s">
        <v>161</v>
      </c>
      <c r="N53" s="9" t="s">
        <v>64</v>
      </c>
      <c r="O53" s="14">
        <v>35319</v>
      </c>
      <c r="P53" s="9">
        <v>446451758</v>
      </c>
      <c r="Q53" s="9" t="s">
        <v>679</v>
      </c>
      <c r="R53" s="9" t="s">
        <v>83</v>
      </c>
      <c r="S53" s="9">
        <v>22426</v>
      </c>
      <c r="T53" s="9">
        <v>391687917</v>
      </c>
      <c r="U53" s="9" t="s">
        <v>101</v>
      </c>
      <c r="V53" s="9" t="s">
        <v>64</v>
      </c>
      <c r="W53" s="9" t="s">
        <v>71</v>
      </c>
      <c r="X53" s="9" t="s">
        <v>71</v>
      </c>
      <c r="Y53" s="9" t="s">
        <v>87</v>
      </c>
      <c r="Z53" s="9" t="s">
        <v>61</v>
      </c>
    </row>
    <row r="54" spans="1:26" x14ac:dyDescent="0.45">
      <c r="A54" s="9" t="s">
        <v>680</v>
      </c>
      <c r="B54" s="9" t="s">
        <v>104</v>
      </c>
      <c r="C54" s="9" t="s">
        <v>105</v>
      </c>
      <c r="D54" s="9">
        <v>37581792</v>
      </c>
      <c r="E54" s="9" t="s">
        <v>107</v>
      </c>
      <c r="F54" s="9" t="s">
        <v>681</v>
      </c>
      <c r="G54" s="9" t="s">
        <v>61</v>
      </c>
      <c r="H54" s="9" t="s">
        <v>682</v>
      </c>
      <c r="I54" s="9" t="s">
        <v>683</v>
      </c>
      <c r="J54" s="9" t="s">
        <v>61</v>
      </c>
      <c r="K54" s="9" t="s">
        <v>684</v>
      </c>
      <c r="L54" s="9">
        <v>5162</v>
      </c>
      <c r="M54" s="9" t="s">
        <v>392</v>
      </c>
      <c r="N54" s="9" t="s">
        <v>64</v>
      </c>
      <c r="O54" s="14">
        <v>34869</v>
      </c>
      <c r="P54" s="9">
        <v>478208355</v>
      </c>
      <c r="Q54" s="9" t="s">
        <v>685</v>
      </c>
      <c r="R54" s="9" t="s">
        <v>68</v>
      </c>
      <c r="S54" s="9">
        <v>46184</v>
      </c>
      <c r="T54" s="9">
        <v>454952179</v>
      </c>
      <c r="U54" s="9" t="s">
        <v>118</v>
      </c>
      <c r="V54" s="9" t="s">
        <v>64</v>
      </c>
      <c r="W54" s="9" t="s">
        <v>87</v>
      </c>
      <c r="X54" s="9" t="s">
        <v>87</v>
      </c>
      <c r="Y54" s="9" t="s">
        <v>71</v>
      </c>
      <c r="Z54" s="9" t="s">
        <v>61</v>
      </c>
    </row>
    <row r="55" spans="1:26" x14ac:dyDescent="0.45">
      <c r="A55" s="9" t="s">
        <v>686</v>
      </c>
      <c r="B55" s="9" t="s">
        <v>54</v>
      </c>
      <c r="C55" s="9" t="s">
        <v>55</v>
      </c>
      <c r="D55" s="9">
        <v>25193183</v>
      </c>
      <c r="E55" s="9" t="s">
        <v>75</v>
      </c>
      <c r="F55" s="9" t="s">
        <v>687</v>
      </c>
      <c r="G55" s="9" t="s">
        <v>61</v>
      </c>
      <c r="H55" s="9" t="s">
        <v>688</v>
      </c>
      <c r="I55" s="9" t="s">
        <v>689</v>
      </c>
      <c r="J55" s="9" t="s">
        <v>61</v>
      </c>
      <c r="K55" s="9" t="s">
        <v>690</v>
      </c>
      <c r="L55" s="9">
        <v>5271</v>
      </c>
      <c r="M55" s="9" t="s">
        <v>144</v>
      </c>
      <c r="N55" s="9" t="s">
        <v>64</v>
      </c>
      <c r="O55" s="14">
        <v>37368</v>
      </c>
      <c r="P55" s="9">
        <v>473824564</v>
      </c>
      <c r="Q55" s="9" t="s">
        <v>691</v>
      </c>
      <c r="R55" s="9" t="s">
        <v>83</v>
      </c>
      <c r="S55" s="9">
        <v>28748</v>
      </c>
      <c r="T55" s="9">
        <v>451023806</v>
      </c>
      <c r="U55" s="9" t="s">
        <v>132</v>
      </c>
      <c r="V55" s="9" t="s">
        <v>64</v>
      </c>
      <c r="W55" s="9" t="s">
        <v>87</v>
      </c>
      <c r="X55" s="9" t="s">
        <v>61</v>
      </c>
      <c r="Y55" s="9" t="s">
        <v>71</v>
      </c>
      <c r="Z55" s="9" t="s">
        <v>133</v>
      </c>
    </row>
    <row r="56" spans="1:26" x14ac:dyDescent="0.45">
      <c r="A56" s="9" t="s">
        <v>692</v>
      </c>
      <c r="B56" s="9" t="s">
        <v>135</v>
      </c>
      <c r="C56" s="9" t="s">
        <v>136</v>
      </c>
      <c r="D56" s="9">
        <v>27498910</v>
      </c>
      <c r="E56" s="9" t="s">
        <v>56</v>
      </c>
      <c r="F56" s="9" t="s">
        <v>693</v>
      </c>
      <c r="G56" s="9" t="s">
        <v>61</v>
      </c>
      <c r="H56" s="9" t="s">
        <v>694</v>
      </c>
      <c r="I56" s="9" t="s">
        <v>695</v>
      </c>
      <c r="J56" s="9" t="s">
        <v>61</v>
      </c>
      <c r="K56" s="9" t="s">
        <v>696</v>
      </c>
      <c r="L56" s="9">
        <v>5309</v>
      </c>
      <c r="M56" s="9" t="s">
        <v>144</v>
      </c>
      <c r="N56" s="9" t="s">
        <v>64</v>
      </c>
      <c r="O56" s="14">
        <v>36943</v>
      </c>
      <c r="P56" s="9">
        <v>464063200</v>
      </c>
      <c r="Q56" s="9" t="s">
        <v>697</v>
      </c>
      <c r="R56" s="9" t="s">
        <v>68</v>
      </c>
      <c r="S56" s="9">
        <v>44922</v>
      </c>
      <c r="T56" s="9">
        <v>445598900</v>
      </c>
      <c r="U56" s="9" t="s">
        <v>150</v>
      </c>
      <c r="V56" s="9" t="s">
        <v>64</v>
      </c>
      <c r="W56" s="9" t="s">
        <v>61</v>
      </c>
      <c r="X56" s="9" t="s">
        <v>87</v>
      </c>
      <c r="Y56" s="9" t="s">
        <v>71</v>
      </c>
      <c r="Z56" s="9" t="s">
        <v>61</v>
      </c>
    </row>
    <row r="57" spans="1:26" x14ac:dyDescent="0.45">
      <c r="A57" s="9" t="s">
        <v>698</v>
      </c>
      <c r="B57" s="9" t="s">
        <v>152</v>
      </c>
      <c r="C57" s="9" t="s">
        <v>153</v>
      </c>
      <c r="D57" s="9">
        <v>40291405</v>
      </c>
      <c r="E57" s="9" t="s">
        <v>75</v>
      </c>
      <c r="F57" s="9" t="s">
        <v>699</v>
      </c>
      <c r="G57" s="9" t="s">
        <v>61</v>
      </c>
      <c r="H57" s="9" t="s">
        <v>700</v>
      </c>
      <c r="I57" s="9" t="s">
        <v>701</v>
      </c>
      <c r="J57" s="9" t="s">
        <v>61</v>
      </c>
      <c r="K57" s="9" t="s">
        <v>702</v>
      </c>
      <c r="L57" s="9">
        <v>5522</v>
      </c>
      <c r="M57" s="9" t="s">
        <v>161</v>
      </c>
      <c r="N57" s="9" t="s">
        <v>64</v>
      </c>
      <c r="O57" s="14">
        <v>36530</v>
      </c>
      <c r="P57" s="9">
        <v>457665504</v>
      </c>
      <c r="Q57" s="9" t="s">
        <v>703</v>
      </c>
      <c r="R57" s="9" t="s">
        <v>68</v>
      </c>
      <c r="S57" s="9">
        <v>14360</v>
      </c>
      <c r="T57" s="9">
        <v>426380203</v>
      </c>
      <c r="U57" s="9" t="s">
        <v>70</v>
      </c>
      <c r="V57" s="9" t="s">
        <v>64</v>
      </c>
      <c r="W57" s="9" t="s">
        <v>71</v>
      </c>
      <c r="X57" s="9" t="s">
        <v>87</v>
      </c>
      <c r="Y57" s="9" t="s">
        <v>71</v>
      </c>
      <c r="Z57" s="9" t="s">
        <v>61</v>
      </c>
    </row>
    <row r="58" spans="1:26" x14ac:dyDescent="0.45">
      <c r="A58" s="9" t="s">
        <v>704</v>
      </c>
      <c r="B58" s="9" t="s">
        <v>54</v>
      </c>
      <c r="C58" s="9" t="s">
        <v>55</v>
      </c>
      <c r="D58" s="9">
        <v>37517620</v>
      </c>
      <c r="E58" s="9" t="s">
        <v>75</v>
      </c>
      <c r="F58" s="9" t="s">
        <v>705</v>
      </c>
      <c r="G58" s="9" t="s">
        <v>705</v>
      </c>
      <c r="H58" s="9" t="s">
        <v>706</v>
      </c>
      <c r="I58" s="9" t="s">
        <v>707</v>
      </c>
      <c r="J58" s="9" t="s">
        <v>61</v>
      </c>
      <c r="K58" s="9" t="s">
        <v>708</v>
      </c>
      <c r="L58" s="9">
        <v>6167</v>
      </c>
      <c r="M58" s="9" t="s">
        <v>392</v>
      </c>
      <c r="N58" s="9" t="s">
        <v>64</v>
      </c>
      <c r="O58" s="14">
        <v>36056</v>
      </c>
      <c r="P58" s="9">
        <v>471649695</v>
      </c>
      <c r="Q58" s="9" t="s">
        <v>709</v>
      </c>
      <c r="R58" s="9" t="s">
        <v>68</v>
      </c>
      <c r="S58" s="9">
        <v>20228</v>
      </c>
      <c r="T58" s="9">
        <v>450649394</v>
      </c>
      <c r="U58" s="9" t="s">
        <v>70</v>
      </c>
      <c r="V58" s="9" t="s">
        <v>64</v>
      </c>
      <c r="W58" s="9" t="s">
        <v>61</v>
      </c>
      <c r="X58" s="9" t="s">
        <v>61</v>
      </c>
      <c r="Y58" s="9" t="s">
        <v>71</v>
      </c>
      <c r="Z58" s="9" t="s">
        <v>61</v>
      </c>
    </row>
    <row r="59" spans="1:26" x14ac:dyDescent="0.45">
      <c r="A59" s="9" t="s">
        <v>710</v>
      </c>
      <c r="B59" s="9" t="s">
        <v>73</v>
      </c>
      <c r="C59" s="9" t="s">
        <v>74</v>
      </c>
      <c r="D59" s="9">
        <v>32088118</v>
      </c>
      <c r="E59" s="9" t="s">
        <v>107</v>
      </c>
      <c r="F59" s="9" t="s">
        <v>711</v>
      </c>
      <c r="G59" s="9" t="s">
        <v>711</v>
      </c>
      <c r="H59" s="9" t="s">
        <v>712</v>
      </c>
      <c r="I59" s="9" t="s">
        <v>713</v>
      </c>
      <c r="J59" s="9" t="s">
        <v>61</v>
      </c>
      <c r="K59" s="9" t="s">
        <v>522</v>
      </c>
      <c r="L59" s="9">
        <v>6210</v>
      </c>
      <c r="M59" s="9" t="s">
        <v>392</v>
      </c>
      <c r="N59" s="9" t="s">
        <v>64</v>
      </c>
      <c r="O59" s="14">
        <v>36569</v>
      </c>
      <c r="P59" s="9">
        <v>475790215</v>
      </c>
      <c r="Q59" s="9" t="s">
        <v>714</v>
      </c>
      <c r="R59" s="9" t="s">
        <v>83</v>
      </c>
      <c r="S59" s="9">
        <v>16780</v>
      </c>
      <c r="T59" s="9">
        <v>390613246</v>
      </c>
      <c r="U59" s="9" t="s">
        <v>86</v>
      </c>
      <c r="V59" s="9" t="s">
        <v>64</v>
      </c>
      <c r="W59" s="9" t="s">
        <v>61</v>
      </c>
      <c r="X59" s="9" t="s">
        <v>87</v>
      </c>
      <c r="Y59" s="9" t="s">
        <v>71</v>
      </c>
      <c r="Z59" s="9" t="s">
        <v>61</v>
      </c>
    </row>
    <row r="60" spans="1:26" x14ac:dyDescent="0.45">
      <c r="A60" s="9" t="s">
        <v>715</v>
      </c>
      <c r="B60" s="9" t="s">
        <v>73</v>
      </c>
      <c r="C60" s="9" t="s">
        <v>89</v>
      </c>
      <c r="D60" s="9">
        <v>47775937</v>
      </c>
      <c r="E60" s="9" t="s">
        <v>75</v>
      </c>
      <c r="F60" s="9" t="s">
        <v>716</v>
      </c>
      <c r="G60" s="9" t="s">
        <v>716</v>
      </c>
      <c r="H60" s="9" t="s">
        <v>717</v>
      </c>
      <c r="I60" s="9" t="s">
        <v>718</v>
      </c>
      <c r="J60" s="9" t="s">
        <v>61</v>
      </c>
      <c r="K60" s="9" t="s">
        <v>719</v>
      </c>
      <c r="L60" s="9">
        <v>6260</v>
      </c>
      <c r="M60" s="9" t="s">
        <v>144</v>
      </c>
      <c r="N60" s="9" t="s">
        <v>64</v>
      </c>
      <c r="O60" s="14">
        <v>35357</v>
      </c>
      <c r="P60" s="9">
        <v>464324604</v>
      </c>
      <c r="Q60" s="9" t="s">
        <v>720</v>
      </c>
      <c r="R60" s="9" t="s">
        <v>83</v>
      </c>
      <c r="S60" s="9">
        <v>43979</v>
      </c>
      <c r="T60" s="9">
        <v>396037119</v>
      </c>
      <c r="U60" s="9" t="s">
        <v>101</v>
      </c>
      <c r="V60" s="9" t="s">
        <v>64</v>
      </c>
      <c r="W60" s="9" t="s">
        <v>71</v>
      </c>
      <c r="X60" s="9" t="s">
        <v>71</v>
      </c>
      <c r="Y60" s="9" t="s">
        <v>87</v>
      </c>
      <c r="Z60" s="9" t="s">
        <v>61</v>
      </c>
    </row>
    <row r="61" spans="1:26" x14ac:dyDescent="0.45">
      <c r="A61" s="9" t="s">
        <v>721</v>
      </c>
      <c r="B61" s="9" t="s">
        <v>104</v>
      </c>
      <c r="C61" s="9" t="s">
        <v>105</v>
      </c>
      <c r="D61" s="9">
        <v>35792089</v>
      </c>
      <c r="E61" s="9" t="s">
        <v>56</v>
      </c>
      <c r="F61" s="9" t="s">
        <v>722</v>
      </c>
      <c r="G61" s="9" t="s">
        <v>61</v>
      </c>
      <c r="H61" s="9" t="s">
        <v>723</v>
      </c>
      <c r="I61" s="9" t="s">
        <v>724</v>
      </c>
      <c r="J61" s="9" t="s">
        <v>61</v>
      </c>
      <c r="K61" s="9" t="s">
        <v>725</v>
      </c>
      <c r="L61" s="9">
        <v>6280</v>
      </c>
      <c r="M61" s="9" t="s">
        <v>392</v>
      </c>
      <c r="N61" s="9" t="s">
        <v>64</v>
      </c>
      <c r="O61" s="14">
        <v>34840</v>
      </c>
      <c r="P61" s="9">
        <v>439421911</v>
      </c>
      <c r="Q61" s="9" t="s">
        <v>726</v>
      </c>
      <c r="R61" s="9" t="s">
        <v>68</v>
      </c>
      <c r="S61" s="9">
        <v>12627</v>
      </c>
      <c r="T61" s="9">
        <v>430477666</v>
      </c>
      <c r="U61" s="9" t="s">
        <v>118</v>
      </c>
      <c r="V61" s="9" t="s">
        <v>64</v>
      </c>
      <c r="W61" s="9" t="s">
        <v>87</v>
      </c>
      <c r="X61" s="9" t="s">
        <v>87</v>
      </c>
      <c r="Y61" s="9" t="s">
        <v>71</v>
      </c>
      <c r="Z61" s="9" t="s">
        <v>61</v>
      </c>
    </row>
    <row r="62" spans="1:26" x14ac:dyDescent="0.45">
      <c r="A62" s="9" t="s">
        <v>727</v>
      </c>
      <c r="B62" s="9" t="s">
        <v>54</v>
      </c>
      <c r="C62" s="9" t="s">
        <v>55</v>
      </c>
      <c r="D62" s="9">
        <v>29368409</v>
      </c>
      <c r="E62" s="9" t="s">
        <v>75</v>
      </c>
      <c r="F62" s="9" t="s">
        <v>728</v>
      </c>
      <c r="G62" s="9" t="s">
        <v>61</v>
      </c>
      <c r="H62" s="9" t="s">
        <v>729</v>
      </c>
      <c r="I62" s="9" t="s">
        <v>730</v>
      </c>
      <c r="J62" s="9" t="s">
        <v>61</v>
      </c>
      <c r="K62" s="9" t="s">
        <v>731</v>
      </c>
      <c r="L62" s="9">
        <v>6337</v>
      </c>
      <c r="M62" s="9" t="s">
        <v>392</v>
      </c>
      <c r="N62" s="9" t="s">
        <v>64</v>
      </c>
      <c r="O62" s="14">
        <v>34740</v>
      </c>
      <c r="P62" s="9">
        <v>435846542</v>
      </c>
      <c r="Q62" s="9" t="s">
        <v>732</v>
      </c>
      <c r="R62" s="9" t="s">
        <v>83</v>
      </c>
      <c r="S62" s="9">
        <v>25822</v>
      </c>
      <c r="T62" s="9">
        <v>468008572</v>
      </c>
      <c r="U62" s="9" t="s">
        <v>132</v>
      </c>
      <c r="V62" s="9" t="s">
        <v>64</v>
      </c>
      <c r="W62" s="9" t="s">
        <v>87</v>
      </c>
      <c r="X62" s="9" t="s">
        <v>61</v>
      </c>
      <c r="Y62" s="9" t="s">
        <v>71</v>
      </c>
      <c r="Z62" s="9" t="s">
        <v>133</v>
      </c>
    </row>
    <row r="63" spans="1:26" x14ac:dyDescent="0.45">
      <c r="A63" s="9" t="s">
        <v>733</v>
      </c>
      <c r="B63" s="9" t="s">
        <v>135</v>
      </c>
      <c r="C63" s="9" t="s">
        <v>136</v>
      </c>
      <c r="D63" s="9">
        <v>34640189</v>
      </c>
      <c r="E63" s="9" t="s">
        <v>75</v>
      </c>
      <c r="F63" s="9" t="s">
        <v>734</v>
      </c>
      <c r="G63" s="9" t="s">
        <v>61</v>
      </c>
      <c r="H63" s="9" t="s">
        <v>735</v>
      </c>
      <c r="I63" s="9" t="s">
        <v>736</v>
      </c>
      <c r="J63" s="9" t="s">
        <v>61</v>
      </c>
      <c r="K63" s="9" t="s">
        <v>737</v>
      </c>
      <c r="L63" s="9">
        <v>6530</v>
      </c>
      <c r="M63" s="9" t="s">
        <v>161</v>
      </c>
      <c r="N63" s="9" t="s">
        <v>64</v>
      </c>
      <c r="O63" s="14">
        <v>35906</v>
      </c>
      <c r="P63" s="9">
        <v>439949455</v>
      </c>
      <c r="Q63" s="9" t="s">
        <v>738</v>
      </c>
      <c r="R63" s="9" t="s">
        <v>68</v>
      </c>
      <c r="S63" s="9">
        <v>12863</v>
      </c>
      <c r="T63" s="9">
        <v>389522899</v>
      </c>
      <c r="U63" s="9" t="s">
        <v>150</v>
      </c>
      <c r="V63" s="9" t="s">
        <v>64</v>
      </c>
      <c r="W63" s="9" t="s">
        <v>61</v>
      </c>
      <c r="X63" s="9" t="s">
        <v>87</v>
      </c>
      <c r="Y63" s="9" t="s">
        <v>71</v>
      </c>
      <c r="Z63" s="9" t="s">
        <v>61</v>
      </c>
    </row>
    <row r="64" spans="1:26" x14ac:dyDescent="0.45">
      <c r="A64" s="9" t="s">
        <v>739</v>
      </c>
      <c r="B64" s="9" t="s">
        <v>152</v>
      </c>
      <c r="C64" s="9" t="s">
        <v>153</v>
      </c>
      <c r="D64" s="9">
        <v>27408005</v>
      </c>
      <c r="E64" s="9" t="s">
        <v>107</v>
      </c>
      <c r="F64" s="9" t="s">
        <v>740</v>
      </c>
      <c r="G64" s="9" t="s">
        <v>61</v>
      </c>
      <c r="H64" s="9" t="s">
        <v>741</v>
      </c>
      <c r="I64" s="9" t="s">
        <v>742</v>
      </c>
      <c r="J64" s="9" t="s">
        <v>61</v>
      </c>
      <c r="K64" s="9" t="s">
        <v>743</v>
      </c>
      <c r="L64" s="9">
        <v>6568</v>
      </c>
      <c r="M64" s="9" t="s">
        <v>392</v>
      </c>
      <c r="N64" s="9" t="s">
        <v>64</v>
      </c>
      <c r="O64" s="14">
        <v>35146</v>
      </c>
      <c r="P64" s="9">
        <v>449718053</v>
      </c>
      <c r="Q64" s="9" t="s">
        <v>744</v>
      </c>
      <c r="R64" s="9" t="s">
        <v>68</v>
      </c>
      <c r="S64" s="9">
        <v>27397</v>
      </c>
      <c r="T64" s="9">
        <v>371936738</v>
      </c>
      <c r="U64" s="9" t="s">
        <v>167</v>
      </c>
      <c r="V64" s="9" t="s">
        <v>64</v>
      </c>
      <c r="W64" s="9" t="s">
        <v>71</v>
      </c>
      <c r="X64" s="9" t="s">
        <v>87</v>
      </c>
      <c r="Y64" s="9" t="s">
        <v>71</v>
      </c>
      <c r="Z64" s="9" t="s">
        <v>61</v>
      </c>
    </row>
    <row r="65" spans="1:26" x14ac:dyDescent="0.45">
      <c r="A65" s="9" t="s">
        <v>745</v>
      </c>
      <c r="B65" s="9" t="s">
        <v>54</v>
      </c>
      <c r="C65" s="9" t="s">
        <v>55</v>
      </c>
      <c r="D65" s="9">
        <v>22762041</v>
      </c>
      <c r="E65" s="9" t="s">
        <v>75</v>
      </c>
      <c r="F65" s="9" t="s">
        <v>746</v>
      </c>
      <c r="G65" s="9" t="s">
        <v>61</v>
      </c>
      <c r="H65" s="9" t="s">
        <v>747</v>
      </c>
      <c r="I65" s="9" t="s">
        <v>748</v>
      </c>
      <c r="J65" s="9" t="s">
        <v>61</v>
      </c>
      <c r="K65" s="9" t="s">
        <v>749</v>
      </c>
      <c r="L65" s="9">
        <v>6574</v>
      </c>
      <c r="M65" s="9" t="s">
        <v>144</v>
      </c>
      <c r="N65" s="9" t="s">
        <v>64</v>
      </c>
      <c r="O65" s="14">
        <v>37154</v>
      </c>
      <c r="P65" s="9">
        <v>487102105</v>
      </c>
      <c r="Q65" s="9" t="s">
        <v>750</v>
      </c>
      <c r="R65" s="9" t="s">
        <v>68</v>
      </c>
      <c r="S65" s="9">
        <v>44785</v>
      </c>
      <c r="T65" s="9">
        <v>437863814</v>
      </c>
      <c r="U65" s="9" t="s">
        <v>70</v>
      </c>
      <c r="V65" s="9" t="s">
        <v>64</v>
      </c>
      <c r="W65" s="9" t="s">
        <v>61</v>
      </c>
      <c r="X65" s="9" t="s">
        <v>61</v>
      </c>
      <c r="Y65" s="9" t="s">
        <v>71</v>
      </c>
      <c r="Z65" s="9" t="s">
        <v>61</v>
      </c>
    </row>
    <row r="66" spans="1:26" x14ac:dyDescent="0.45">
      <c r="A66" s="9" t="s">
        <v>751</v>
      </c>
      <c r="B66" s="9" t="s">
        <v>73</v>
      </c>
      <c r="C66" s="9" t="s">
        <v>74</v>
      </c>
      <c r="D66" s="9">
        <v>39745415</v>
      </c>
      <c r="E66" s="9" t="s">
        <v>56</v>
      </c>
      <c r="F66" s="9" t="s">
        <v>752</v>
      </c>
      <c r="G66" s="9" t="s">
        <v>61</v>
      </c>
      <c r="H66" s="9" t="s">
        <v>753</v>
      </c>
      <c r="I66" s="9" t="s">
        <v>754</v>
      </c>
      <c r="J66" s="9" t="s">
        <v>61</v>
      </c>
      <c r="K66" s="9" t="s">
        <v>755</v>
      </c>
      <c r="L66" s="9">
        <v>7109</v>
      </c>
      <c r="M66" s="9" t="s">
        <v>392</v>
      </c>
      <c r="N66" s="9" t="s">
        <v>64</v>
      </c>
      <c r="O66" s="14">
        <v>37020</v>
      </c>
      <c r="P66" s="9">
        <v>452452442</v>
      </c>
      <c r="Q66" s="9" t="s">
        <v>756</v>
      </c>
      <c r="R66" s="9" t="s">
        <v>83</v>
      </c>
      <c r="S66" s="9">
        <v>37146</v>
      </c>
      <c r="T66" s="9">
        <v>360626640</v>
      </c>
      <c r="U66" s="9" t="s">
        <v>86</v>
      </c>
      <c r="V66" s="9" t="s">
        <v>64</v>
      </c>
      <c r="W66" s="9" t="s">
        <v>61</v>
      </c>
      <c r="X66" s="9" t="s">
        <v>87</v>
      </c>
      <c r="Y66" s="9" t="s">
        <v>71</v>
      </c>
      <c r="Z66" s="9" t="s">
        <v>61</v>
      </c>
    </row>
    <row r="67" spans="1:26" x14ac:dyDescent="0.45">
      <c r="A67" s="9" t="s">
        <v>757</v>
      </c>
      <c r="B67" s="9" t="s">
        <v>73</v>
      </c>
      <c r="C67" s="9" t="s">
        <v>89</v>
      </c>
      <c r="D67" s="9">
        <v>41129979</v>
      </c>
      <c r="E67" s="9" t="s">
        <v>75</v>
      </c>
      <c r="F67" s="9" t="s">
        <v>758</v>
      </c>
      <c r="G67" s="9" t="s">
        <v>61</v>
      </c>
      <c r="H67" s="9" t="s">
        <v>759</v>
      </c>
      <c r="I67" s="9" t="s">
        <v>760</v>
      </c>
      <c r="J67" s="9" t="s">
        <v>61</v>
      </c>
      <c r="K67" s="9" t="s">
        <v>761</v>
      </c>
      <c r="L67" s="9">
        <v>7260</v>
      </c>
      <c r="M67" s="9" t="s">
        <v>392</v>
      </c>
      <c r="N67" s="9" t="s">
        <v>64</v>
      </c>
      <c r="O67" s="14">
        <v>35865</v>
      </c>
      <c r="P67" s="9">
        <v>454464690</v>
      </c>
      <c r="Q67" s="9" t="s">
        <v>762</v>
      </c>
      <c r="R67" s="9" t="s">
        <v>83</v>
      </c>
      <c r="S67" s="9">
        <v>20624</v>
      </c>
      <c r="T67" s="9">
        <v>371277109</v>
      </c>
      <c r="U67" s="9" t="s">
        <v>101</v>
      </c>
      <c r="V67" s="9" t="s">
        <v>64</v>
      </c>
      <c r="W67" s="9" t="s">
        <v>71</v>
      </c>
      <c r="X67" s="9" t="s">
        <v>71</v>
      </c>
      <c r="Y67" s="9" t="s">
        <v>87</v>
      </c>
      <c r="Z67" s="9" t="s">
        <v>61</v>
      </c>
    </row>
    <row r="68" spans="1:26" x14ac:dyDescent="0.45">
      <c r="A68" s="9" t="s">
        <v>763</v>
      </c>
      <c r="B68" s="9" t="s">
        <v>104</v>
      </c>
      <c r="C68" s="9" t="s">
        <v>105</v>
      </c>
      <c r="D68" s="9">
        <v>37370457</v>
      </c>
      <c r="E68" s="9" t="s">
        <v>75</v>
      </c>
      <c r="F68" s="9" t="s">
        <v>764</v>
      </c>
      <c r="G68" s="9" t="s">
        <v>764</v>
      </c>
      <c r="H68" s="9" t="s">
        <v>765</v>
      </c>
      <c r="I68" s="9" t="s">
        <v>766</v>
      </c>
      <c r="J68" s="9" t="s">
        <v>61</v>
      </c>
      <c r="K68" s="9" t="s">
        <v>767</v>
      </c>
      <c r="L68" s="9">
        <v>7263</v>
      </c>
      <c r="M68" s="9" t="s">
        <v>474</v>
      </c>
      <c r="N68" s="9" t="s">
        <v>64</v>
      </c>
      <c r="O68" s="14">
        <v>36027</v>
      </c>
      <c r="P68" s="9">
        <v>457954834</v>
      </c>
      <c r="Q68" s="9" t="s">
        <v>768</v>
      </c>
      <c r="R68" s="9" t="s">
        <v>68</v>
      </c>
      <c r="S68" s="9">
        <v>30591</v>
      </c>
      <c r="T68" s="9">
        <v>492276782</v>
      </c>
      <c r="U68" s="9" t="s">
        <v>118</v>
      </c>
      <c r="V68" s="9" t="s">
        <v>64</v>
      </c>
      <c r="W68" s="9" t="s">
        <v>87</v>
      </c>
      <c r="X68" s="9" t="s">
        <v>87</v>
      </c>
      <c r="Y68" s="9" t="s">
        <v>71</v>
      </c>
      <c r="Z68" s="9" t="s">
        <v>61</v>
      </c>
    </row>
    <row r="69" spans="1:26" x14ac:dyDescent="0.45">
      <c r="A69" s="9" t="s">
        <v>769</v>
      </c>
      <c r="B69" s="9" t="s">
        <v>54</v>
      </c>
      <c r="C69" s="9" t="s">
        <v>55</v>
      </c>
      <c r="D69" s="9">
        <v>22737593</v>
      </c>
      <c r="E69" s="9" t="s">
        <v>107</v>
      </c>
      <c r="F69" s="9" t="s">
        <v>770</v>
      </c>
      <c r="G69" s="9" t="s">
        <v>770</v>
      </c>
      <c r="H69" s="9" t="s">
        <v>771</v>
      </c>
      <c r="I69" s="9" t="s">
        <v>772</v>
      </c>
      <c r="J69" s="9" t="s">
        <v>61</v>
      </c>
      <c r="K69" s="9" t="s">
        <v>773</v>
      </c>
      <c r="L69" s="9">
        <v>3496</v>
      </c>
      <c r="M69" s="9" t="s">
        <v>144</v>
      </c>
      <c r="N69" s="9" t="s">
        <v>64</v>
      </c>
      <c r="O69" s="14">
        <v>36256</v>
      </c>
      <c r="P69" s="9">
        <v>450766535</v>
      </c>
      <c r="Q69" s="9" t="s">
        <v>774</v>
      </c>
      <c r="R69" s="9" t="s">
        <v>83</v>
      </c>
      <c r="S69" s="9">
        <v>20696</v>
      </c>
      <c r="T69" s="9">
        <v>453489679</v>
      </c>
      <c r="U69" s="9" t="s">
        <v>132</v>
      </c>
      <c r="V69" s="9" t="s">
        <v>64</v>
      </c>
      <c r="W69" s="9" t="s">
        <v>87</v>
      </c>
      <c r="X69" s="9" t="s">
        <v>61</v>
      </c>
      <c r="Y69" s="9" t="s">
        <v>71</v>
      </c>
      <c r="Z69" s="9" t="s">
        <v>133</v>
      </c>
    </row>
    <row r="70" spans="1:26" x14ac:dyDescent="0.45">
      <c r="A70" s="9" t="s">
        <v>775</v>
      </c>
      <c r="B70" s="9" t="s">
        <v>135</v>
      </c>
      <c r="C70" s="9" t="s">
        <v>136</v>
      </c>
      <c r="D70" s="9">
        <v>44239670</v>
      </c>
      <c r="E70" s="9" t="s">
        <v>75</v>
      </c>
      <c r="F70" s="9" t="s">
        <v>776</v>
      </c>
      <c r="G70" s="9" t="s">
        <v>776</v>
      </c>
      <c r="H70" s="9" t="s">
        <v>777</v>
      </c>
      <c r="I70" s="9" t="s">
        <v>778</v>
      </c>
      <c r="J70" s="9" t="s">
        <v>61</v>
      </c>
      <c r="K70" s="9" t="s">
        <v>779</v>
      </c>
      <c r="L70" s="9">
        <v>3875</v>
      </c>
      <c r="M70" s="9" t="s">
        <v>144</v>
      </c>
      <c r="N70" s="9" t="s">
        <v>64</v>
      </c>
      <c r="O70" s="14">
        <v>35180</v>
      </c>
      <c r="P70" s="9">
        <v>454000901</v>
      </c>
      <c r="Q70" s="9" t="s">
        <v>780</v>
      </c>
      <c r="R70" s="9" t="s">
        <v>68</v>
      </c>
      <c r="S70" s="9">
        <v>31776</v>
      </c>
      <c r="T70" s="9">
        <v>457995752</v>
      </c>
      <c r="U70" s="9" t="s">
        <v>150</v>
      </c>
      <c r="V70" s="9" t="s">
        <v>64</v>
      </c>
      <c r="W70" s="9" t="s">
        <v>61</v>
      </c>
      <c r="X70" s="9" t="s">
        <v>87</v>
      </c>
      <c r="Y70" s="9" t="s">
        <v>71</v>
      </c>
      <c r="Z70" s="9" t="s">
        <v>61</v>
      </c>
    </row>
    <row r="71" spans="1:26" x14ac:dyDescent="0.45">
      <c r="A71" s="9" t="s">
        <v>781</v>
      </c>
      <c r="B71" s="9" t="s">
        <v>152</v>
      </c>
      <c r="C71" s="9" t="s">
        <v>153</v>
      </c>
      <c r="D71" s="9">
        <v>43584799</v>
      </c>
      <c r="E71" s="9" t="s">
        <v>56</v>
      </c>
      <c r="F71" s="9" t="s">
        <v>782</v>
      </c>
      <c r="G71" s="9" t="s">
        <v>782</v>
      </c>
      <c r="H71" s="9" t="s">
        <v>783</v>
      </c>
      <c r="I71" s="9" t="s">
        <v>784</v>
      </c>
      <c r="J71" s="9" t="s">
        <v>61</v>
      </c>
      <c r="K71" s="9" t="s">
        <v>785</v>
      </c>
      <c r="L71" s="9">
        <v>7315</v>
      </c>
      <c r="M71" s="9" t="s">
        <v>425</v>
      </c>
      <c r="N71" s="9" t="s">
        <v>64</v>
      </c>
      <c r="O71" s="14">
        <v>36429</v>
      </c>
      <c r="P71" s="9">
        <v>441457744</v>
      </c>
      <c r="Q71" s="9" t="s">
        <v>786</v>
      </c>
      <c r="R71" s="9" t="s">
        <v>68</v>
      </c>
      <c r="S71" s="9">
        <v>49301</v>
      </c>
      <c r="T71" s="9">
        <v>433202225</v>
      </c>
      <c r="U71" s="9" t="s">
        <v>167</v>
      </c>
      <c r="V71" s="9" t="s">
        <v>64</v>
      </c>
      <c r="W71" s="9" t="s">
        <v>71</v>
      </c>
      <c r="X71" s="9" t="s">
        <v>87</v>
      </c>
      <c r="Y71" s="9" t="s">
        <v>71</v>
      </c>
      <c r="Z71" s="9" t="s">
        <v>61</v>
      </c>
    </row>
    <row r="72" spans="1:26" x14ac:dyDescent="0.45">
      <c r="A72" s="9" t="s">
        <v>787</v>
      </c>
      <c r="B72" s="9" t="s">
        <v>54</v>
      </c>
      <c r="C72" s="9" t="s">
        <v>55</v>
      </c>
      <c r="D72" s="9">
        <v>25685682</v>
      </c>
      <c r="E72" s="9" t="s">
        <v>75</v>
      </c>
      <c r="F72" s="9" t="s">
        <v>788</v>
      </c>
      <c r="G72" s="9" t="s">
        <v>788</v>
      </c>
      <c r="H72" s="9" t="s">
        <v>789</v>
      </c>
      <c r="I72" s="9" t="s">
        <v>790</v>
      </c>
      <c r="J72" s="9" t="s">
        <v>61</v>
      </c>
      <c r="K72" s="9" t="s">
        <v>791</v>
      </c>
      <c r="L72" s="9">
        <v>3559</v>
      </c>
      <c r="M72" s="9" t="s">
        <v>144</v>
      </c>
      <c r="N72" s="9" t="s">
        <v>64</v>
      </c>
      <c r="O72" s="14">
        <v>37621</v>
      </c>
      <c r="P72" s="9">
        <v>460065718</v>
      </c>
      <c r="Q72" s="9" t="s">
        <v>792</v>
      </c>
      <c r="R72" s="9" t="s">
        <v>68</v>
      </c>
      <c r="S72" s="9">
        <v>33280</v>
      </c>
      <c r="T72" s="9">
        <v>439787426</v>
      </c>
      <c r="U72" s="9" t="s">
        <v>70</v>
      </c>
      <c r="V72" s="9" t="s">
        <v>64</v>
      </c>
      <c r="W72" s="9" t="s">
        <v>61</v>
      </c>
      <c r="X72" s="9" t="s">
        <v>61</v>
      </c>
      <c r="Y72" s="9" t="s">
        <v>71</v>
      </c>
      <c r="Z72" s="9" t="s">
        <v>61</v>
      </c>
    </row>
    <row r="73" spans="1:26" x14ac:dyDescent="0.45">
      <c r="A73" s="9" t="s">
        <v>793</v>
      </c>
      <c r="B73" s="9" t="s">
        <v>73</v>
      </c>
      <c r="C73" s="9" t="s">
        <v>74</v>
      </c>
      <c r="D73" s="9">
        <v>36984450</v>
      </c>
      <c r="E73" s="9" t="s">
        <v>75</v>
      </c>
      <c r="F73" s="9" t="s">
        <v>794</v>
      </c>
      <c r="G73" s="9" t="s">
        <v>794</v>
      </c>
      <c r="H73" s="9" t="s">
        <v>795</v>
      </c>
      <c r="I73" s="9" t="s">
        <v>796</v>
      </c>
      <c r="J73" s="9" t="s">
        <v>61</v>
      </c>
      <c r="K73" s="9" t="s">
        <v>797</v>
      </c>
      <c r="L73" s="9">
        <v>2430</v>
      </c>
      <c r="M73" s="9" t="s">
        <v>392</v>
      </c>
      <c r="N73" s="9" t="s">
        <v>64</v>
      </c>
      <c r="O73" s="14">
        <v>35420</v>
      </c>
      <c r="P73" s="9">
        <v>439500229</v>
      </c>
      <c r="Q73" s="9" t="s">
        <v>798</v>
      </c>
      <c r="R73" s="9" t="s">
        <v>83</v>
      </c>
      <c r="S73" s="9">
        <v>39242</v>
      </c>
      <c r="T73" s="9">
        <v>421142192</v>
      </c>
      <c r="U73" s="9" t="s">
        <v>86</v>
      </c>
      <c r="V73" s="9" t="s">
        <v>64</v>
      </c>
      <c r="W73" s="9" t="s">
        <v>61</v>
      </c>
      <c r="X73" s="9" t="s">
        <v>87</v>
      </c>
      <c r="Y73" s="9" t="s">
        <v>71</v>
      </c>
      <c r="Z73" s="9" t="s">
        <v>61</v>
      </c>
    </row>
    <row r="74" spans="1:26" x14ac:dyDescent="0.45">
      <c r="A74" s="9" t="s">
        <v>799</v>
      </c>
      <c r="B74" s="9" t="s">
        <v>73</v>
      </c>
      <c r="C74" s="9" t="s">
        <v>89</v>
      </c>
      <c r="D74" s="9">
        <v>29034872</v>
      </c>
      <c r="E74" s="9" t="s">
        <v>107</v>
      </c>
      <c r="F74" s="9" t="s">
        <v>800</v>
      </c>
      <c r="G74" s="9" t="s">
        <v>800</v>
      </c>
      <c r="H74" s="9" t="s">
        <v>801</v>
      </c>
      <c r="I74" s="9" t="s">
        <v>802</v>
      </c>
      <c r="J74" s="9" t="s">
        <v>61</v>
      </c>
      <c r="K74" s="9" t="s">
        <v>803</v>
      </c>
      <c r="L74" s="9">
        <v>4110</v>
      </c>
      <c r="M74" s="9" t="s">
        <v>161</v>
      </c>
      <c r="N74" s="9" t="s">
        <v>64</v>
      </c>
      <c r="O74" s="14">
        <v>34959</v>
      </c>
      <c r="P74" s="9">
        <v>458239839</v>
      </c>
      <c r="Q74" s="9" t="s">
        <v>804</v>
      </c>
      <c r="R74" s="9" t="s">
        <v>83</v>
      </c>
      <c r="S74" s="9">
        <v>20596</v>
      </c>
      <c r="T74" s="9">
        <v>415525263</v>
      </c>
      <c r="U74" s="9" t="s">
        <v>101</v>
      </c>
      <c r="V74" s="9" t="s">
        <v>64</v>
      </c>
      <c r="W74" s="9" t="s">
        <v>71</v>
      </c>
      <c r="X74" s="9" t="s">
        <v>71</v>
      </c>
      <c r="Y74" s="9" t="s">
        <v>87</v>
      </c>
      <c r="Z74" s="9" t="s">
        <v>61</v>
      </c>
    </row>
    <row r="75" spans="1:26" x14ac:dyDescent="0.45">
      <c r="A75" s="9" t="s">
        <v>805</v>
      </c>
      <c r="B75" s="9" t="s">
        <v>104</v>
      </c>
      <c r="C75" s="9" t="s">
        <v>105</v>
      </c>
      <c r="D75" s="9">
        <v>32645900</v>
      </c>
      <c r="E75" s="9" t="s">
        <v>75</v>
      </c>
      <c r="F75" s="9" t="s">
        <v>806</v>
      </c>
      <c r="G75" s="9" t="s">
        <v>806</v>
      </c>
      <c r="H75" s="9" t="s">
        <v>807</v>
      </c>
      <c r="I75" s="9" t="s">
        <v>808</v>
      </c>
      <c r="J75" s="9" t="s">
        <v>61</v>
      </c>
      <c r="K75" s="9" t="s">
        <v>809</v>
      </c>
      <c r="L75" s="9">
        <v>4874</v>
      </c>
      <c r="M75" s="9" t="s">
        <v>161</v>
      </c>
      <c r="N75" s="9" t="s">
        <v>64</v>
      </c>
      <c r="O75" s="14">
        <v>35358</v>
      </c>
      <c r="P75" s="9">
        <v>439257030</v>
      </c>
      <c r="Q75" s="9" t="s">
        <v>810</v>
      </c>
      <c r="R75" s="9" t="s">
        <v>68</v>
      </c>
      <c r="S75" s="9">
        <v>37623</v>
      </c>
      <c r="T75" s="9">
        <v>404410939</v>
      </c>
      <c r="U75" s="9" t="s">
        <v>118</v>
      </c>
      <c r="V75" s="9" t="s">
        <v>64</v>
      </c>
      <c r="W75" s="9" t="s">
        <v>87</v>
      </c>
      <c r="X75" s="9" t="s">
        <v>87</v>
      </c>
      <c r="Y75" s="9" t="s">
        <v>71</v>
      </c>
      <c r="Z75" s="9" t="s">
        <v>61</v>
      </c>
    </row>
    <row r="76" spans="1:26" x14ac:dyDescent="0.45">
      <c r="A76" s="9" t="s">
        <v>811</v>
      </c>
      <c r="B76" s="9" t="s">
        <v>54</v>
      </c>
      <c r="C76" s="9" t="s">
        <v>55</v>
      </c>
      <c r="D76" s="9">
        <v>45998087</v>
      </c>
      <c r="E76" s="9" t="s">
        <v>56</v>
      </c>
      <c r="F76" s="9" t="s">
        <v>812</v>
      </c>
      <c r="G76" s="9" t="s">
        <v>812</v>
      </c>
      <c r="H76" s="9" t="s">
        <v>813</v>
      </c>
      <c r="I76" s="9" t="s">
        <v>814</v>
      </c>
      <c r="J76" s="9" t="s">
        <v>61</v>
      </c>
      <c r="K76" s="9" t="s">
        <v>815</v>
      </c>
      <c r="L76" s="9">
        <v>2581</v>
      </c>
      <c r="M76" s="9" t="s">
        <v>816</v>
      </c>
      <c r="N76" s="9" t="s">
        <v>64</v>
      </c>
      <c r="O76" s="14">
        <v>36584</v>
      </c>
      <c r="P76" s="9">
        <v>470676044</v>
      </c>
      <c r="Q76" s="9" t="s">
        <v>817</v>
      </c>
      <c r="R76" s="9" t="s">
        <v>83</v>
      </c>
      <c r="S76" s="9">
        <v>24790</v>
      </c>
      <c r="T76" s="9">
        <v>418942083</v>
      </c>
      <c r="U76" s="9" t="s">
        <v>132</v>
      </c>
      <c r="V76" s="9" t="s">
        <v>64</v>
      </c>
      <c r="W76" s="9" t="s">
        <v>87</v>
      </c>
      <c r="X76" s="9" t="s">
        <v>61</v>
      </c>
      <c r="Y76" s="9" t="s">
        <v>71</v>
      </c>
      <c r="Z76" s="9" t="s">
        <v>133</v>
      </c>
    </row>
    <row r="77" spans="1:26" x14ac:dyDescent="0.45">
      <c r="A77" s="9" t="s">
        <v>818</v>
      </c>
      <c r="B77" s="9" t="s">
        <v>135</v>
      </c>
      <c r="C77" s="9" t="s">
        <v>136</v>
      </c>
      <c r="D77" s="9">
        <v>28162508</v>
      </c>
      <c r="E77" s="9" t="s">
        <v>75</v>
      </c>
      <c r="F77" s="9" t="s">
        <v>819</v>
      </c>
      <c r="G77" s="9" t="s">
        <v>819</v>
      </c>
      <c r="H77" s="9" t="s">
        <v>820</v>
      </c>
      <c r="I77" s="9" t="s">
        <v>821</v>
      </c>
      <c r="J77" s="9" t="s">
        <v>61</v>
      </c>
      <c r="K77" s="9" t="s">
        <v>822</v>
      </c>
      <c r="L77" s="9">
        <v>4305</v>
      </c>
      <c r="M77" s="9" t="s">
        <v>161</v>
      </c>
      <c r="N77" s="9" t="s">
        <v>64</v>
      </c>
      <c r="O77" s="14">
        <v>34937</v>
      </c>
      <c r="P77" s="9">
        <v>438293742</v>
      </c>
      <c r="Q77" s="9" t="s">
        <v>823</v>
      </c>
      <c r="R77" s="9" t="s">
        <v>68</v>
      </c>
      <c r="S77" s="9">
        <v>22667</v>
      </c>
      <c r="T77" s="9">
        <v>453590390</v>
      </c>
      <c r="U77" s="9" t="s">
        <v>150</v>
      </c>
      <c r="V77" s="9" t="s">
        <v>64</v>
      </c>
      <c r="W77" s="9" t="s">
        <v>61</v>
      </c>
      <c r="X77" s="9" t="s">
        <v>87</v>
      </c>
      <c r="Y77" s="9" t="s">
        <v>71</v>
      </c>
      <c r="Z77" s="9" t="s">
        <v>61</v>
      </c>
    </row>
    <row r="78" spans="1:26" x14ac:dyDescent="0.45">
      <c r="A78" s="9" t="s">
        <v>824</v>
      </c>
      <c r="B78" s="9" t="s">
        <v>152</v>
      </c>
      <c r="C78" s="9" t="s">
        <v>153</v>
      </c>
      <c r="D78" s="9">
        <v>36671499</v>
      </c>
      <c r="E78" s="9" t="s">
        <v>75</v>
      </c>
      <c r="F78" s="9" t="s">
        <v>825</v>
      </c>
      <c r="G78" s="9" t="s">
        <v>825</v>
      </c>
      <c r="H78" s="9" t="s">
        <v>826</v>
      </c>
      <c r="I78" s="9" t="s">
        <v>827</v>
      </c>
      <c r="J78" s="9" t="s">
        <v>61</v>
      </c>
      <c r="K78" s="9" t="s">
        <v>828</v>
      </c>
      <c r="L78" s="9">
        <v>5065</v>
      </c>
      <c r="M78" s="9" t="s">
        <v>474</v>
      </c>
      <c r="N78" s="9" t="s">
        <v>64</v>
      </c>
      <c r="O78" s="14">
        <v>36699</v>
      </c>
      <c r="P78" s="9">
        <v>449826718</v>
      </c>
      <c r="Q78" s="9" t="s">
        <v>829</v>
      </c>
      <c r="R78" s="9" t="s">
        <v>68</v>
      </c>
      <c r="S78" s="9">
        <v>22082</v>
      </c>
      <c r="T78" s="9">
        <v>471686505</v>
      </c>
      <c r="U78" s="9" t="s">
        <v>167</v>
      </c>
      <c r="V78" s="9" t="s">
        <v>64</v>
      </c>
      <c r="W78" s="9" t="s">
        <v>71</v>
      </c>
      <c r="X78" s="9" t="s">
        <v>87</v>
      </c>
      <c r="Y78" s="9" t="s">
        <v>71</v>
      </c>
      <c r="Z78" s="9" t="s">
        <v>61</v>
      </c>
    </row>
    <row r="79" spans="1:26" x14ac:dyDescent="0.45">
      <c r="A79" s="9" t="s">
        <v>830</v>
      </c>
      <c r="B79" s="9" t="s">
        <v>54</v>
      </c>
      <c r="C79" s="9" t="s">
        <v>55</v>
      </c>
      <c r="D79" s="9">
        <v>33512128</v>
      </c>
      <c r="E79" s="9" t="s">
        <v>107</v>
      </c>
      <c r="F79" s="9" t="s">
        <v>831</v>
      </c>
      <c r="G79" s="9" t="s">
        <v>831</v>
      </c>
      <c r="H79" s="9" t="s">
        <v>832</v>
      </c>
      <c r="I79" s="9" t="s">
        <v>833</v>
      </c>
      <c r="J79" s="9" t="s">
        <v>61</v>
      </c>
      <c r="K79" s="9" t="s">
        <v>834</v>
      </c>
      <c r="L79" s="9">
        <v>4655</v>
      </c>
      <c r="M79" s="9" t="s">
        <v>161</v>
      </c>
      <c r="N79" s="9" t="s">
        <v>64</v>
      </c>
      <c r="O79" s="14">
        <v>36756</v>
      </c>
      <c r="P79" s="9">
        <v>473019111</v>
      </c>
      <c r="Q79" s="9" t="s">
        <v>835</v>
      </c>
      <c r="R79" s="9" t="s">
        <v>68</v>
      </c>
      <c r="S79" s="9">
        <v>32618</v>
      </c>
      <c r="T79" s="9">
        <v>456181748</v>
      </c>
      <c r="U79" s="9" t="s">
        <v>70</v>
      </c>
      <c r="V79" s="9" t="s">
        <v>64</v>
      </c>
      <c r="W79" s="9" t="s">
        <v>61</v>
      </c>
      <c r="X79" s="9" t="s">
        <v>61</v>
      </c>
      <c r="Y79" s="9" t="s">
        <v>71</v>
      </c>
      <c r="Z79" s="9" t="s">
        <v>61</v>
      </c>
    </row>
    <row r="80" spans="1:26" x14ac:dyDescent="0.45">
      <c r="A80" s="9" t="s">
        <v>836</v>
      </c>
      <c r="B80" s="9" t="s">
        <v>73</v>
      </c>
      <c r="C80" s="9" t="s">
        <v>74</v>
      </c>
      <c r="D80" s="9">
        <v>27843970</v>
      </c>
      <c r="E80" s="9" t="s">
        <v>75</v>
      </c>
      <c r="F80" s="9" t="s">
        <v>837</v>
      </c>
      <c r="G80" s="9" t="s">
        <v>61</v>
      </c>
      <c r="H80" s="9" t="s">
        <v>838</v>
      </c>
      <c r="I80" s="9" t="s">
        <v>839</v>
      </c>
      <c r="J80" s="9" t="s">
        <v>61</v>
      </c>
      <c r="K80" s="9" t="s">
        <v>840</v>
      </c>
      <c r="L80" s="9">
        <v>4159</v>
      </c>
      <c r="M80" s="9" t="s">
        <v>161</v>
      </c>
      <c r="N80" s="9" t="s">
        <v>64</v>
      </c>
      <c r="O80" s="14">
        <v>37140</v>
      </c>
      <c r="P80" s="9">
        <v>486474922</v>
      </c>
      <c r="Q80" s="9" t="s">
        <v>841</v>
      </c>
      <c r="R80" s="9" t="s">
        <v>83</v>
      </c>
      <c r="S80" s="9">
        <v>20835</v>
      </c>
      <c r="T80" s="9">
        <v>405836619</v>
      </c>
      <c r="U80" s="9" t="s">
        <v>86</v>
      </c>
      <c r="V80" s="9" t="s">
        <v>64</v>
      </c>
      <c r="W80" s="9" t="s">
        <v>61</v>
      </c>
      <c r="X80" s="9" t="s">
        <v>87</v>
      </c>
      <c r="Y80" s="9" t="s">
        <v>71</v>
      </c>
      <c r="Z80" s="9" t="s">
        <v>61</v>
      </c>
    </row>
    <row r="81" spans="1:26" x14ac:dyDescent="0.45">
      <c r="A81" s="9" t="s">
        <v>842</v>
      </c>
      <c r="B81" s="9" t="s">
        <v>73</v>
      </c>
      <c r="C81" s="9" t="s">
        <v>89</v>
      </c>
      <c r="D81" s="9">
        <v>26516457</v>
      </c>
      <c r="E81" s="9" t="s">
        <v>56</v>
      </c>
      <c r="F81" s="9" t="s">
        <v>843</v>
      </c>
      <c r="G81" s="9" t="s">
        <v>61</v>
      </c>
      <c r="H81" s="9" t="s">
        <v>844</v>
      </c>
      <c r="I81" s="9" t="s">
        <v>845</v>
      </c>
      <c r="J81" s="9" t="s">
        <v>61</v>
      </c>
      <c r="K81" s="9" t="s">
        <v>846</v>
      </c>
      <c r="L81" s="9">
        <v>2800</v>
      </c>
      <c r="M81" s="9" t="s">
        <v>392</v>
      </c>
      <c r="N81" s="9" t="s">
        <v>64</v>
      </c>
      <c r="O81" s="14">
        <v>36666</v>
      </c>
      <c r="P81" s="9">
        <v>454660489</v>
      </c>
      <c r="Q81" s="9" t="s">
        <v>847</v>
      </c>
      <c r="R81" s="9" t="s">
        <v>83</v>
      </c>
      <c r="S81" s="9">
        <v>14496</v>
      </c>
      <c r="T81" s="9">
        <v>358490124</v>
      </c>
      <c r="U81" s="9" t="s">
        <v>101</v>
      </c>
      <c r="V81" s="9" t="s">
        <v>64</v>
      </c>
      <c r="W81" s="9" t="s">
        <v>71</v>
      </c>
      <c r="X81" s="9" t="s">
        <v>71</v>
      </c>
      <c r="Y81" s="9" t="s">
        <v>87</v>
      </c>
      <c r="Z81" s="9" t="s">
        <v>61</v>
      </c>
    </row>
    <row r="82" spans="1:26" x14ac:dyDescent="0.45">
      <c r="A82" s="9" t="s">
        <v>848</v>
      </c>
      <c r="B82" s="9" t="s">
        <v>104</v>
      </c>
      <c r="C82" s="9" t="s">
        <v>105</v>
      </c>
      <c r="D82" s="9">
        <v>29135196</v>
      </c>
      <c r="E82" s="9" t="s">
        <v>75</v>
      </c>
      <c r="F82" s="9" t="s">
        <v>849</v>
      </c>
      <c r="G82" s="9" t="s">
        <v>61</v>
      </c>
      <c r="H82" s="9" t="s">
        <v>850</v>
      </c>
      <c r="I82" s="9" t="s">
        <v>851</v>
      </c>
      <c r="J82" s="9" t="s">
        <v>61</v>
      </c>
      <c r="K82" s="9" t="s">
        <v>852</v>
      </c>
      <c r="L82" s="9">
        <v>2460</v>
      </c>
      <c r="M82" s="9" t="s">
        <v>392</v>
      </c>
      <c r="N82" s="9" t="s">
        <v>64</v>
      </c>
      <c r="O82" s="14">
        <v>34761</v>
      </c>
      <c r="P82" s="9">
        <v>438712637</v>
      </c>
      <c r="Q82" s="9" t="s">
        <v>853</v>
      </c>
      <c r="R82" s="9" t="s">
        <v>68</v>
      </c>
      <c r="S82" s="9">
        <v>19465</v>
      </c>
      <c r="T82" s="9">
        <v>446655676</v>
      </c>
      <c r="U82" s="9" t="s">
        <v>118</v>
      </c>
      <c r="V82" s="9" t="s">
        <v>64</v>
      </c>
      <c r="W82" s="9" t="s">
        <v>87</v>
      </c>
      <c r="X82" s="9" t="s">
        <v>87</v>
      </c>
      <c r="Y82" s="9" t="s">
        <v>71</v>
      </c>
      <c r="Z82" s="9" t="s">
        <v>61</v>
      </c>
    </row>
    <row r="83" spans="1:26" x14ac:dyDescent="0.45">
      <c r="A83" s="9" t="s">
        <v>854</v>
      </c>
      <c r="B83" s="9" t="s">
        <v>54</v>
      </c>
      <c r="C83" s="9" t="s">
        <v>55</v>
      </c>
      <c r="D83" s="9">
        <v>30536353</v>
      </c>
      <c r="E83" s="9" t="s">
        <v>75</v>
      </c>
      <c r="F83" s="9" t="s">
        <v>855</v>
      </c>
      <c r="G83" s="9" t="s">
        <v>61</v>
      </c>
      <c r="H83" s="9" t="s">
        <v>856</v>
      </c>
      <c r="I83" s="9" t="s">
        <v>857</v>
      </c>
      <c r="J83" s="9" t="s">
        <v>61</v>
      </c>
      <c r="K83" s="9" t="s">
        <v>858</v>
      </c>
      <c r="L83" s="9">
        <v>2463</v>
      </c>
      <c r="M83" s="9" t="s">
        <v>392</v>
      </c>
      <c r="N83" s="9" t="s">
        <v>64</v>
      </c>
      <c r="O83" s="14">
        <v>37485</v>
      </c>
      <c r="P83" s="9">
        <v>458397733</v>
      </c>
      <c r="Q83" s="9" t="s">
        <v>859</v>
      </c>
      <c r="R83" s="9" t="s">
        <v>83</v>
      </c>
      <c r="S83" s="9">
        <v>48709</v>
      </c>
      <c r="T83" s="9">
        <v>369632850</v>
      </c>
      <c r="U83" s="9" t="s">
        <v>132</v>
      </c>
      <c r="V83" s="9" t="s">
        <v>64</v>
      </c>
      <c r="W83" s="9" t="s">
        <v>87</v>
      </c>
      <c r="X83" s="9" t="s">
        <v>61</v>
      </c>
      <c r="Y83" s="9" t="s">
        <v>71</v>
      </c>
      <c r="Z83" s="9" t="s">
        <v>133</v>
      </c>
    </row>
    <row r="84" spans="1:26" x14ac:dyDescent="0.45">
      <c r="A84" s="9" t="s">
        <v>860</v>
      </c>
      <c r="B84" s="9" t="s">
        <v>135</v>
      </c>
      <c r="C84" s="9" t="s">
        <v>136</v>
      </c>
      <c r="D84" s="9">
        <v>40673371</v>
      </c>
      <c r="E84" s="9" t="s">
        <v>107</v>
      </c>
      <c r="F84" s="9" t="s">
        <v>861</v>
      </c>
      <c r="G84" s="9" t="s">
        <v>61</v>
      </c>
      <c r="H84" s="9" t="s">
        <v>862</v>
      </c>
      <c r="I84" s="9" t="s">
        <v>863</v>
      </c>
      <c r="J84" s="9" t="s">
        <v>61</v>
      </c>
      <c r="K84" s="9" t="s">
        <v>864</v>
      </c>
      <c r="L84" s="9">
        <v>7173</v>
      </c>
      <c r="M84" s="9" t="s">
        <v>425</v>
      </c>
      <c r="N84" s="9" t="s">
        <v>64</v>
      </c>
      <c r="O84" s="14">
        <v>35115</v>
      </c>
      <c r="P84" s="9">
        <v>430384121</v>
      </c>
      <c r="Q84" s="9" t="s">
        <v>865</v>
      </c>
      <c r="R84" s="9" t="s">
        <v>68</v>
      </c>
      <c r="S84" s="9">
        <v>26750</v>
      </c>
      <c r="T84" s="9">
        <v>360176181</v>
      </c>
      <c r="U84" s="9" t="s">
        <v>150</v>
      </c>
      <c r="V84" s="9" t="s">
        <v>64</v>
      </c>
      <c r="W84" s="9" t="s">
        <v>61</v>
      </c>
      <c r="X84" s="9" t="s">
        <v>87</v>
      </c>
      <c r="Y84" s="9" t="s">
        <v>71</v>
      </c>
      <c r="Z84" s="9" t="s">
        <v>61</v>
      </c>
    </row>
    <row r="85" spans="1:26" x14ac:dyDescent="0.45">
      <c r="A85" s="9" t="s">
        <v>866</v>
      </c>
      <c r="B85" s="9" t="s">
        <v>152</v>
      </c>
      <c r="C85" s="9" t="s">
        <v>153</v>
      </c>
      <c r="D85" s="9">
        <v>38717994</v>
      </c>
      <c r="E85" s="9" t="s">
        <v>75</v>
      </c>
      <c r="F85" s="9" t="s">
        <v>867</v>
      </c>
      <c r="G85" s="9" t="s">
        <v>61</v>
      </c>
      <c r="H85" s="9" t="s">
        <v>868</v>
      </c>
      <c r="I85" s="9" t="s">
        <v>869</v>
      </c>
      <c r="J85" s="9" t="s">
        <v>61</v>
      </c>
      <c r="K85" s="9" t="s">
        <v>870</v>
      </c>
      <c r="L85" s="9">
        <v>3350</v>
      </c>
      <c r="M85" s="9" t="s">
        <v>144</v>
      </c>
      <c r="N85" s="9" t="s">
        <v>64</v>
      </c>
      <c r="O85" s="14">
        <v>37411</v>
      </c>
      <c r="P85" s="9">
        <v>465195690</v>
      </c>
      <c r="Q85" s="9" t="s">
        <v>871</v>
      </c>
      <c r="R85" s="9" t="s">
        <v>68</v>
      </c>
      <c r="S85" s="9">
        <v>40697</v>
      </c>
      <c r="T85" s="9">
        <v>447173360</v>
      </c>
      <c r="U85" s="9" t="s">
        <v>167</v>
      </c>
      <c r="V85" s="9" t="s">
        <v>64</v>
      </c>
      <c r="W85" s="9" t="s">
        <v>71</v>
      </c>
      <c r="X85" s="9" t="s">
        <v>87</v>
      </c>
      <c r="Y85" s="9" t="s">
        <v>71</v>
      </c>
      <c r="Z85" s="9" t="s">
        <v>61</v>
      </c>
    </row>
    <row r="86" spans="1:26" x14ac:dyDescent="0.45">
      <c r="A86" s="9" t="s">
        <v>872</v>
      </c>
      <c r="B86" s="9" t="s">
        <v>54</v>
      </c>
      <c r="C86" s="9" t="s">
        <v>55</v>
      </c>
      <c r="D86" s="9">
        <v>45988944</v>
      </c>
      <c r="E86" s="9" t="s">
        <v>56</v>
      </c>
      <c r="F86" s="9" t="s">
        <v>873</v>
      </c>
      <c r="G86" s="9" t="s">
        <v>61</v>
      </c>
      <c r="H86" s="9" t="s">
        <v>874</v>
      </c>
      <c r="I86" s="9" t="s">
        <v>875</v>
      </c>
      <c r="J86" s="9" t="s">
        <v>61</v>
      </c>
      <c r="K86" s="9" t="s">
        <v>876</v>
      </c>
      <c r="L86" s="9">
        <v>4871</v>
      </c>
      <c r="M86" s="9" t="s">
        <v>161</v>
      </c>
      <c r="N86" s="9" t="s">
        <v>64</v>
      </c>
      <c r="O86" s="14">
        <v>37501</v>
      </c>
      <c r="P86" s="9">
        <v>454818003</v>
      </c>
      <c r="Q86" s="9" t="s">
        <v>877</v>
      </c>
      <c r="R86" s="9" t="s">
        <v>68</v>
      </c>
      <c r="S86" s="9">
        <v>49395</v>
      </c>
      <c r="T86" s="9">
        <v>394849064</v>
      </c>
      <c r="U86" s="9" t="s">
        <v>70</v>
      </c>
      <c r="V86" s="9" t="s">
        <v>64</v>
      </c>
      <c r="W86" s="9" t="s">
        <v>61</v>
      </c>
      <c r="X86" s="9" t="s">
        <v>61</v>
      </c>
      <c r="Y86" s="9" t="s">
        <v>71</v>
      </c>
      <c r="Z86" s="9" t="s">
        <v>61</v>
      </c>
    </row>
    <row r="87" spans="1:26" x14ac:dyDescent="0.45">
      <c r="A87" s="9" t="s">
        <v>878</v>
      </c>
      <c r="B87" s="9" t="s">
        <v>73</v>
      </c>
      <c r="C87" s="9" t="s">
        <v>74</v>
      </c>
      <c r="D87" s="9">
        <v>32288736</v>
      </c>
      <c r="E87" s="9" t="s">
        <v>75</v>
      </c>
      <c r="F87" s="9" t="s">
        <v>879</v>
      </c>
      <c r="G87" s="9" t="s">
        <v>61</v>
      </c>
      <c r="H87" s="9" t="s">
        <v>880</v>
      </c>
      <c r="I87" s="9" t="s">
        <v>881</v>
      </c>
      <c r="J87" s="9" t="s">
        <v>61</v>
      </c>
      <c r="K87" s="9" t="s">
        <v>882</v>
      </c>
      <c r="L87" s="9">
        <v>4825</v>
      </c>
      <c r="M87" s="9" t="s">
        <v>161</v>
      </c>
      <c r="N87" s="9" t="s">
        <v>64</v>
      </c>
      <c r="O87" s="14">
        <v>35905</v>
      </c>
      <c r="P87" s="9">
        <v>444032033</v>
      </c>
      <c r="Q87" s="9" t="s">
        <v>883</v>
      </c>
      <c r="R87" s="9" t="s">
        <v>83</v>
      </c>
      <c r="S87" s="9">
        <v>17872</v>
      </c>
      <c r="T87" s="9">
        <v>370462544</v>
      </c>
      <c r="U87" s="9" t="s">
        <v>86</v>
      </c>
      <c r="V87" s="9" t="s">
        <v>64</v>
      </c>
      <c r="W87" s="9" t="s">
        <v>61</v>
      </c>
      <c r="X87" s="9" t="s">
        <v>87</v>
      </c>
      <c r="Y87" s="9" t="s">
        <v>71</v>
      </c>
      <c r="Z87" s="9" t="s">
        <v>61</v>
      </c>
    </row>
    <row r="88" spans="1:26" x14ac:dyDescent="0.45">
      <c r="A88" s="9" t="s">
        <v>884</v>
      </c>
      <c r="B88" s="9" t="s">
        <v>73</v>
      </c>
      <c r="C88" s="9" t="s">
        <v>89</v>
      </c>
      <c r="D88" s="9">
        <v>34979587</v>
      </c>
      <c r="E88" s="9" t="s">
        <v>75</v>
      </c>
      <c r="F88" s="9" t="s">
        <v>885</v>
      </c>
      <c r="G88" s="9" t="s">
        <v>61</v>
      </c>
      <c r="H88" s="9" t="s">
        <v>886</v>
      </c>
      <c r="I88" s="9" t="s">
        <v>887</v>
      </c>
      <c r="J88" s="9" t="s">
        <v>61</v>
      </c>
      <c r="K88" s="9" t="s">
        <v>888</v>
      </c>
      <c r="L88" s="9">
        <v>2808</v>
      </c>
      <c r="M88" s="9" t="s">
        <v>392</v>
      </c>
      <c r="N88" s="9" t="s">
        <v>64</v>
      </c>
      <c r="O88" s="14">
        <v>37206</v>
      </c>
      <c r="P88" s="9">
        <v>467454774</v>
      </c>
      <c r="Q88" s="9" t="s">
        <v>889</v>
      </c>
      <c r="R88" s="9" t="s">
        <v>83</v>
      </c>
      <c r="S88" s="9">
        <v>40387</v>
      </c>
      <c r="T88" s="9">
        <v>368484386</v>
      </c>
      <c r="U88" s="9" t="s">
        <v>101</v>
      </c>
      <c r="V88" s="9" t="s">
        <v>64</v>
      </c>
      <c r="W88" s="9" t="s">
        <v>71</v>
      </c>
      <c r="X88" s="9" t="s">
        <v>71</v>
      </c>
      <c r="Y88" s="9" t="s">
        <v>87</v>
      </c>
      <c r="Z88" s="9" t="s">
        <v>61</v>
      </c>
    </row>
    <row r="89" spans="1:26" x14ac:dyDescent="0.45">
      <c r="A89" s="9" t="s">
        <v>890</v>
      </c>
      <c r="B89" s="9" t="s">
        <v>104</v>
      </c>
      <c r="C89" s="9" t="s">
        <v>105</v>
      </c>
      <c r="D89" s="9">
        <v>44725832</v>
      </c>
      <c r="E89" s="9" t="s">
        <v>107</v>
      </c>
      <c r="F89" s="9" t="s">
        <v>891</v>
      </c>
      <c r="G89" s="9" t="s">
        <v>891</v>
      </c>
      <c r="H89" s="9" t="s">
        <v>892</v>
      </c>
      <c r="I89" s="9" t="s">
        <v>893</v>
      </c>
      <c r="J89" s="9" t="s">
        <v>61</v>
      </c>
      <c r="K89" s="9" t="s">
        <v>894</v>
      </c>
      <c r="L89" s="9">
        <v>3272</v>
      </c>
      <c r="M89" s="9" t="s">
        <v>144</v>
      </c>
      <c r="N89" s="9" t="s">
        <v>64</v>
      </c>
      <c r="O89" s="14">
        <v>35635</v>
      </c>
      <c r="P89" s="9">
        <v>441833822</v>
      </c>
      <c r="Q89" s="9" t="s">
        <v>895</v>
      </c>
      <c r="R89" s="9" t="s">
        <v>68</v>
      </c>
      <c r="S89" s="9">
        <v>24707</v>
      </c>
      <c r="T89" s="9">
        <v>379082719</v>
      </c>
      <c r="U89" s="9" t="s">
        <v>118</v>
      </c>
      <c r="V89" s="9" t="s">
        <v>64</v>
      </c>
      <c r="W89" s="9" t="s">
        <v>87</v>
      </c>
      <c r="X89" s="9" t="s">
        <v>87</v>
      </c>
      <c r="Y89" s="9" t="s">
        <v>71</v>
      </c>
      <c r="Z89" s="9" t="s">
        <v>61</v>
      </c>
    </row>
    <row r="90" spans="1:26" x14ac:dyDescent="0.45">
      <c r="A90" s="9" t="s">
        <v>896</v>
      </c>
      <c r="B90" s="9" t="s">
        <v>54</v>
      </c>
      <c r="C90" s="9" t="s">
        <v>55</v>
      </c>
      <c r="D90" s="9">
        <v>25737236</v>
      </c>
      <c r="E90" s="9" t="s">
        <v>75</v>
      </c>
      <c r="F90" s="9" t="s">
        <v>897</v>
      </c>
      <c r="G90" s="9" t="s">
        <v>897</v>
      </c>
      <c r="H90" s="9" t="s">
        <v>898</v>
      </c>
      <c r="I90" s="9" t="s">
        <v>899</v>
      </c>
      <c r="J90" s="9" t="s">
        <v>61</v>
      </c>
      <c r="K90" s="9" t="s">
        <v>900</v>
      </c>
      <c r="L90" s="9">
        <v>4627</v>
      </c>
      <c r="M90" s="9" t="s">
        <v>161</v>
      </c>
      <c r="N90" s="9" t="s">
        <v>64</v>
      </c>
      <c r="O90" s="14">
        <v>37346</v>
      </c>
      <c r="P90" s="9">
        <v>452916719</v>
      </c>
      <c r="Q90" s="9" t="s">
        <v>901</v>
      </c>
      <c r="R90" s="9" t="s">
        <v>83</v>
      </c>
      <c r="S90" s="9">
        <v>17829</v>
      </c>
      <c r="T90" s="9">
        <v>445178819</v>
      </c>
      <c r="U90" s="9" t="s">
        <v>132</v>
      </c>
      <c r="V90" s="9" t="s">
        <v>64</v>
      </c>
      <c r="W90" s="9" t="s">
        <v>87</v>
      </c>
      <c r="X90" s="9" t="s">
        <v>61</v>
      </c>
      <c r="Y90" s="9" t="s">
        <v>71</v>
      </c>
      <c r="Z90" s="9" t="s">
        <v>133</v>
      </c>
    </row>
    <row r="91" spans="1:26" x14ac:dyDescent="0.45">
      <c r="A91" s="9" t="s">
        <v>902</v>
      </c>
      <c r="B91" s="9" t="s">
        <v>135</v>
      </c>
      <c r="C91" s="9" t="s">
        <v>136</v>
      </c>
      <c r="D91" s="9">
        <v>32746592</v>
      </c>
      <c r="E91" s="9" t="s">
        <v>56</v>
      </c>
      <c r="F91" s="9" t="s">
        <v>903</v>
      </c>
      <c r="G91" s="9" t="s">
        <v>903</v>
      </c>
      <c r="H91" s="9" t="s">
        <v>904</v>
      </c>
      <c r="I91" s="9" t="s">
        <v>905</v>
      </c>
      <c r="J91" s="9" t="s">
        <v>61</v>
      </c>
      <c r="K91" s="9" t="s">
        <v>906</v>
      </c>
      <c r="L91" s="9">
        <v>3260</v>
      </c>
      <c r="M91" s="9" t="s">
        <v>144</v>
      </c>
      <c r="N91" s="9" t="s">
        <v>64</v>
      </c>
      <c r="O91" s="14">
        <v>36173</v>
      </c>
      <c r="P91" s="9">
        <v>482180702</v>
      </c>
      <c r="Q91" s="9" t="s">
        <v>907</v>
      </c>
      <c r="R91" s="9" t="s">
        <v>68</v>
      </c>
      <c r="S91" s="9">
        <v>48649</v>
      </c>
      <c r="T91" s="9">
        <v>450717481</v>
      </c>
      <c r="U91" s="9" t="s">
        <v>150</v>
      </c>
      <c r="V91" s="9" t="s">
        <v>64</v>
      </c>
      <c r="W91" s="9" t="s">
        <v>61</v>
      </c>
      <c r="X91" s="9" t="s">
        <v>87</v>
      </c>
      <c r="Y91" s="9" t="s">
        <v>71</v>
      </c>
      <c r="Z91" s="9" t="s">
        <v>61</v>
      </c>
    </row>
    <row r="92" spans="1:26" x14ac:dyDescent="0.45">
      <c r="A92" s="9" t="s">
        <v>908</v>
      </c>
      <c r="B92" s="9" t="s">
        <v>152</v>
      </c>
      <c r="C92" s="9" t="s">
        <v>153</v>
      </c>
      <c r="D92" s="9">
        <v>24115835</v>
      </c>
      <c r="E92" s="9" t="s">
        <v>75</v>
      </c>
      <c r="F92" s="9" t="s">
        <v>909</v>
      </c>
      <c r="G92" s="9" t="s">
        <v>909</v>
      </c>
      <c r="H92" s="9" t="s">
        <v>910</v>
      </c>
      <c r="I92" s="9" t="s">
        <v>911</v>
      </c>
      <c r="J92" s="9" t="s">
        <v>61</v>
      </c>
      <c r="K92" s="9" t="s">
        <v>912</v>
      </c>
      <c r="L92" s="9">
        <v>2355</v>
      </c>
      <c r="M92" s="9" t="s">
        <v>392</v>
      </c>
      <c r="N92" s="9" t="s">
        <v>64</v>
      </c>
      <c r="O92" s="14">
        <v>35478</v>
      </c>
      <c r="P92" s="9">
        <v>435704141</v>
      </c>
      <c r="Q92" s="9" t="s">
        <v>913</v>
      </c>
      <c r="R92" s="9" t="s">
        <v>68</v>
      </c>
      <c r="S92" s="9">
        <v>25410</v>
      </c>
      <c r="T92" s="9">
        <v>391428590</v>
      </c>
      <c r="U92" s="9" t="s">
        <v>167</v>
      </c>
      <c r="V92" s="9" t="s">
        <v>64</v>
      </c>
      <c r="W92" s="9" t="s">
        <v>71</v>
      </c>
      <c r="X92" s="9" t="s">
        <v>87</v>
      </c>
      <c r="Y92" s="9" t="s">
        <v>71</v>
      </c>
      <c r="Z92" s="9" t="s">
        <v>61</v>
      </c>
    </row>
    <row r="93" spans="1:26" x14ac:dyDescent="0.45">
      <c r="A93" s="9" t="s">
        <v>914</v>
      </c>
      <c r="B93" s="9" t="s">
        <v>54</v>
      </c>
      <c r="C93" s="9" t="s">
        <v>55</v>
      </c>
      <c r="D93" s="9">
        <v>34328145</v>
      </c>
      <c r="E93" s="9" t="s">
        <v>75</v>
      </c>
      <c r="F93" s="9" t="s">
        <v>915</v>
      </c>
      <c r="G93" s="9" t="s">
        <v>915</v>
      </c>
      <c r="H93" s="9" t="s">
        <v>916</v>
      </c>
      <c r="I93" s="9" t="s">
        <v>917</v>
      </c>
      <c r="J93" s="9" t="s">
        <v>61</v>
      </c>
      <c r="K93" s="9" t="s">
        <v>918</v>
      </c>
      <c r="L93" s="9">
        <v>4612</v>
      </c>
      <c r="M93" s="9" t="s">
        <v>161</v>
      </c>
      <c r="N93" s="9" t="s">
        <v>64</v>
      </c>
      <c r="O93" s="14">
        <v>36085</v>
      </c>
      <c r="P93" s="9">
        <v>444351712</v>
      </c>
      <c r="Q93" s="9" t="s">
        <v>919</v>
      </c>
      <c r="R93" s="9" t="s">
        <v>68</v>
      </c>
      <c r="S93" s="9">
        <v>22617</v>
      </c>
      <c r="T93" s="9">
        <v>369764534</v>
      </c>
      <c r="U93" s="9" t="s">
        <v>70</v>
      </c>
      <c r="V93" s="9" t="s">
        <v>64</v>
      </c>
      <c r="W93" s="9" t="s">
        <v>61</v>
      </c>
      <c r="X93" s="9" t="s">
        <v>61</v>
      </c>
      <c r="Y93" s="9" t="s">
        <v>71</v>
      </c>
      <c r="Z93" s="9" t="s">
        <v>61</v>
      </c>
    </row>
    <row r="94" spans="1:26" x14ac:dyDescent="0.45">
      <c r="A94" s="9" t="s">
        <v>920</v>
      </c>
      <c r="B94" s="9" t="s">
        <v>73</v>
      </c>
      <c r="C94" s="9" t="s">
        <v>74</v>
      </c>
      <c r="D94" s="9">
        <v>46069127</v>
      </c>
      <c r="E94" s="9" t="s">
        <v>107</v>
      </c>
      <c r="F94" s="9" t="s">
        <v>921</v>
      </c>
      <c r="G94" s="9" t="s">
        <v>921</v>
      </c>
      <c r="H94" s="9" t="s">
        <v>922</v>
      </c>
      <c r="I94" s="9" t="s">
        <v>923</v>
      </c>
      <c r="J94" s="9" t="s">
        <v>61</v>
      </c>
      <c r="K94" s="9" t="s">
        <v>924</v>
      </c>
      <c r="L94" s="9">
        <v>2460</v>
      </c>
      <c r="M94" s="9" t="s">
        <v>392</v>
      </c>
      <c r="N94" s="9" t="s">
        <v>64</v>
      </c>
      <c r="O94" s="14">
        <v>36616</v>
      </c>
      <c r="P94" s="9">
        <v>437811147</v>
      </c>
      <c r="Q94" s="9" t="s">
        <v>925</v>
      </c>
      <c r="R94" s="9" t="s">
        <v>83</v>
      </c>
      <c r="S94" s="9">
        <v>16169</v>
      </c>
      <c r="T94" s="9">
        <v>465869009</v>
      </c>
      <c r="U94" s="9" t="s">
        <v>86</v>
      </c>
      <c r="V94" s="9" t="s">
        <v>64</v>
      </c>
      <c r="W94" s="9" t="s">
        <v>61</v>
      </c>
      <c r="X94" s="9" t="s">
        <v>87</v>
      </c>
      <c r="Y94" s="9" t="s">
        <v>71</v>
      </c>
      <c r="Z94" s="9" t="s">
        <v>61</v>
      </c>
    </row>
    <row r="95" spans="1:26" x14ac:dyDescent="0.45">
      <c r="A95" s="9" t="s">
        <v>926</v>
      </c>
      <c r="B95" s="9" t="s">
        <v>73</v>
      </c>
      <c r="C95" s="9" t="s">
        <v>89</v>
      </c>
      <c r="D95" s="9">
        <v>24813921</v>
      </c>
      <c r="E95" s="9" t="s">
        <v>75</v>
      </c>
      <c r="F95" s="9" t="s">
        <v>927</v>
      </c>
      <c r="G95" s="9" t="s">
        <v>927</v>
      </c>
      <c r="H95" s="9" t="s">
        <v>928</v>
      </c>
      <c r="I95" s="9" t="s">
        <v>929</v>
      </c>
      <c r="J95" s="9" t="s">
        <v>61</v>
      </c>
      <c r="K95" s="9" t="s">
        <v>930</v>
      </c>
      <c r="L95" s="9">
        <v>3579</v>
      </c>
      <c r="M95" s="9" t="s">
        <v>144</v>
      </c>
      <c r="N95" s="9" t="s">
        <v>64</v>
      </c>
      <c r="O95" s="14">
        <v>35312</v>
      </c>
      <c r="P95" s="9">
        <v>472813766</v>
      </c>
      <c r="Q95" s="9" t="s">
        <v>931</v>
      </c>
      <c r="R95" s="9" t="s">
        <v>83</v>
      </c>
      <c r="S95" s="9">
        <v>32940</v>
      </c>
      <c r="T95" s="9">
        <v>423794557</v>
      </c>
      <c r="U95" s="9" t="s">
        <v>101</v>
      </c>
      <c r="V95" s="9" t="s">
        <v>64</v>
      </c>
      <c r="W95" s="9" t="s">
        <v>71</v>
      </c>
      <c r="X95" s="9" t="s">
        <v>71</v>
      </c>
      <c r="Y95" s="9" t="s">
        <v>87</v>
      </c>
      <c r="Z95" s="9" t="s">
        <v>61</v>
      </c>
    </row>
    <row r="96" spans="1:26" x14ac:dyDescent="0.45">
      <c r="A96" s="9" t="s">
        <v>932</v>
      </c>
      <c r="B96" s="9" t="s">
        <v>104</v>
      </c>
      <c r="C96" s="9" t="s">
        <v>105</v>
      </c>
      <c r="D96" s="9">
        <v>31517341</v>
      </c>
      <c r="E96" s="9" t="s">
        <v>56</v>
      </c>
      <c r="F96" s="9" t="s">
        <v>933</v>
      </c>
      <c r="G96" s="9" t="s">
        <v>933</v>
      </c>
      <c r="H96" s="9" t="s">
        <v>934</v>
      </c>
      <c r="I96" s="9" t="s">
        <v>935</v>
      </c>
      <c r="J96" s="9" t="s">
        <v>61</v>
      </c>
      <c r="K96" s="9" t="s">
        <v>936</v>
      </c>
      <c r="L96" s="9">
        <v>2530</v>
      </c>
      <c r="M96" s="9" t="s">
        <v>392</v>
      </c>
      <c r="N96" s="9" t="s">
        <v>64</v>
      </c>
      <c r="O96" s="14">
        <v>37527</v>
      </c>
      <c r="P96" s="9">
        <v>457423910</v>
      </c>
      <c r="Q96" s="9" t="s">
        <v>937</v>
      </c>
      <c r="R96" s="9" t="s">
        <v>68</v>
      </c>
      <c r="S96" s="9">
        <v>28840</v>
      </c>
      <c r="T96" s="9">
        <v>376782435</v>
      </c>
      <c r="U96" s="9" t="s">
        <v>118</v>
      </c>
      <c r="V96" s="9" t="s">
        <v>64</v>
      </c>
      <c r="W96" s="9" t="s">
        <v>87</v>
      </c>
      <c r="X96" s="9" t="s">
        <v>87</v>
      </c>
      <c r="Y96" s="9" t="s">
        <v>71</v>
      </c>
      <c r="Z96" s="9" t="s">
        <v>61</v>
      </c>
    </row>
    <row r="97" spans="1:26" x14ac:dyDescent="0.45">
      <c r="A97" s="9" t="s">
        <v>938</v>
      </c>
      <c r="B97" s="9" t="s">
        <v>54</v>
      </c>
      <c r="C97" s="9" t="s">
        <v>55</v>
      </c>
      <c r="D97" s="9">
        <v>41160049</v>
      </c>
      <c r="E97" s="9" t="s">
        <v>75</v>
      </c>
      <c r="F97" s="9" t="s">
        <v>939</v>
      </c>
      <c r="G97" s="9" t="s">
        <v>939</v>
      </c>
      <c r="H97" s="9" t="s">
        <v>940</v>
      </c>
      <c r="I97" s="9" t="s">
        <v>941</v>
      </c>
      <c r="J97" s="9" t="s">
        <v>61</v>
      </c>
      <c r="K97" s="9" t="s">
        <v>942</v>
      </c>
      <c r="L97" s="9">
        <v>3636</v>
      </c>
      <c r="M97" s="9" t="s">
        <v>144</v>
      </c>
      <c r="N97" s="9" t="s">
        <v>64</v>
      </c>
      <c r="O97" s="14">
        <v>36313</v>
      </c>
      <c r="P97" s="9">
        <v>476904020</v>
      </c>
      <c r="Q97" s="9" t="s">
        <v>943</v>
      </c>
      <c r="R97" s="9" t="s">
        <v>83</v>
      </c>
      <c r="S97" s="9">
        <v>23195</v>
      </c>
      <c r="T97" s="9">
        <v>457691759</v>
      </c>
      <c r="U97" s="9" t="s">
        <v>132</v>
      </c>
      <c r="V97" s="9" t="s">
        <v>64</v>
      </c>
      <c r="W97" s="9" t="s">
        <v>87</v>
      </c>
      <c r="X97" s="9" t="s">
        <v>61</v>
      </c>
      <c r="Y97" s="9" t="s">
        <v>71</v>
      </c>
      <c r="Z97" s="9" t="s">
        <v>133</v>
      </c>
    </row>
    <row r="98" spans="1:26" x14ac:dyDescent="0.45">
      <c r="A98" s="9" t="s">
        <v>944</v>
      </c>
      <c r="B98" s="9" t="s">
        <v>135</v>
      </c>
      <c r="C98" s="9" t="s">
        <v>136</v>
      </c>
      <c r="D98" s="9">
        <v>39553178</v>
      </c>
      <c r="E98" s="9" t="s">
        <v>75</v>
      </c>
      <c r="F98" s="9" t="s">
        <v>945</v>
      </c>
      <c r="G98" s="9" t="s">
        <v>61</v>
      </c>
      <c r="H98" s="9" t="s">
        <v>946</v>
      </c>
      <c r="I98" s="9" t="s">
        <v>947</v>
      </c>
      <c r="J98" s="9" t="s">
        <v>61</v>
      </c>
      <c r="K98" s="9" t="s">
        <v>948</v>
      </c>
      <c r="L98" s="9">
        <v>2259</v>
      </c>
      <c r="M98" s="9" t="s">
        <v>392</v>
      </c>
      <c r="N98" s="9" t="s">
        <v>64</v>
      </c>
      <c r="O98" s="14">
        <v>35547</v>
      </c>
      <c r="P98" s="9">
        <v>447221142</v>
      </c>
      <c r="Q98" s="9" t="s">
        <v>949</v>
      </c>
      <c r="R98" s="9" t="s">
        <v>68</v>
      </c>
      <c r="S98" s="9">
        <v>14025</v>
      </c>
      <c r="T98" s="9">
        <v>371274555</v>
      </c>
      <c r="U98" s="9" t="s">
        <v>150</v>
      </c>
      <c r="V98" s="9" t="s">
        <v>64</v>
      </c>
      <c r="W98" s="9" t="s">
        <v>61</v>
      </c>
      <c r="X98" s="9" t="s">
        <v>87</v>
      </c>
      <c r="Y98" s="9" t="s">
        <v>71</v>
      </c>
      <c r="Z98" s="9" t="s">
        <v>61</v>
      </c>
    </row>
    <row r="99" spans="1:26" x14ac:dyDescent="0.45">
      <c r="A99" s="9" t="s">
        <v>950</v>
      </c>
      <c r="B99" s="9" t="s">
        <v>152</v>
      </c>
      <c r="C99" s="9" t="s">
        <v>153</v>
      </c>
      <c r="D99" s="9">
        <v>38679148</v>
      </c>
      <c r="E99" s="9" t="s">
        <v>107</v>
      </c>
      <c r="F99" s="9" t="s">
        <v>951</v>
      </c>
      <c r="G99" s="9" t="s">
        <v>61</v>
      </c>
      <c r="H99" s="9" t="s">
        <v>952</v>
      </c>
      <c r="I99" s="9" t="s">
        <v>953</v>
      </c>
      <c r="J99" s="9" t="s">
        <v>61</v>
      </c>
      <c r="K99" s="9" t="s">
        <v>564</v>
      </c>
      <c r="L99" s="9">
        <v>4490</v>
      </c>
      <c r="M99" s="9" t="s">
        <v>161</v>
      </c>
      <c r="N99" s="9" t="s">
        <v>64</v>
      </c>
      <c r="O99" s="14">
        <v>36083</v>
      </c>
      <c r="P99" s="9">
        <v>458712021</v>
      </c>
      <c r="Q99" s="9" t="s">
        <v>954</v>
      </c>
      <c r="R99" s="9" t="s">
        <v>68</v>
      </c>
      <c r="S99" s="9">
        <v>32588</v>
      </c>
      <c r="T99" s="9">
        <v>357122363</v>
      </c>
      <c r="U99" s="9" t="s">
        <v>167</v>
      </c>
      <c r="V99" s="9" t="s">
        <v>64</v>
      </c>
      <c r="W99" s="9" t="s">
        <v>71</v>
      </c>
      <c r="X99" s="9" t="s">
        <v>87</v>
      </c>
      <c r="Y99" s="9" t="s">
        <v>71</v>
      </c>
      <c r="Z99" s="9" t="s">
        <v>61</v>
      </c>
    </row>
    <row r="100" spans="1:26" x14ac:dyDescent="0.45">
      <c r="A100" s="9" t="s">
        <v>955</v>
      </c>
      <c r="B100" s="9" t="s">
        <v>54</v>
      </c>
      <c r="C100" s="9" t="s">
        <v>55</v>
      </c>
      <c r="D100" s="9">
        <v>31109351</v>
      </c>
      <c r="E100" s="9" t="s">
        <v>75</v>
      </c>
      <c r="F100" s="9" t="s">
        <v>956</v>
      </c>
      <c r="G100" s="9" t="s">
        <v>61</v>
      </c>
      <c r="H100" s="9" t="s">
        <v>957</v>
      </c>
      <c r="I100" s="9" t="s">
        <v>958</v>
      </c>
      <c r="J100" s="9" t="s">
        <v>61</v>
      </c>
      <c r="K100" s="9" t="s">
        <v>959</v>
      </c>
      <c r="L100" s="9">
        <v>7116</v>
      </c>
      <c r="M100" s="9" t="s">
        <v>425</v>
      </c>
      <c r="N100" s="9" t="s">
        <v>64</v>
      </c>
      <c r="O100" s="14">
        <v>36772</v>
      </c>
      <c r="P100" s="9">
        <v>479055259</v>
      </c>
      <c r="Q100" s="9" t="s">
        <v>960</v>
      </c>
      <c r="R100" s="9" t="s">
        <v>68</v>
      </c>
      <c r="S100" s="9">
        <v>19053</v>
      </c>
      <c r="T100" s="9">
        <v>494359503</v>
      </c>
      <c r="U100" s="9" t="s">
        <v>70</v>
      </c>
      <c r="V100" s="9" t="s">
        <v>64</v>
      </c>
      <c r="W100" s="9" t="s">
        <v>61</v>
      </c>
      <c r="X100" s="9" t="s">
        <v>61</v>
      </c>
      <c r="Y100" s="9" t="s">
        <v>71</v>
      </c>
      <c r="Z100" s="9" t="s">
        <v>61</v>
      </c>
    </row>
    <row r="101" spans="1:26" x14ac:dyDescent="0.45">
      <c r="A101" s="9" t="s">
        <v>961</v>
      </c>
      <c r="B101" s="9" t="s">
        <v>73</v>
      </c>
      <c r="C101" s="9" t="s">
        <v>74</v>
      </c>
      <c r="D101" s="9">
        <v>33527694</v>
      </c>
      <c r="E101" s="9" t="s">
        <v>56</v>
      </c>
      <c r="F101" s="9" t="s">
        <v>962</v>
      </c>
      <c r="G101" s="9" t="s">
        <v>61</v>
      </c>
      <c r="H101" s="9" t="s">
        <v>963</v>
      </c>
      <c r="I101" s="9" t="s">
        <v>964</v>
      </c>
      <c r="J101" s="9" t="s">
        <v>61</v>
      </c>
      <c r="K101" s="9" t="s">
        <v>965</v>
      </c>
      <c r="L101" s="9">
        <v>5170</v>
      </c>
      <c r="M101" s="9" t="s">
        <v>474</v>
      </c>
      <c r="N101" s="9" t="s">
        <v>64</v>
      </c>
      <c r="O101" s="14">
        <v>37499</v>
      </c>
      <c r="P101" s="9">
        <v>467922493</v>
      </c>
      <c r="Q101" s="9" t="s">
        <v>966</v>
      </c>
      <c r="R101" s="9" t="s">
        <v>83</v>
      </c>
      <c r="S101" s="9">
        <v>41858</v>
      </c>
      <c r="T101" s="9">
        <v>480108007</v>
      </c>
      <c r="U101" s="9" t="s">
        <v>86</v>
      </c>
      <c r="V101" s="9" t="s">
        <v>64</v>
      </c>
      <c r="W101" s="9" t="s">
        <v>61</v>
      </c>
      <c r="X101" s="9" t="s">
        <v>87</v>
      </c>
      <c r="Y101" s="9" t="s">
        <v>71</v>
      </c>
      <c r="Z101" s="9" t="s">
        <v>61</v>
      </c>
    </row>
    <row r="102" spans="1:26" x14ac:dyDescent="0.45">
      <c r="A102" s="9" t="s">
        <v>967</v>
      </c>
      <c r="B102" s="9" t="s">
        <v>73</v>
      </c>
      <c r="C102" s="9" t="s">
        <v>89</v>
      </c>
      <c r="D102" s="9">
        <v>39055866</v>
      </c>
      <c r="E102" s="9" t="s">
        <v>75</v>
      </c>
      <c r="F102" s="9" t="s">
        <v>968</v>
      </c>
      <c r="G102" s="9" t="s">
        <v>61</v>
      </c>
      <c r="H102" s="9" t="s">
        <v>969</v>
      </c>
      <c r="I102" s="9" t="s">
        <v>970</v>
      </c>
      <c r="J102" s="9" t="s">
        <v>61</v>
      </c>
      <c r="K102" s="9" t="s">
        <v>971</v>
      </c>
      <c r="L102" s="9">
        <v>3723</v>
      </c>
      <c r="M102" s="9" t="s">
        <v>144</v>
      </c>
      <c r="N102" s="9" t="s">
        <v>64</v>
      </c>
      <c r="O102" s="14">
        <v>37382</v>
      </c>
      <c r="P102" s="9">
        <v>482689992</v>
      </c>
      <c r="Q102" s="9" t="s">
        <v>972</v>
      </c>
      <c r="R102" s="9" t="s">
        <v>83</v>
      </c>
      <c r="S102" s="9">
        <v>19600</v>
      </c>
      <c r="T102" s="9">
        <v>476577806</v>
      </c>
      <c r="U102" s="9" t="s">
        <v>101</v>
      </c>
      <c r="V102" s="9" t="s">
        <v>64</v>
      </c>
      <c r="W102" s="9" t="s">
        <v>71</v>
      </c>
      <c r="X102" s="9" t="s">
        <v>71</v>
      </c>
      <c r="Y102" s="9" t="s">
        <v>87</v>
      </c>
      <c r="Z102" s="9" t="s">
        <v>61</v>
      </c>
    </row>
    <row r="103" spans="1:26" x14ac:dyDescent="0.45">
      <c r="A103" s="9" t="s">
        <v>973</v>
      </c>
      <c r="B103" s="9" t="s">
        <v>104</v>
      </c>
      <c r="C103" s="9" t="s">
        <v>105</v>
      </c>
      <c r="D103" s="9">
        <v>23902984</v>
      </c>
      <c r="E103" s="9" t="s">
        <v>75</v>
      </c>
      <c r="F103" s="9" t="s">
        <v>974</v>
      </c>
      <c r="G103" s="9" t="s">
        <v>61</v>
      </c>
      <c r="H103" s="9" t="s">
        <v>975</v>
      </c>
      <c r="I103" s="9" t="s">
        <v>976</v>
      </c>
      <c r="J103" s="9" t="s">
        <v>61</v>
      </c>
      <c r="K103" s="9" t="s">
        <v>977</v>
      </c>
      <c r="L103" s="9">
        <v>6228</v>
      </c>
      <c r="M103" s="9" t="s">
        <v>63</v>
      </c>
      <c r="N103" s="9" t="s">
        <v>64</v>
      </c>
      <c r="O103" s="14">
        <v>34715</v>
      </c>
      <c r="P103" s="9">
        <v>454531934</v>
      </c>
      <c r="Q103" s="9" t="s">
        <v>978</v>
      </c>
      <c r="R103" s="9" t="s">
        <v>68</v>
      </c>
      <c r="S103" s="9">
        <v>43904</v>
      </c>
      <c r="T103" s="9">
        <v>403938948</v>
      </c>
      <c r="U103" s="9" t="s">
        <v>118</v>
      </c>
      <c r="V103" s="9" t="s">
        <v>64</v>
      </c>
      <c r="W103" s="9" t="s">
        <v>87</v>
      </c>
      <c r="X103" s="9" t="s">
        <v>87</v>
      </c>
      <c r="Y103" s="9" t="s">
        <v>71</v>
      </c>
      <c r="Z103" s="9" t="s">
        <v>61</v>
      </c>
    </row>
    <row r="104" spans="1:26" x14ac:dyDescent="0.45">
      <c r="A104" s="9" t="s">
        <v>979</v>
      </c>
      <c r="B104" s="9" t="s">
        <v>54</v>
      </c>
      <c r="C104" s="9" t="s">
        <v>55</v>
      </c>
      <c r="D104" s="9">
        <v>46389105</v>
      </c>
      <c r="E104" s="9" t="s">
        <v>107</v>
      </c>
      <c r="F104" s="9" t="s">
        <v>980</v>
      </c>
      <c r="G104" s="9" t="s">
        <v>61</v>
      </c>
      <c r="H104" s="9" t="s">
        <v>981</v>
      </c>
      <c r="I104" s="9" t="s">
        <v>982</v>
      </c>
      <c r="J104" s="9" t="s">
        <v>61</v>
      </c>
      <c r="K104" s="9" t="s">
        <v>983</v>
      </c>
      <c r="L104" s="9">
        <v>4742</v>
      </c>
      <c r="M104" s="9" t="s">
        <v>161</v>
      </c>
      <c r="N104" s="9" t="s">
        <v>64</v>
      </c>
      <c r="O104" s="14">
        <v>37405</v>
      </c>
      <c r="P104" s="9">
        <v>460053848</v>
      </c>
      <c r="Q104" s="9" t="s">
        <v>984</v>
      </c>
      <c r="R104" s="9" t="s">
        <v>83</v>
      </c>
      <c r="S104" s="9">
        <v>22685</v>
      </c>
      <c r="T104" s="9">
        <v>362953258</v>
      </c>
      <c r="U104" s="9" t="s">
        <v>132</v>
      </c>
      <c r="V104" s="9" t="s">
        <v>64</v>
      </c>
      <c r="W104" s="9" t="s">
        <v>87</v>
      </c>
      <c r="X104" s="9" t="s">
        <v>61</v>
      </c>
      <c r="Y104" s="9" t="s">
        <v>71</v>
      </c>
      <c r="Z104" s="9" t="s">
        <v>133</v>
      </c>
    </row>
    <row r="105" spans="1:26" x14ac:dyDescent="0.45">
      <c r="A105" s="9" t="s">
        <v>985</v>
      </c>
      <c r="B105" s="9" t="s">
        <v>135</v>
      </c>
      <c r="C105" s="9" t="s">
        <v>136</v>
      </c>
      <c r="D105" s="9">
        <v>45727888</v>
      </c>
      <c r="E105" s="9" t="s">
        <v>75</v>
      </c>
      <c r="F105" s="9" t="s">
        <v>986</v>
      </c>
      <c r="G105" s="9" t="s">
        <v>986</v>
      </c>
      <c r="H105" s="9" t="s">
        <v>987</v>
      </c>
      <c r="I105" s="9" t="s">
        <v>988</v>
      </c>
      <c r="J105" s="9" t="s">
        <v>61</v>
      </c>
      <c r="K105" s="9" t="s">
        <v>989</v>
      </c>
      <c r="L105" s="9">
        <v>2536</v>
      </c>
      <c r="M105" s="9" t="s">
        <v>392</v>
      </c>
      <c r="N105" s="9" t="s">
        <v>64</v>
      </c>
      <c r="O105" s="14">
        <v>37186</v>
      </c>
      <c r="P105" s="9">
        <v>488285587</v>
      </c>
      <c r="Q105" s="9" t="s">
        <v>990</v>
      </c>
      <c r="R105" s="9" t="s">
        <v>68</v>
      </c>
      <c r="S105" s="9">
        <v>41329</v>
      </c>
      <c r="T105" s="9">
        <v>491011321</v>
      </c>
      <c r="U105" s="9" t="s">
        <v>150</v>
      </c>
      <c r="V105" s="9" t="s">
        <v>64</v>
      </c>
      <c r="W105" s="9" t="s">
        <v>61</v>
      </c>
      <c r="X105" s="9" t="s">
        <v>87</v>
      </c>
      <c r="Y105" s="9" t="s">
        <v>71</v>
      </c>
      <c r="Z105" s="9" t="s">
        <v>61</v>
      </c>
    </row>
    <row r="106" spans="1:26" x14ac:dyDescent="0.45">
      <c r="A106" s="9" t="s">
        <v>991</v>
      </c>
      <c r="B106" s="9" t="s">
        <v>152</v>
      </c>
      <c r="C106" s="9" t="s">
        <v>153</v>
      </c>
      <c r="D106" s="9">
        <v>27784907</v>
      </c>
      <c r="E106" s="9" t="s">
        <v>56</v>
      </c>
      <c r="F106" s="9" t="s">
        <v>992</v>
      </c>
      <c r="G106" s="9" t="s">
        <v>992</v>
      </c>
      <c r="H106" s="9" t="s">
        <v>993</v>
      </c>
      <c r="I106" s="9" t="s">
        <v>994</v>
      </c>
      <c r="J106" s="9" t="s">
        <v>61</v>
      </c>
      <c r="K106" s="9" t="s">
        <v>995</v>
      </c>
      <c r="L106" s="9">
        <v>2469</v>
      </c>
      <c r="M106" s="9" t="s">
        <v>392</v>
      </c>
      <c r="N106" s="9" t="s">
        <v>64</v>
      </c>
      <c r="O106" s="14">
        <v>37057</v>
      </c>
      <c r="P106" s="9">
        <v>464253546</v>
      </c>
      <c r="Q106" s="9" t="s">
        <v>996</v>
      </c>
      <c r="R106" s="9" t="s">
        <v>68</v>
      </c>
      <c r="S106" s="9">
        <v>21493</v>
      </c>
      <c r="T106" s="9">
        <v>457947675</v>
      </c>
      <c r="U106" s="9" t="s">
        <v>167</v>
      </c>
      <c r="V106" s="9" t="s">
        <v>64</v>
      </c>
      <c r="W106" s="9" t="s">
        <v>71</v>
      </c>
      <c r="X106" s="9" t="s">
        <v>87</v>
      </c>
      <c r="Y106" s="9" t="s">
        <v>71</v>
      </c>
      <c r="Z106" s="9" t="s">
        <v>61</v>
      </c>
    </row>
    <row r="107" spans="1:26" x14ac:dyDescent="0.45">
      <c r="A107" s="9" t="s">
        <v>997</v>
      </c>
      <c r="B107" s="9" t="s">
        <v>54</v>
      </c>
      <c r="C107" s="9" t="s">
        <v>55</v>
      </c>
      <c r="D107" s="9">
        <v>35512504</v>
      </c>
      <c r="E107" s="9" t="s">
        <v>75</v>
      </c>
      <c r="F107" s="9" t="s">
        <v>998</v>
      </c>
      <c r="G107" s="9" t="s">
        <v>998</v>
      </c>
      <c r="H107" s="9" t="s">
        <v>999</v>
      </c>
      <c r="I107" s="9" t="s">
        <v>1000</v>
      </c>
      <c r="J107" s="9" t="s">
        <v>61</v>
      </c>
      <c r="K107" s="9" t="s">
        <v>1001</v>
      </c>
      <c r="L107" s="9">
        <v>6479</v>
      </c>
      <c r="M107" s="9" t="s">
        <v>63</v>
      </c>
      <c r="N107" s="9" t="s">
        <v>64</v>
      </c>
      <c r="O107" s="14">
        <v>37412</v>
      </c>
      <c r="P107" s="9">
        <v>435864298</v>
      </c>
      <c r="Q107" s="9" t="s">
        <v>1002</v>
      </c>
      <c r="R107" s="9" t="s">
        <v>68</v>
      </c>
      <c r="S107" s="9">
        <v>41122</v>
      </c>
      <c r="T107" s="9">
        <v>373423468</v>
      </c>
      <c r="U107" s="9" t="s">
        <v>70</v>
      </c>
      <c r="V107" s="9" t="s">
        <v>64</v>
      </c>
      <c r="W107" s="9" t="s">
        <v>61</v>
      </c>
      <c r="X107" s="9" t="s">
        <v>61</v>
      </c>
      <c r="Y107" s="9" t="s">
        <v>71</v>
      </c>
      <c r="Z107" s="9" t="s">
        <v>61</v>
      </c>
    </row>
    <row r="108" spans="1:26" x14ac:dyDescent="0.45">
      <c r="A108" s="9" t="s">
        <v>1003</v>
      </c>
      <c r="B108" s="9" t="s">
        <v>73</v>
      </c>
      <c r="C108" s="9" t="s">
        <v>74</v>
      </c>
      <c r="D108" s="9">
        <v>45591183</v>
      </c>
      <c r="E108" s="9" t="s">
        <v>75</v>
      </c>
      <c r="F108" s="9" t="s">
        <v>1004</v>
      </c>
      <c r="G108" s="9" t="s">
        <v>1004</v>
      </c>
      <c r="H108" s="9" t="s">
        <v>138</v>
      </c>
      <c r="I108" s="9" t="s">
        <v>1005</v>
      </c>
      <c r="J108" s="9" t="s">
        <v>61</v>
      </c>
      <c r="K108" s="9" t="s">
        <v>1006</v>
      </c>
      <c r="L108" s="9">
        <v>4610</v>
      </c>
      <c r="M108" s="9" t="s">
        <v>161</v>
      </c>
      <c r="N108" s="9" t="s">
        <v>64</v>
      </c>
      <c r="O108" s="14">
        <v>37319</v>
      </c>
      <c r="P108" s="9">
        <v>482221608</v>
      </c>
      <c r="Q108" s="9" t="s">
        <v>1007</v>
      </c>
      <c r="R108" s="9" t="s">
        <v>83</v>
      </c>
      <c r="S108" s="9">
        <v>16822</v>
      </c>
      <c r="T108" s="9">
        <v>494112161</v>
      </c>
      <c r="U108" s="9" t="s">
        <v>86</v>
      </c>
      <c r="V108" s="9" t="s">
        <v>64</v>
      </c>
      <c r="W108" s="9" t="s">
        <v>61</v>
      </c>
      <c r="X108" s="9" t="s">
        <v>87</v>
      </c>
      <c r="Y108" s="9" t="s">
        <v>71</v>
      </c>
      <c r="Z108" s="9" t="s">
        <v>61</v>
      </c>
    </row>
    <row r="109" spans="1:26" x14ac:dyDescent="0.45">
      <c r="A109" s="9" t="s">
        <v>1008</v>
      </c>
      <c r="B109" s="9" t="s">
        <v>73</v>
      </c>
      <c r="C109" s="9" t="s">
        <v>89</v>
      </c>
      <c r="D109" s="9">
        <v>22552257</v>
      </c>
      <c r="E109" s="9" t="s">
        <v>107</v>
      </c>
      <c r="F109" s="9" t="s">
        <v>1009</v>
      </c>
      <c r="G109" s="9" t="s">
        <v>1009</v>
      </c>
      <c r="H109" s="9" t="s">
        <v>1010</v>
      </c>
      <c r="I109" s="9" t="s">
        <v>1011</v>
      </c>
      <c r="J109" s="9" t="s">
        <v>61</v>
      </c>
      <c r="K109" s="9" t="s">
        <v>828</v>
      </c>
      <c r="L109" s="9">
        <v>5065</v>
      </c>
      <c r="M109" s="9" t="s">
        <v>474</v>
      </c>
      <c r="N109" s="9" t="s">
        <v>64</v>
      </c>
      <c r="O109" s="14">
        <v>36777</v>
      </c>
      <c r="P109" s="9">
        <v>478018238</v>
      </c>
      <c r="Q109" s="9" t="s">
        <v>1012</v>
      </c>
      <c r="R109" s="9" t="s">
        <v>83</v>
      </c>
      <c r="S109" s="9">
        <v>33785</v>
      </c>
      <c r="T109" s="9">
        <v>432232172</v>
      </c>
      <c r="U109" s="9" t="s">
        <v>101</v>
      </c>
      <c r="V109" s="9" t="s">
        <v>64</v>
      </c>
      <c r="W109" s="9" t="s">
        <v>71</v>
      </c>
      <c r="X109" s="9" t="s">
        <v>71</v>
      </c>
      <c r="Y109" s="9" t="s">
        <v>87</v>
      </c>
      <c r="Z109" s="9" t="s">
        <v>61</v>
      </c>
    </row>
    <row r="110" spans="1:26" x14ac:dyDescent="0.45">
      <c r="A110" s="9" t="s">
        <v>1013</v>
      </c>
      <c r="B110" s="9" t="s">
        <v>104</v>
      </c>
      <c r="C110" s="9" t="s">
        <v>105</v>
      </c>
      <c r="D110" s="9">
        <v>29194847</v>
      </c>
      <c r="E110" s="9" t="s">
        <v>75</v>
      </c>
      <c r="F110" s="9" t="s">
        <v>1014</v>
      </c>
      <c r="G110" s="9" t="s">
        <v>1014</v>
      </c>
      <c r="H110" s="9" t="s">
        <v>1015</v>
      </c>
      <c r="I110" s="9" t="s">
        <v>1016</v>
      </c>
      <c r="J110" s="9" t="s">
        <v>61</v>
      </c>
      <c r="K110" s="9" t="s">
        <v>1017</v>
      </c>
      <c r="L110" s="9">
        <v>2622</v>
      </c>
      <c r="M110" s="9" t="s">
        <v>392</v>
      </c>
      <c r="N110" s="9" t="s">
        <v>64</v>
      </c>
      <c r="O110" s="14">
        <v>35645</v>
      </c>
      <c r="P110" s="9">
        <v>442701360</v>
      </c>
      <c r="Q110" s="9" t="s">
        <v>1018</v>
      </c>
      <c r="R110" s="9" t="s">
        <v>68</v>
      </c>
      <c r="S110" s="9">
        <v>32771</v>
      </c>
      <c r="T110" s="9">
        <v>386797462</v>
      </c>
      <c r="U110" s="9" t="s">
        <v>118</v>
      </c>
      <c r="V110" s="9" t="s">
        <v>64</v>
      </c>
      <c r="W110" s="9" t="s">
        <v>87</v>
      </c>
      <c r="X110" s="9" t="s">
        <v>87</v>
      </c>
      <c r="Y110" s="9" t="s">
        <v>71</v>
      </c>
      <c r="Z110" s="9" t="s">
        <v>61</v>
      </c>
    </row>
    <row r="111" spans="1:26" x14ac:dyDescent="0.45">
      <c r="A111" s="9" t="s">
        <v>1019</v>
      </c>
      <c r="B111" s="9" t="s">
        <v>54</v>
      </c>
      <c r="C111" s="9" t="s">
        <v>55</v>
      </c>
      <c r="D111" s="9">
        <v>29166998</v>
      </c>
      <c r="E111" s="9" t="s">
        <v>56</v>
      </c>
      <c r="F111" s="9" t="s">
        <v>1020</v>
      </c>
      <c r="G111" s="9" t="s">
        <v>61</v>
      </c>
      <c r="H111" s="9" t="s">
        <v>1021</v>
      </c>
      <c r="I111" s="9" t="s">
        <v>1022</v>
      </c>
      <c r="J111" s="9" t="s">
        <v>61</v>
      </c>
      <c r="K111" s="9" t="s">
        <v>1023</v>
      </c>
      <c r="L111" s="9">
        <v>5460</v>
      </c>
      <c r="M111" s="9" t="s">
        <v>474</v>
      </c>
      <c r="N111" s="9" t="s">
        <v>64</v>
      </c>
      <c r="O111" s="14">
        <v>36900</v>
      </c>
      <c r="P111" s="9">
        <v>466402499</v>
      </c>
      <c r="Q111" s="9" t="s">
        <v>1024</v>
      </c>
      <c r="R111" s="9" t="s">
        <v>83</v>
      </c>
      <c r="S111" s="9">
        <v>46458</v>
      </c>
      <c r="T111" s="9">
        <v>449712536</v>
      </c>
      <c r="U111" s="9" t="s">
        <v>132</v>
      </c>
      <c r="V111" s="9" t="s">
        <v>64</v>
      </c>
      <c r="W111" s="9" t="s">
        <v>87</v>
      </c>
      <c r="X111" s="9" t="s">
        <v>61</v>
      </c>
      <c r="Y111" s="9" t="s">
        <v>71</v>
      </c>
      <c r="Z111" s="9" t="s">
        <v>133</v>
      </c>
    </row>
    <row r="112" spans="1:26" x14ac:dyDescent="0.45">
      <c r="A112" s="9" t="s">
        <v>1025</v>
      </c>
      <c r="B112" s="9" t="s">
        <v>135</v>
      </c>
      <c r="C112" s="9" t="s">
        <v>136</v>
      </c>
      <c r="D112" s="9">
        <v>28915104</v>
      </c>
      <c r="E112" s="9" t="s">
        <v>75</v>
      </c>
      <c r="F112" s="9" t="s">
        <v>1026</v>
      </c>
      <c r="G112" s="9" t="s">
        <v>1026</v>
      </c>
      <c r="H112" s="9" t="s">
        <v>1027</v>
      </c>
      <c r="I112" s="9" t="s">
        <v>1028</v>
      </c>
      <c r="J112" s="9" t="s">
        <v>61</v>
      </c>
      <c r="K112" s="9" t="s">
        <v>1029</v>
      </c>
      <c r="L112" s="9">
        <v>4106</v>
      </c>
      <c r="M112" s="9" t="s">
        <v>161</v>
      </c>
      <c r="N112" s="9" t="s">
        <v>64</v>
      </c>
      <c r="O112" s="14">
        <v>35858</v>
      </c>
      <c r="P112" s="9">
        <v>477911004</v>
      </c>
      <c r="Q112" s="9" t="s">
        <v>1030</v>
      </c>
      <c r="R112" s="9" t="s">
        <v>68</v>
      </c>
      <c r="S112" s="9">
        <v>43922</v>
      </c>
      <c r="T112" s="9">
        <v>385069217</v>
      </c>
      <c r="U112" s="9" t="s">
        <v>150</v>
      </c>
      <c r="V112" s="9" t="s">
        <v>64</v>
      </c>
      <c r="W112" s="9" t="s">
        <v>61</v>
      </c>
      <c r="X112" s="9" t="s">
        <v>87</v>
      </c>
      <c r="Y112" s="9" t="s">
        <v>71</v>
      </c>
      <c r="Z112" s="9" t="s">
        <v>61</v>
      </c>
    </row>
    <row r="113" spans="1:26" x14ac:dyDescent="0.45">
      <c r="A113" s="9" t="s">
        <v>1031</v>
      </c>
      <c r="B113" s="9" t="s">
        <v>152</v>
      </c>
      <c r="C113" s="9" t="s">
        <v>153</v>
      </c>
      <c r="D113" s="9">
        <v>24422079</v>
      </c>
      <c r="E113" s="9" t="s">
        <v>75</v>
      </c>
      <c r="F113" s="9" t="s">
        <v>1032</v>
      </c>
      <c r="G113" s="9" t="s">
        <v>61</v>
      </c>
      <c r="H113" s="9" t="s">
        <v>1033</v>
      </c>
      <c r="I113" s="9" t="s">
        <v>1034</v>
      </c>
      <c r="J113" s="9" t="s">
        <v>61</v>
      </c>
      <c r="K113" s="9" t="s">
        <v>1035</v>
      </c>
      <c r="L113" s="9">
        <v>3644</v>
      </c>
      <c r="M113" s="9" t="s">
        <v>144</v>
      </c>
      <c r="N113" s="9" t="s">
        <v>64</v>
      </c>
      <c r="O113" s="14">
        <v>35936</v>
      </c>
      <c r="P113" s="9">
        <v>486781777</v>
      </c>
      <c r="Q113" s="9" t="s">
        <v>1036</v>
      </c>
      <c r="R113" s="9" t="s">
        <v>68</v>
      </c>
      <c r="S113" s="9">
        <v>44342</v>
      </c>
      <c r="T113" s="9">
        <v>369408137</v>
      </c>
      <c r="U113" s="9" t="s">
        <v>167</v>
      </c>
      <c r="V113" s="9" t="s">
        <v>64</v>
      </c>
      <c r="W113" s="9" t="s">
        <v>71</v>
      </c>
      <c r="X113" s="9" t="s">
        <v>87</v>
      </c>
      <c r="Y113" s="9" t="s">
        <v>71</v>
      </c>
      <c r="Z113" s="9" t="s">
        <v>61</v>
      </c>
    </row>
    <row r="114" spans="1:26" x14ac:dyDescent="0.45">
      <c r="A114" s="9" t="s">
        <v>1037</v>
      </c>
      <c r="B114" s="9" t="s">
        <v>54</v>
      </c>
      <c r="C114" s="9" t="s">
        <v>55</v>
      </c>
      <c r="D114" s="9">
        <v>35224134</v>
      </c>
      <c r="E114" s="9" t="s">
        <v>107</v>
      </c>
      <c r="F114" s="9" t="s">
        <v>1038</v>
      </c>
      <c r="G114" s="9" t="s">
        <v>61</v>
      </c>
      <c r="H114" s="9" t="s">
        <v>1039</v>
      </c>
      <c r="I114" s="9" t="s">
        <v>1040</v>
      </c>
      <c r="J114" s="9" t="s">
        <v>61</v>
      </c>
      <c r="K114" s="9" t="s">
        <v>1041</v>
      </c>
      <c r="L114" s="9">
        <v>2577</v>
      </c>
      <c r="M114" s="9" t="s">
        <v>392</v>
      </c>
      <c r="N114" s="9" t="s">
        <v>64</v>
      </c>
      <c r="O114" s="14">
        <v>35059</v>
      </c>
      <c r="P114" s="9">
        <v>478264295</v>
      </c>
      <c r="Q114" s="9" t="s">
        <v>1042</v>
      </c>
      <c r="R114" s="9" t="s">
        <v>68</v>
      </c>
      <c r="S114" s="9">
        <v>33079</v>
      </c>
      <c r="T114" s="9">
        <v>444677863</v>
      </c>
      <c r="U114" s="9" t="s">
        <v>70</v>
      </c>
      <c r="V114" s="9" t="s">
        <v>64</v>
      </c>
      <c r="W114" s="9" t="s">
        <v>61</v>
      </c>
      <c r="X114" s="9" t="s">
        <v>61</v>
      </c>
      <c r="Y114" s="9" t="s">
        <v>71</v>
      </c>
      <c r="Z114" s="9" t="s">
        <v>61</v>
      </c>
    </row>
    <row r="115" spans="1:26" x14ac:dyDescent="0.45">
      <c r="A115" s="9" t="s">
        <v>1043</v>
      </c>
      <c r="B115" s="9" t="s">
        <v>73</v>
      </c>
      <c r="C115" s="9" t="s">
        <v>74</v>
      </c>
      <c r="D115" s="9">
        <v>34255154</v>
      </c>
      <c r="E115" s="9" t="s">
        <v>75</v>
      </c>
      <c r="F115" s="9" t="s">
        <v>1044</v>
      </c>
      <c r="G115" s="9" t="s">
        <v>61</v>
      </c>
      <c r="H115" s="9" t="s">
        <v>1045</v>
      </c>
      <c r="I115" s="9" t="s">
        <v>1046</v>
      </c>
      <c r="J115" s="9" t="s">
        <v>61</v>
      </c>
      <c r="K115" s="9" t="s">
        <v>1047</v>
      </c>
      <c r="L115" s="9">
        <v>3352</v>
      </c>
      <c r="M115" s="9" t="s">
        <v>144</v>
      </c>
      <c r="N115" s="9" t="s">
        <v>64</v>
      </c>
      <c r="O115" s="14">
        <v>36029</v>
      </c>
      <c r="P115" s="9">
        <v>455260414</v>
      </c>
      <c r="Q115" s="9" t="s">
        <v>1048</v>
      </c>
      <c r="R115" s="9" t="s">
        <v>83</v>
      </c>
      <c r="S115" s="9">
        <v>38652</v>
      </c>
      <c r="T115" s="9">
        <v>403870772</v>
      </c>
      <c r="U115" s="9" t="s">
        <v>86</v>
      </c>
      <c r="V115" s="9" t="s">
        <v>64</v>
      </c>
      <c r="W115" s="9" t="s">
        <v>61</v>
      </c>
      <c r="X115" s="9" t="s">
        <v>87</v>
      </c>
      <c r="Y115" s="9" t="s">
        <v>71</v>
      </c>
      <c r="Z115" s="9" t="s">
        <v>61</v>
      </c>
    </row>
    <row r="116" spans="1:26" x14ac:dyDescent="0.45">
      <c r="A116" s="9" t="s">
        <v>1049</v>
      </c>
      <c r="B116" s="9" t="s">
        <v>73</v>
      </c>
      <c r="C116" s="9" t="s">
        <v>89</v>
      </c>
      <c r="D116" s="9">
        <v>27641252</v>
      </c>
      <c r="E116" s="9" t="s">
        <v>56</v>
      </c>
      <c r="F116" s="9" t="s">
        <v>1050</v>
      </c>
      <c r="G116" s="9" t="s">
        <v>61</v>
      </c>
      <c r="H116" s="9" t="s">
        <v>1051</v>
      </c>
      <c r="I116" s="9" t="s">
        <v>1052</v>
      </c>
      <c r="J116" s="9" t="s">
        <v>61</v>
      </c>
      <c r="K116" s="9" t="s">
        <v>1053</v>
      </c>
      <c r="L116" s="9">
        <v>5008</v>
      </c>
      <c r="M116" s="9" t="s">
        <v>474</v>
      </c>
      <c r="N116" s="9" t="s">
        <v>64</v>
      </c>
      <c r="O116" s="14">
        <v>34777</v>
      </c>
      <c r="P116" s="9">
        <v>434406368</v>
      </c>
      <c r="Q116" s="9" t="s">
        <v>1054</v>
      </c>
      <c r="R116" s="9" t="s">
        <v>83</v>
      </c>
      <c r="S116" s="9">
        <v>20914</v>
      </c>
      <c r="T116" s="9">
        <v>478659355</v>
      </c>
      <c r="U116" s="9" t="s">
        <v>101</v>
      </c>
      <c r="V116" s="9" t="s">
        <v>64</v>
      </c>
      <c r="W116" s="9" t="s">
        <v>71</v>
      </c>
      <c r="X116" s="9" t="s">
        <v>71</v>
      </c>
      <c r="Y116" s="9" t="s">
        <v>87</v>
      </c>
      <c r="Z116" s="9" t="s">
        <v>61</v>
      </c>
    </row>
    <row r="117" spans="1:26" x14ac:dyDescent="0.45">
      <c r="A117" s="9" t="s">
        <v>1055</v>
      </c>
      <c r="B117" s="9" t="s">
        <v>104</v>
      </c>
      <c r="C117" s="9" t="s">
        <v>105</v>
      </c>
      <c r="D117" s="9">
        <v>36482567</v>
      </c>
      <c r="E117" s="9" t="s">
        <v>75</v>
      </c>
      <c r="F117" s="9" t="s">
        <v>1056</v>
      </c>
      <c r="G117" s="9" t="s">
        <v>61</v>
      </c>
      <c r="H117" s="9" t="s">
        <v>1057</v>
      </c>
      <c r="I117" s="9" t="s">
        <v>1058</v>
      </c>
      <c r="J117" s="9" t="s">
        <v>61</v>
      </c>
      <c r="K117" s="9" t="s">
        <v>1059</v>
      </c>
      <c r="L117" s="9">
        <v>3690</v>
      </c>
      <c r="M117" s="9" t="s">
        <v>144</v>
      </c>
      <c r="N117" s="9" t="s">
        <v>64</v>
      </c>
      <c r="O117" s="14">
        <v>36946</v>
      </c>
      <c r="P117" s="9">
        <v>465536833</v>
      </c>
      <c r="Q117" s="9" t="s">
        <v>1060</v>
      </c>
      <c r="R117" s="9" t="s">
        <v>68</v>
      </c>
      <c r="S117" s="9">
        <v>41106</v>
      </c>
      <c r="T117" s="9">
        <v>406556385</v>
      </c>
      <c r="U117" s="9" t="s">
        <v>118</v>
      </c>
      <c r="V117" s="9" t="s">
        <v>64</v>
      </c>
      <c r="W117" s="9" t="s">
        <v>87</v>
      </c>
      <c r="X117" s="9" t="s">
        <v>87</v>
      </c>
      <c r="Y117" s="9" t="s">
        <v>71</v>
      </c>
      <c r="Z117" s="9" t="s">
        <v>61</v>
      </c>
    </row>
    <row r="118" spans="1:26" x14ac:dyDescent="0.45">
      <c r="A118" s="9" t="s">
        <v>1061</v>
      </c>
      <c r="B118" s="9" t="s">
        <v>54</v>
      </c>
      <c r="C118" s="9" t="s">
        <v>55</v>
      </c>
      <c r="D118" s="9">
        <v>45743654</v>
      </c>
      <c r="E118" s="9" t="s">
        <v>75</v>
      </c>
      <c r="F118" s="9" t="s">
        <v>1062</v>
      </c>
      <c r="G118" s="9" t="s">
        <v>61</v>
      </c>
      <c r="H118" s="9" t="s">
        <v>1063</v>
      </c>
      <c r="I118" s="9" t="s">
        <v>1064</v>
      </c>
      <c r="J118" s="9" t="s">
        <v>61</v>
      </c>
      <c r="K118" s="9" t="s">
        <v>1065</v>
      </c>
      <c r="L118" s="9">
        <v>4105</v>
      </c>
      <c r="M118" s="9" t="s">
        <v>161</v>
      </c>
      <c r="N118" s="9" t="s">
        <v>64</v>
      </c>
      <c r="O118" s="14">
        <v>37214</v>
      </c>
      <c r="P118" s="9">
        <v>444563832</v>
      </c>
      <c r="Q118" s="9" t="s">
        <v>1066</v>
      </c>
      <c r="R118" s="9" t="s">
        <v>83</v>
      </c>
      <c r="S118" s="9">
        <v>23378</v>
      </c>
      <c r="T118" s="9">
        <v>388212895</v>
      </c>
      <c r="U118" s="9" t="s">
        <v>132</v>
      </c>
      <c r="V118" s="9" t="s">
        <v>64</v>
      </c>
      <c r="W118" s="9" t="s">
        <v>87</v>
      </c>
      <c r="X118" s="9" t="s">
        <v>61</v>
      </c>
      <c r="Y118" s="9" t="s">
        <v>71</v>
      </c>
      <c r="Z118" s="9" t="s">
        <v>133</v>
      </c>
    </row>
    <row r="119" spans="1:26" x14ac:dyDescent="0.45">
      <c r="A119" s="9" t="s">
        <v>1067</v>
      </c>
      <c r="B119" s="9" t="s">
        <v>135</v>
      </c>
      <c r="C119" s="9" t="s">
        <v>136</v>
      </c>
      <c r="D119" s="9">
        <v>42676831</v>
      </c>
      <c r="E119" s="9" t="s">
        <v>107</v>
      </c>
      <c r="F119" s="9" t="s">
        <v>1068</v>
      </c>
      <c r="G119" s="9" t="s">
        <v>61</v>
      </c>
      <c r="H119" s="9" t="s">
        <v>1069</v>
      </c>
      <c r="I119" s="9" t="s">
        <v>1070</v>
      </c>
      <c r="J119" s="9" t="s">
        <v>61</v>
      </c>
      <c r="K119" s="9" t="s">
        <v>1071</v>
      </c>
      <c r="L119" s="9">
        <v>7250</v>
      </c>
      <c r="M119" s="9" t="s">
        <v>425</v>
      </c>
      <c r="N119" s="9" t="s">
        <v>64</v>
      </c>
      <c r="O119" s="14">
        <v>35998</v>
      </c>
      <c r="P119" s="9">
        <v>480158119</v>
      </c>
      <c r="Q119" s="9" t="s">
        <v>1072</v>
      </c>
      <c r="R119" s="9" t="s">
        <v>68</v>
      </c>
      <c r="S119" s="9">
        <v>36001</v>
      </c>
      <c r="T119" s="9">
        <v>434315043</v>
      </c>
      <c r="U119" s="9" t="s">
        <v>150</v>
      </c>
      <c r="V119" s="9" t="s">
        <v>64</v>
      </c>
      <c r="W119" s="9" t="s">
        <v>61</v>
      </c>
      <c r="X119" s="9" t="s">
        <v>87</v>
      </c>
      <c r="Y119" s="9" t="s">
        <v>71</v>
      </c>
      <c r="Z119" s="9" t="s">
        <v>61</v>
      </c>
    </row>
    <row r="120" spans="1:26" x14ac:dyDescent="0.45">
      <c r="A120" s="9" t="s">
        <v>1073</v>
      </c>
      <c r="B120" s="9" t="s">
        <v>152</v>
      </c>
      <c r="C120" s="9" t="s">
        <v>153</v>
      </c>
      <c r="D120" s="9">
        <v>22952524</v>
      </c>
      <c r="E120" s="9" t="s">
        <v>75</v>
      </c>
      <c r="F120" s="9" t="s">
        <v>1074</v>
      </c>
      <c r="G120" s="9" t="s">
        <v>1074</v>
      </c>
      <c r="H120" s="9" t="s">
        <v>1075</v>
      </c>
      <c r="I120" s="9" t="s">
        <v>1076</v>
      </c>
      <c r="J120" s="9" t="s">
        <v>61</v>
      </c>
      <c r="K120" s="9" t="s">
        <v>1077</v>
      </c>
      <c r="L120" s="9">
        <v>6290</v>
      </c>
      <c r="M120" s="9" t="s">
        <v>63</v>
      </c>
      <c r="N120" s="9" t="s">
        <v>64</v>
      </c>
      <c r="O120" s="14">
        <v>36226</v>
      </c>
      <c r="P120" s="9">
        <v>471448699</v>
      </c>
      <c r="Q120" s="9" t="s">
        <v>1078</v>
      </c>
      <c r="R120" s="9" t="s">
        <v>68</v>
      </c>
      <c r="S120" s="9">
        <v>31915</v>
      </c>
      <c r="T120" s="9">
        <v>488336331</v>
      </c>
      <c r="U120" s="9" t="s">
        <v>167</v>
      </c>
      <c r="V120" s="9" t="s">
        <v>64</v>
      </c>
      <c r="W120" s="9" t="s">
        <v>71</v>
      </c>
      <c r="X120" s="9" t="s">
        <v>87</v>
      </c>
      <c r="Y120" s="9" t="s">
        <v>71</v>
      </c>
      <c r="Z120" s="9" t="s">
        <v>61</v>
      </c>
    </row>
    <row r="121" spans="1:26" x14ac:dyDescent="0.45">
      <c r="A121" s="9" t="s">
        <v>1079</v>
      </c>
      <c r="B121" s="9" t="s">
        <v>54</v>
      </c>
      <c r="C121" s="9" t="s">
        <v>55</v>
      </c>
      <c r="D121" s="9">
        <v>30320730</v>
      </c>
      <c r="E121" s="9" t="s">
        <v>56</v>
      </c>
      <c r="F121" s="9" t="s">
        <v>1080</v>
      </c>
      <c r="G121" s="9" t="s">
        <v>1080</v>
      </c>
      <c r="H121" s="9" t="s">
        <v>1081</v>
      </c>
      <c r="I121" s="9" t="s">
        <v>1082</v>
      </c>
      <c r="J121" s="9" t="s">
        <v>61</v>
      </c>
      <c r="K121" s="9" t="s">
        <v>1083</v>
      </c>
      <c r="L121" s="9">
        <v>2449</v>
      </c>
      <c r="M121" s="9" t="s">
        <v>392</v>
      </c>
      <c r="N121" s="9" t="s">
        <v>64</v>
      </c>
      <c r="O121" s="14">
        <v>35671</v>
      </c>
      <c r="P121" s="9">
        <v>464266367</v>
      </c>
      <c r="Q121" s="9" t="s">
        <v>1084</v>
      </c>
      <c r="R121" s="9" t="s">
        <v>68</v>
      </c>
      <c r="S121" s="9">
        <v>37820</v>
      </c>
      <c r="T121" s="9">
        <v>376761435</v>
      </c>
      <c r="U121" s="9" t="s">
        <v>70</v>
      </c>
      <c r="V121" s="9" t="s">
        <v>64</v>
      </c>
      <c r="W121" s="9" t="s">
        <v>61</v>
      </c>
      <c r="X121" s="9" t="s">
        <v>61</v>
      </c>
      <c r="Y121" s="9" t="s">
        <v>71</v>
      </c>
      <c r="Z121" s="9" t="s">
        <v>61</v>
      </c>
    </row>
    <row r="122" spans="1:26" x14ac:dyDescent="0.45">
      <c r="A122" s="9" t="s">
        <v>1085</v>
      </c>
      <c r="B122" s="9" t="s">
        <v>73</v>
      </c>
      <c r="C122" s="9" t="s">
        <v>74</v>
      </c>
      <c r="D122" s="9">
        <v>44152698</v>
      </c>
      <c r="E122" s="9" t="s">
        <v>75</v>
      </c>
      <c r="F122" s="9" t="s">
        <v>1086</v>
      </c>
      <c r="G122" s="9" t="s">
        <v>1086</v>
      </c>
      <c r="H122" s="9" t="s">
        <v>1087</v>
      </c>
      <c r="I122" s="9" t="s">
        <v>1088</v>
      </c>
      <c r="J122" s="9" t="s">
        <v>61</v>
      </c>
      <c r="K122" s="9" t="s">
        <v>1089</v>
      </c>
      <c r="L122" s="9">
        <v>7018</v>
      </c>
      <c r="M122" s="9" t="s">
        <v>425</v>
      </c>
      <c r="N122" s="9" t="s">
        <v>64</v>
      </c>
      <c r="O122" s="14">
        <v>37263</v>
      </c>
      <c r="P122" s="9">
        <v>470348898</v>
      </c>
      <c r="Q122" s="9" t="s">
        <v>1090</v>
      </c>
      <c r="R122" s="9" t="s">
        <v>83</v>
      </c>
      <c r="S122" s="9">
        <v>35750</v>
      </c>
      <c r="T122" s="9">
        <v>451599177</v>
      </c>
      <c r="U122" s="9" t="s">
        <v>86</v>
      </c>
      <c r="V122" s="9" t="s">
        <v>64</v>
      </c>
      <c r="W122" s="9" t="s">
        <v>61</v>
      </c>
      <c r="X122" s="9" t="s">
        <v>87</v>
      </c>
      <c r="Y122" s="9" t="s">
        <v>71</v>
      </c>
      <c r="Z122" s="9" t="s">
        <v>61</v>
      </c>
    </row>
    <row r="123" spans="1:26" x14ac:dyDescent="0.45">
      <c r="A123" s="9" t="s">
        <v>1091</v>
      </c>
      <c r="B123" s="9" t="s">
        <v>73</v>
      </c>
      <c r="C123" s="9" t="s">
        <v>89</v>
      </c>
      <c r="D123" s="9">
        <v>27809377</v>
      </c>
      <c r="E123" s="9" t="s">
        <v>75</v>
      </c>
      <c r="F123" s="9" t="s">
        <v>1092</v>
      </c>
      <c r="G123" s="9" t="s">
        <v>61</v>
      </c>
      <c r="H123" s="9" t="s">
        <v>1093</v>
      </c>
      <c r="I123" s="9" t="s">
        <v>1094</v>
      </c>
      <c r="J123" s="9" t="s">
        <v>61</v>
      </c>
      <c r="K123" s="9" t="s">
        <v>1095</v>
      </c>
      <c r="L123" s="9">
        <v>2482</v>
      </c>
      <c r="M123" s="9" t="s">
        <v>392</v>
      </c>
      <c r="N123" s="9" t="s">
        <v>64</v>
      </c>
      <c r="O123" s="14">
        <v>36557</v>
      </c>
      <c r="P123" s="9">
        <v>445857637</v>
      </c>
      <c r="Q123" s="9" t="s">
        <v>1096</v>
      </c>
      <c r="R123" s="9" t="s">
        <v>83</v>
      </c>
      <c r="S123" s="9">
        <v>37580</v>
      </c>
      <c r="T123" s="9">
        <v>483752218</v>
      </c>
      <c r="U123" s="9" t="s">
        <v>101</v>
      </c>
      <c r="V123" s="9" t="s">
        <v>64</v>
      </c>
      <c r="W123" s="9" t="s">
        <v>71</v>
      </c>
      <c r="X123" s="9" t="s">
        <v>71</v>
      </c>
      <c r="Y123" s="9" t="s">
        <v>87</v>
      </c>
      <c r="Z123" s="9" t="s">
        <v>61</v>
      </c>
    </row>
    <row r="124" spans="1:26" x14ac:dyDescent="0.45">
      <c r="A124" s="9" t="s">
        <v>1097</v>
      </c>
      <c r="B124" s="9" t="s">
        <v>104</v>
      </c>
      <c r="C124" s="9" t="s">
        <v>105</v>
      </c>
      <c r="D124" s="9">
        <v>28854924</v>
      </c>
      <c r="E124" s="9" t="s">
        <v>107</v>
      </c>
      <c r="F124" s="9" t="s">
        <v>1098</v>
      </c>
      <c r="G124" s="9" t="s">
        <v>61</v>
      </c>
      <c r="H124" s="9" t="s">
        <v>1099</v>
      </c>
      <c r="I124" s="9" t="s">
        <v>1100</v>
      </c>
      <c r="J124" s="9" t="s">
        <v>61</v>
      </c>
      <c r="K124" s="9" t="s">
        <v>1101</v>
      </c>
      <c r="L124" s="9">
        <v>5454</v>
      </c>
      <c r="M124" s="9" t="s">
        <v>474</v>
      </c>
      <c r="N124" s="9" t="s">
        <v>64</v>
      </c>
      <c r="O124" s="14">
        <v>34844</v>
      </c>
      <c r="P124" s="9">
        <v>465652582</v>
      </c>
      <c r="Q124" s="9" t="s">
        <v>1102</v>
      </c>
      <c r="R124" s="9" t="s">
        <v>68</v>
      </c>
      <c r="S124" s="9">
        <v>16005</v>
      </c>
      <c r="T124" s="9">
        <v>371041213</v>
      </c>
      <c r="U124" s="9" t="s">
        <v>118</v>
      </c>
      <c r="V124" s="9" t="s">
        <v>64</v>
      </c>
      <c r="W124" s="9" t="s">
        <v>87</v>
      </c>
      <c r="X124" s="9" t="s">
        <v>87</v>
      </c>
      <c r="Y124" s="9" t="s">
        <v>71</v>
      </c>
      <c r="Z124" s="9" t="s">
        <v>61</v>
      </c>
    </row>
    <row r="125" spans="1:26" x14ac:dyDescent="0.45">
      <c r="A125" s="9" t="s">
        <v>1103</v>
      </c>
      <c r="B125" s="9" t="s">
        <v>54</v>
      </c>
      <c r="C125" s="9" t="s">
        <v>55</v>
      </c>
      <c r="D125" s="9">
        <v>29956626</v>
      </c>
      <c r="E125" s="9" t="s">
        <v>75</v>
      </c>
      <c r="F125" s="9" t="s">
        <v>1104</v>
      </c>
      <c r="G125" s="9" t="s">
        <v>61</v>
      </c>
      <c r="H125" s="9" t="s">
        <v>1105</v>
      </c>
      <c r="I125" s="9" t="s">
        <v>1106</v>
      </c>
      <c r="J125" s="9" t="s">
        <v>61</v>
      </c>
      <c r="K125" s="9" t="s">
        <v>1107</v>
      </c>
      <c r="L125" s="9">
        <v>2546</v>
      </c>
      <c r="M125" s="9" t="s">
        <v>392</v>
      </c>
      <c r="N125" s="9" t="s">
        <v>64</v>
      </c>
      <c r="O125" s="14">
        <v>35144</v>
      </c>
      <c r="P125" s="9">
        <v>467970750</v>
      </c>
      <c r="Q125" s="9" t="s">
        <v>1108</v>
      </c>
      <c r="R125" s="9" t="s">
        <v>83</v>
      </c>
      <c r="S125" s="9">
        <v>43965</v>
      </c>
      <c r="T125" s="9">
        <v>485434335</v>
      </c>
      <c r="U125" s="9" t="s">
        <v>132</v>
      </c>
      <c r="V125" s="9" t="s">
        <v>64</v>
      </c>
      <c r="W125" s="9" t="s">
        <v>87</v>
      </c>
      <c r="X125" s="9" t="s">
        <v>61</v>
      </c>
      <c r="Y125" s="9" t="s">
        <v>71</v>
      </c>
      <c r="Z125" s="9" t="s">
        <v>133</v>
      </c>
    </row>
    <row r="126" spans="1:26" x14ac:dyDescent="0.45">
      <c r="A126" s="9" t="s">
        <v>1109</v>
      </c>
      <c r="B126" s="9" t="s">
        <v>135</v>
      </c>
      <c r="C126" s="9" t="s">
        <v>136</v>
      </c>
      <c r="D126" s="9">
        <v>30133264</v>
      </c>
      <c r="E126" s="9" t="s">
        <v>56</v>
      </c>
      <c r="F126" s="9" t="s">
        <v>1110</v>
      </c>
      <c r="G126" s="9" t="s">
        <v>61</v>
      </c>
      <c r="H126" s="9" t="s">
        <v>1111</v>
      </c>
      <c r="I126" s="9" t="s">
        <v>1112</v>
      </c>
      <c r="J126" s="9" t="s">
        <v>61</v>
      </c>
      <c r="K126" s="9" t="s">
        <v>1113</v>
      </c>
      <c r="L126" s="9">
        <v>2250</v>
      </c>
      <c r="M126" s="9" t="s">
        <v>392</v>
      </c>
      <c r="N126" s="9" t="s">
        <v>64</v>
      </c>
      <c r="O126" s="14">
        <v>35116</v>
      </c>
      <c r="P126" s="9">
        <v>461321526</v>
      </c>
      <c r="Q126" s="9" t="s">
        <v>1114</v>
      </c>
      <c r="R126" s="9" t="s">
        <v>68</v>
      </c>
      <c r="S126" s="9">
        <v>36928</v>
      </c>
      <c r="T126" s="9">
        <v>415958822</v>
      </c>
      <c r="U126" s="9" t="s">
        <v>150</v>
      </c>
      <c r="V126" s="9" t="s">
        <v>64</v>
      </c>
      <c r="W126" s="9" t="s">
        <v>61</v>
      </c>
      <c r="X126" s="9" t="s">
        <v>87</v>
      </c>
      <c r="Y126" s="9" t="s">
        <v>71</v>
      </c>
      <c r="Z126" s="9" t="s">
        <v>61</v>
      </c>
    </row>
    <row r="127" spans="1:26" x14ac:dyDescent="0.45">
      <c r="A127" s="9" t="s">
        <v>1115</v>
      </c>
      <c r="B127" s="9" t="s">
        <v>152</v>
      </c>
      <c r="C127" s="9" t="s">
        <v>153</v>
      </c>
      <c r="D127" s="9">
        <v>47897981</v>
      </c>
      <c r="E127" s="9" t="s">
        <v>75</v>
      </c>
      <c r="F127" s="9" t="s">
        <v>1116</v>
      </c>
      <c r="G127" s="9" t="s">
        <v>61</v>
      </c>
      <c r="H127" s="9" t="s">
        <v>1117</v>
      </c>
      <c r="I127" s="9" t="s">
        <v>1118</v>
      </c>
      <c r="J127" s="9" t="s">
        <v>61</v>
      </c>
      <c r="K127" s="9" t="s">
        <v>1119</v>
      </c>
      <c r="L127" s="9">
        <v>3688</v>
      </c>
      <c r="M127" s="9" t="s">
        <v>144</v>
      </c>
      <c r="N127" s="9" t="s">
        <v>64</v>
      </c>
      <c r="O127" s="14">
        <v>36403</v>
      </c>
      <c r="P127" s="9">
        <v>489033083</v>
      </c>
      <c r="Q127" s="9" t="s">
        <v>1120</v>
      </c>
      <c r="R127" s="9" t="s">
        <v>68</v>
      </c>
      <c r="S127" s="9">
        <v>36737</v>
      </c>
      <c r="T127" s="9">
        <v>458103988</v>
      </c>
      <c r="U127" s="9" t="s">
        <v>167</v>
      </c>
      <c r="V127" s="9" t="s">
        <v>64</v>
      </c>
      <c r="W127" s="9" t="s">
        <v>71</v>
      </c>
      <c r="X127" s="9" t="s">
        <v>87</v>
      </c>
      <c r="Y127" s="9" t="s">
        <v>71</v>
      </c>
      <c r="Z127" s="9" t="s">
        <v>61</v>
      </c>
    </row>
    <row r="128" spans="1:26" x14ac:dyDescent="0.45">
      <c r="A128" s="9" t="s">
        <v>1121</v>
      </c>
      <c r="B128" s="9" t="s">
        <v>54</v>
      </c>
      <c r="C128" s="9" t="s">
        <v>55</v>
      </c>
      <c r="D128" s="9">
        <v>32956790</v>
      </c>
      <c r="E128" s="9" t="s">
        <v>75</v>
      </c>
      <c r="F128" s="9" t="s">
        <v>1122</v>
      </c>
      <c r="G128" s="9" t="s">
        <v>61</v>
      </c>
      <c r="H128" s="9" t="s">
        <v>1123</v>
      </c>
      <c r="I128" s="9" t="s">
        <v>1124</v>
      </c>
      <c r="J128" s="9" t="s">
        <v>61</v>
      </c>
      <c r="K128" s="9" t="s">
        <v>1125</v>
      </c>
      <c r="L128" s="9">
        <v>2880</v>
      </c>
      <c r="M128" s="9" t="s">
        <v>392</v>
      </c>
      <c r="N128" s="9" t="s">
        <v>64</v>
      </c>
      <c r="O128" s="14">
        <v>37113</v>
      </c>
      <c r="P128" s="9">
        <v>448101170</v>
      </c>
      <c r="Q128" s="9" t="s">
        <v>1126</v>
      </c>
      <c r="R128" s="9" t="s">
        <v>68</v>
      </c>
      <c r="S128" s="9">
        <v>40745</v>
      </c>
      <c r="T128" s="9">
        <v>441012539</v>
      </c>
      <c r="U128" s="9" t="s">
        <v>70</v>
      </c>
      <c r="V128" s="9" t="s">
        <v>64</v>
      </c>
      <c r="W128" s="9" t="s">
        <v>61</v>
      </c>
      <c r="X128" s="9" t="s">
        <v>61</v>
      </c>
      <c r="Y128" s="9" t="s">
        <v>71</v>
      </c>
      <c r="Z128" s="9" t="s">
        <v>61</v>
      </c>
    </row>
    <row r="129" spans="1:26" x14ac:dyDescent="0.45">
      <c r="A129" s="9" t="s">
        <v>1127</v>
      </c>
      <c r="B129" s="9" t="s">
        <v>73</v>
      </c>
      <c r="C129" s="9" t="s">
        <v>74</v>
      </c>
      <c r="D129" s="9">
        <v>32461518</v>
      </c>
      <c r="E129" s="9" t="s">
        <v>107</v>
      </c>
      <c r="F129" s="9" t="s">
        <v>1128</v>
      </c>
      <c r="G129" s="9" t="s">
        <v>61</v>
      </c>
      <c r="H129" s="9" t="s">
        <v>1129</v>
      </c>
      <c r="I129" s="9" t="s">
        <v>1130</v>
      </c>
      <c r="J129" s="9" t="s">
        <v>61</v>
      </c>
      <c r="K129" s="9" t="s">
        <v>1131</v>
      </c>
      <c r="L129" s="9">
        <v>2308</v>
      </c>
      <c r="M129" s="9" t="s">
        <v>392</v>
      </c>
      <c r="N129" s="9" t="s">
        <v>64</v>
      </c>
      <c r="O129" s="14">
        <v>35643</v>
      </c>
      <c r="P129" s="9">
        <v>435476856</v>
      </c>
      <c r="Q129" s="9" t="s">
        <v>1132</v>
      </c>
      <c r="R129" s="9" t="s">
        <v>83</v>
      </c>
      <c r="S129" s="9">
        <v>21421</v>
      </c>
      <c r="T129" s="9">
        <v>429724626</v>
      </c>
      <c r="U129" s="9" t="s">
        <v>86</v>
      </c>
      <c r="V129" s="9" t="s">
        <v>64</v>
      </c>
      <c r="W129" s="9" t="s">
        <v>61</v>
      </c>
      <c r="X129" s="9" t="s">
        <v>87</v>
      </c>
      <c r="Y129" s="9" t="s">
        <v>71</v>
      </c>
      <c r="Z129" s="9" t="s">
        <v>61</v>
      </c>
    </row>
    <row r="130" spans="1:26" x14ac:dyDescent="0.45">
      <c r="A130" s="9" t="s">
        <v>1133</v>
      </c>
      <c r="B130" s="9" t="s">
        <v>73</v>
      </c>
      <c r="C130" s="9" t="s">
        <v>89</v>
      </c>
      <c r="D130" s="9">
        <v>40098012</v>
      </c>
      <c r="E130" s="9" t="s">
        <v>75</v>
      </c>
      <c r="F130" s="9" t="s">
        <v>1134</v>
      </c>
      <c r="G130" s="9" t="s">
        <v>61</v>
      </c>
      <c r="H130" s="9" t="s">
        <v>1135</v>
      </c>
      <c r="I130" s="9" t="s">
        <v>1136</v>
      </c>
      <c r="J130" s="9" t="s">
        <v>61</v>
      </c>
      <c r="K130" s="9" t="s">
        <v>1137</v>
      </c>
      <c r="L130" s="9">
        <v>3472</v>
      </c>
      <c r="M130" s="9" t="s">
        <v>144</v>
      </c>
      <c r="N130" s="9" t="s">
        <v>64</v>
      </c>
      <c r="O130" s="14">
        <v>36892</v>
      </c>
      <c r="P130" s="9">
        <v>457369905</v>
      </c>
      <c r="Q130" s="9" t="s">
        <v>1138</v>
      </c>
      <c r="R130" s="9" t="s">
        <v>83</v>
      </c>
      <c r="S130" s="9">
        <v>48397</v>
      </c>
      <c r="T130" s="9">
        <v>490850439</v>
      </c>
      <c r="U130" s="9" t="s">
        <v>101</v>
      </c>
      <c r="V130" s="9" t="s">
        <v>64</v>
      </c>
      <c r="W130" s="9" t="s">
        <v>71</v>
      </c>
      <c r="X130" s="9" t="s">
        <v>71</v>
      </c>
      <c r="Y130" s="9" t="s">
        <v>87</v>
      </c>
      <c r="Z130" s="9" t="s">
        <v>61</v>
      </c>
    </row>
    <row r="131" spans="1:26" x14ac:dyDescent="0.45">
      <c r="A131" s="9" t="s">
        <v>1139</v>
      </c>
      <c r="B131" s="9" t="s">
        <v>104</v>
      </c>
      <c r="C131" s="9" t="s">
        <v>105</v>
      </c>
      <c r="D131" s="9">
        <v>40949397</v>
      </c>
      <c r="E131" s="9" t="s">
        <v>56</v>
      </c>
      <c r="F131" s="9" t="s">
        <v>1140</v>
      </c>
      <c r="G131" s="9" t="s">
        <v>61</v>
      </c>
      <c r="H131" s="9" t="s">
        <v>1141</v>
      </c>
      <c r="I131" s="9" t="s">
        <v>1142</v>
      </c>
      <c r="J131" s="9" t="s">
        <v>61</v>
      </c>
      <c r="K131" s="9" t="s">
        <v>1143</v>
      </c>
      <c r="L131" s="9">
        <v>2871</v>
      </c>
      <c r="M131" s="9" t="s">
        <v>392</v>
      </c>
      <c r="N131" s="9" t="s">
        <v>64</v>
      </c>
      <c r="O131" s="14">
        <v>36893</v>
      </c>
      <c r="P131" s="9">
        <v>480052704</v>
      </c>
      <c r="Q131" s="9" t="s">
        <v>1144</v>
      </c>
      <c r="R131" s="9" t="s">
        <v>68</v>
      </c>
      <c r="S131" s="9">
        <v>40439</v>
      </c>
      <c r="T131" s="9">
        <v>426894260</v>
      </c>
      <c r="U131" s="9" t="s">
        <v>118</v>
      </c>
      <c r="V131" s="9" t="s">
        <v>64</v>
      </c>
      <c r="W131" s="9" t="s">
        <v>87</v>
      </c>
      <c r="X131" s="9" t="s">
        <v>87</v>
      </c>
      <c r="Y131" s="9" t="s">
        <v>71</v>
      </c>
      <c r="Z131" s="9" t="s">
        <v>61</v>
      </c>
    </row>
    <row r="132" spans="1:26" x14ac:dyDescent="0.45">
      <c r="A132" s="9" t="s">
        <v>1145</v>
      </c>
      <c r="B132" s="9" t="s">
        <v>54</v>
      </c>
      <c r="C132" s="9" t="s">
        <v>55</v>
      </c>
      <c r="D132" s="9">
        <v>42849994</v>
      </c>
      <c r="E132" s="9" t="s">
        <v>75</v>
      </c>
      <c r="F132" s="9" t="s">
        <v>1146</v>
      </c>
      <c r="G132" s="9" t="s">
        <v>61</v>
      </c>
      <c r="H132" s="9" t="s">
        <v>1147</v>
      </c>
      <c r="I132" s="9" t="s">
        <v>1148</v>
      </c>
      <c r="J132" s="9" t="s">
        <v>61</v>
      </c>
      <c r="K132" s="9" t="s">
        <v>1149</v>
      </c>
      <c r="L132" s="9">
        <v>6566</v>
      </c>
      <c r="M132" s="9" t="s">
        <v>63</v>
      </c>
      <c r="N132" s="9" t="s">
        <v>64</v>
      </c>
      <c r="O132" s="14">
        <v>36798</v>
      </c>
      <c r="P132" s="9">
        <v>436209252</v>
      </c>
      <c r="Q132" s="9" t="s">
        <v>1150</v>
      </c>
      <c r="R132" s="9" t="s">
        <v>83</v>
      </c>
      <c r="S132" s="9">
        <v>27156</v>
      </c>
      <c r="T132" s="9">
        <v>469717798</v>
      </c>
      <c r="U132" s="9" t="s">
        <v>132</v>
      </c>
      <c r="V132" s="9" t="s">
        <v>64</v>
      </c>
      <c r="W132" s="9" t="s">
        <v>87</v>
      </c>
      <c r="X132" s="9" t="s">
        <v>61</v>
      </c>
      <c r="Y132" s="9" t="s">
        <v>71</v>
      </c>
      <c r="Z132" s="9" t="s">
        <v>133</v>
      </c>
    </row>
    <row r="133" spans="1:26" x14ac:dyDescent="0.45">
      <c r="A133" s="9" t="s">
        <v>1151</v>
      </c>
      <c r="B133" s="9" t="s">
        <v>135</v>
      </c>
      <c r="C133" s="9" t="s">
        <v>136</v>
      </c>
      <c r="D133" s="9">
        <v>44177303</v>
      </c>
      <c r="E133" s="9" t="s">
        <v>75</v>
      </c>
      <c r="F133" s="9" t="s">
        <v>1152</v>
      </c>
      <c r="G133" s="9" t="s">
        <v>61</v>
      </c>
      <c r="H133" s="9" t="s">
        <v>1153</v>
      </c>
      <c r="I133" s="9" t="s">
        <v>1154</v>
      </c>
      <c r="J133" s="9" t="s">
        <v>61</v>
      </c>
      <c r="K133" s="9" t="s">
        <v>1155</v>
      </c>
      <c r="L133" s="9">
        <v>2469</v>
      </c>
      <c r="M133" s="9" t="s">
        <v>392</v>
      </c>
      <c r="N133" s="9" t="s">
        <v>64</v>
      </c>
      <c r="O133" s="14">
        <v>34906</v>
      </c>
      <c r="P133" s="9">
        <v>439524575</v>
      </c>
      <c r="Q133" s="9" t="s">
        <v>1156</v>
      </c>
      <c r="R133" s="9" t="s">
        <v>68</v>
      </c>
      <c r="S133" s="9">
        <v>15308</v>
      </c>
      <c r="T133" s="9">
        <v>458440825</v>
      </c>
      <c r="U133" s="9" t="s">
        <v>150</v>
      </c>
      <c r="V133" s="9" t="s">
        <v>64</v>
      </c>
      <c r="W133" s="9" t="s">
        <v>61</v>
      </c>
      <c r="X133" s="9" t="s">
        <v>87</v>
      </c>
      <c r="Y133" s="9" t="s">
        <v>71</v>
      </c>
      <c r="Z133" s="9" t="s">
        <v>61</v>
      </c>
    </row>
    <row r="134" spans="1:26" x14ac:dyDescent="0.45">
      <c r="A134" s="9" t="s">
        <v>1157</v>
      </c>
      <c r="B134" s="9" t="s">
        <v>152</v>
      </c>
      <c r="C134" s="9" t="s">
        <v>153</v>
      </c>
      <c r="D134" s="9">
        <v>23303853</v>
      </c>
      <c r="E134" s="9" t="s">
        <v>107</v>
      </c>
      <c r="F134" s="9" t="s">
        <v>1158</v>
      </c>
      <c r="G134" s="9" t="s">
        <v>1158</v>
      </c>
      <c r="H134" s="9" t="s">
        <v>1159</v>
      </c>
      <c r="I134" s="9" t="s">
        <v>1160</v>
      </c>
      <c r="J134" s="9" t="s">
        <v>61</v>
      </c>
      <c r="K134" s="9" t="s">
        <v>1161</v>
      </c>
      <c r="L134" s="9">
        <v>6359</v>
      </c>
      <c r="M134" s="9" t="s">
        <v>63</v>
      </c>
      <c r="N134" s="9" t="s">
        <v>64</v>
      </c>
      <c r="O134" s="14">
        <v>37458</v>
      </c>
      <c r="P134" s="9">
        <v>473658007</v>
      </c>
      <c r="Q134" s="9" t="s">
        <v>1162</v>
      </c>
      <c r="R134" s="9" t="s">
        <v>68</v>
      </c>
      <c r="S134" s="9">
        <v>21910</v>
      </c>
      <c r="T134" s="9">
        <v>499529625</v>
      </c>
      <c r="U134" s="9" t="s">
        <v>167</v>
      </c>
      <c r="V134" s="9" t="s">
        <v>64</v>
      </c>
      <c r="W134" s="9" t="s">
        <v>71</v>
      </c>
      <c r="X134" s="9" t="s">
        <v>87</v>
      </c>
      <c r="Y134" s="9" t="s">
        <v>71</v>
      </c>
      <c r="Z134" s="9" t="s">
        <v>61</v>
      </c>
    </row>
    <row r="135" spans="1:26" x14ac:dyDescent="0.45">
      <c r="A135" s="9" t="s">
        <v>1163</v>
      </c>
      <c r="B135" s="9" t="s">
        <v>54</v>
      </c>
      <c r="C135" s="9" t="s">
        <v>55</v>
      </c>
      <c r="D135" s="9">
        <v>34173450</v>
      </c>
      <c r="E135" s="9" t="s">
        <v>75</v>
      </c>
      <c r="F135" s="9" t="s">
        <v>1164</v>
      </c>
      <c r="G135" s="9" t="s">
        <v>1164</v>
      </c>
      <c r="H135" s="9" t="s">
        <v>1165</v>
      </c>
      <c r="I135" s="9" t="s">
        <v>1166</v>
      </c>
      <c r="J135" s="9" t="s">
        <v>61</v>
      </c>
      <c r="K135" s="9" t="s">
        <v>1167</v>
      </c>
      <c r="L135" s="9">
        <v>6316</v>
      </c>
      <c r="M135" s="9" t="s">
        <v>63</v>
      </c>
      <c r="N135" s="9" t="s">
        <v>64</v>
      </c>
      <c r="O135" s="14">
        <v>36639</v>
      </c>
      <c r="P135" s="9">
        <v>455116970</v>
      </c>
      <c r="Q135" s="9" t="s">
        <v>1168</v>
      </c>
      <c r="R135" s="9" t="s">
        <v>68</v>
      </c>
      <c r="S135" s="9">
        <v>34281</v>
      </c>
      <c r="T135" s="9">
        <v>431811485</v>
      </c>
      <c r="U135" s="9" t="s">
        <v>70</v>
      </c>
      <c r="V135" s="9" t="s">
        <v>64</v>
      </c>
      <c r="W135" s="9" t="s">
        <v>61</v>
      </c>
      <c r="X135" s="9" t="s">
        <v>61</v>
      </c>
      <c r="Y135" s="9" t="s">
        <v>71</v>
      </c>
      <c r="Z135" s="9" t="s">
        <v>61</v>
      </c>
    </row>
    <row r="136" spans="1:26" x14ac:dyDescent="0.45">
      <c r="A136" s="9" t="s">
        <v>1169</v>
      </c>
      <c r="B136" s="9" t="s">
        <v>73</v>
      </c>
      <c r="C136" s="9" t="s">
        <v>74</v>
      </c>
      <c r="D136" s="9">
        <v>34723400</v>
      </c>
      <c r="E136" s="9" t="s">
        <v>56</v>
      </c>
      <c r="F136" s="9" t="s">
        <v>1170</v>
      </c>
      <c r="G136" s="9" t="s">
        <v>1170</v>
      </c>
      <c r="H136" s="9" t="s">
        <v>598</v>
      </c>
      <c r="I136" s="9" t="s">
        <v>1171</v>
      </c>
      <c r="J136" s="9" t="s">
        <v>61</v>
      </c>
      <c r="K136" s="9" t="s">
        <v>1172</v>
      </c>
      <c r="L136" s="9">
        <v>4305</v>
      </c>
      <c r="M136" s="9" t="s">
        <v>161</v>
      </c>
      <c r="N136" s="9" t="s">
        <v>64</v>
      </c>
      <c r="O136" s="14">
        <v>34735</v>
      </c>
      <c r="P136" s="9">
        <v>439857065</v>
      </c>
      <c r="Q136" s="9" t="s">
        <v>1173</v>
      </c>
      <c r="R136" s="9" t="s">
        <v>83</v>
      </c>
      <c r="S136" s="9">
        <v>14798</v>
      </c>
      <c r="T136" s="9">
        <v>371139555</v>
      </c>
      <c r="U136" s="9" t="s">
        <v>86</v>
      </c>
      <c r="V136" s="9" t="s">
        <v>64</v>
      </c>
      <c r="W136" s="9" t="s">
        <v>61</v>
      </c>
      <c r="X136" s="9" t="s">
        <v>87</v>
      </c>
      <c r="Y136" s="9" t="s">
        <v>71</v>
      </c>
      <c r="Z136" s="9" t="s">
        <v>61</v>
      </c>
    </row>
    <row r="137" spans="1:26" x14ac:dyDescent="0.45">
      <c r="A137" s="9" t="s">
        <v>1174</v>
      </c>
      <c r="B137" s="9" t="s">
        <v>73</v>
      </c>
      <c r="C137" s="9" t="s">
        <v>89</v>
      </c>
      <c r="D137" s="9">
        <v>44928740</v>
      </c>
      <c r="E137" s="9" t="s">
        <v>75</v>
      </c>
      <c r="F137" s="9" t="s">
        <v>1175</v>
      </c>
      <c r="G137" s="9" t="s">
        <v>61</v>
      </c>
      <c r="H137" s="9" t="s">
        <v>1176</v>
      </c>
      <c r="I137" s="9" t="s">
        <v>1177</v>
      </c>
      <c r="J137" s="9" t="s">
        <v>61</v>
      </c>
      <c r="K137" s="9" t="s">
        <v>1077</v>
      </c>
      <c r="L137" s="9">
        <v>6290</v>
      </c>
      <c r="M137" s="9" t="s">
        <v>63</v>
      </c>
      <c r="N137" s="9" t="s">
        <v>64</v>
      </c>
      <c r="O137" s="14">
        <v>35533</v>
      </c>
      <c r="P137" s="9">
        <v>434463200</v>
      </c>
      <c r="Q137" s="9" t="s">
        <v>1178</v>
      </c>
      <c r="R137" s="9" t="s">
        <v>83</v>
      </c>
      <c r="S137" s="9">
        <v>33415</v>
      </c>
      <c r="T137" s="9">
        <v>485894680</v>
      </c>
      <c r="U137" s="9" t="s">
        <v>101</v>
      </c>
      <c r="V137" s="9" t="s">
        <v>64</v>
      </c>
      <c r="W137" s="9" t="s">
        <v>71</v>
      </c>
      <c r="X137" s="9" t="s">
        <v>71</v>
      </c>
      <c r="Y137" s="9" t="s">
        <v>87</v>
      </c>
      <c r="Z137" s="9" t="s">
        <v>61</v>
      </c>
    </row>
    <row r="138" spans="1:26" x14ac:dyDescent="0.45">
      <c r="A138" s="9" t="s">
        <v>1179</v>
      </c>
      <c r="B138" s="9" t="s">
        <v>104</v>
      </c>
      <c r="C138" s="9" t="s">
        <v>105</v>
      </c>
      <c r="D138" s="9">
        <v>37054198</v>
      </c>
      <c r="E138" s="9" t="s">
        <v>75</v>
      </c>
      <c r="F138" s="9" t="s">
        <v>1180</v>
      </c>
      <c r="G138" s="9" t="s">
        <v>61</v>
      </c>
      <c r="H138" s="9" t="s">
        <v>1181</v>
      </c>
      <c r="I138" s="9" t="s">
        <v>1182</v>
      </c>
      <c r="J138" s="9" t="s">
        <v>61</v>
      </c>
      <c r="K138" s="9" t="s">
        <v>1183</v>
      </c>
      <c r="L138" s="9">
        <v>4551</v>
      </c>
      <c r="M138" s="9" t="s">
        <v>161</v>
      </c>
      <c r="N138" s="9" t="s">
        <v>64</v>
      </c>
      <c r="O138" s="14">
        <v>37432</v>
      </c>
      <c r="P138" s="9">
        <v>448507350</v>
      </c>
      <c r="Q138" s="9" t="s">
        <v>1184</v>
      </c>
      <c r="R138" s="9" t="s">
        <v>68</v>
      </c>
      <c r="S138" s="9">
        <v>31694</v>
      </c>
      <c r="T138" s="9">
        <v>366679637</v>
      </c>
      <c r="U138" s="9" t="s">
        <v>118</v>
      </c>
      <c r="V138" s="9" t="s">
        <v>64</v>
      </c>
      <c r="W138" s="9" t="s">
        <v>87</v>
      </c>
      <c r="X138" s="9" t="s">
        <v>87</v>
      </c>
      <c r="Y138" s="9" t="s">
        <v>71</v>
      </c>
      <c r="Z138" s="9" t="s">
        <v>61</v>
      </c>
    </row>
    <row r="139" spans="1:26" x14ac:dyDescent="0.45">
      <c r="A139" s="9" t="s">
        <v>1185</v>
      </c>
      <c r="B139" s="9" t="s">
        <v>54</v>
      </c>
      <c r="C139" s="9" t="s">
        <v>55</v>
      </c>
      <c r="D139" s="9">
        <v>34010244</v>
      </c>
      <c r="E139" s="9" t="s">
        <v>107</v>
      </c>
      <c r="F139" s="9" t="s">
        <v>1186</v>
      </c>
      <c r="G139" s="9" t="s">
        <v>61</v>
      </c>
      <c r="H139" s="9" t="s">
        <v>1187</v>
      </c>
      <c r="I139" s="9" t="s">
        <v>1188</v>
      </c>
      <c r="J139" s="9" t="s">
        <v>61</v>
      </c>
      <c r="K139" s="9" t="s">
        <v>1189</v>
      </c>
      <c r="L139" s="9">
        <v>6230</v>
      </c>
      <c r="M139" s="9" t="s">
        <v>63</v>
      </c>
      <c r="N139" s="9" t="s">
        <v>64</v>
      </c>
      <c r="O139" s="14">
        <v>34918</v>
      </c>
      <c r="P139" s="9">
        <v>464161940</v>
      </c>
      <c r="Q139" s="9" t="s">
        <v>1190</v>
      </c>
      <c r="R139" s="9" t="s">
        <v>83</v>
      </c>
      <c r="S139" s="9">
        <v>19961</v>
      </c>
      <c r="T139" s="9">
        <v>433026260</v>
      </c>
      <c r="U139" s="9" t="s">
        <v>132</v>
      </c>
      <c r="V139" s="9" t="s">
        <v>64</v>
      </c>
      <c r="W139" s="9" t="s">
        <v>87</v>
      </c>
      <c r="X139" s="9" t="s">
        <v>61</v>
      </c>
      <c r="Y139" s="9" t="s">
        <v>71</v>
      </c>
      <c r="Z139" s="9" t="s">
        <v>133</v>
      </c>
    </row>
    <row r="140" spans="1:26" x14ac:dyDescent="0.45">
      <c r="A140" s="9" t="s">
        <v>1191</v>
      </c>
      <c r="B140" s="9" t="s">
        <v>135</v>
      </c>
      <c r="C140" s="9" t="s">
        <v>136</v>
      </c>
      <c r="D140" s="9">
        <v>30502956</v>
      </c>
      <c r="E140" s="9" t="s">
        <v>75</v>
      </c>
      <c r="F140" s="9" t="s">
        <v>1192</v>
      </c>
      <c r="G140" s="9" t="s">
        <v>61</v>
      </c>
      <c r="H140" s="9" t="s">
        <v>422</v>
      </c>
      <c r="I140" s="9" t="s">
        <v>1193</v>
      </c>
      <c r="J140" s="9" t="s">
        <v>61</v>
      </c>
      <c r="K140" s="9" t="s">
        <v>1194</v>
      </c>
      <c r="L140" s="9">
        <v>812</v>
      </c>
      <c r="M140" s="9" t="s">
        <v>816</v>
      </c>
      <c r="N140" s="9" t="s">
        <v>64</v>
      </c>
      <c r="O140" s="14">
        <v>35274</v>
      </c>
      <c r="P140" s="9">
        <v>430960604</v>
      </c>
      <c r="Q140" s="9" t="s">
        <v>1195</v>
      </c>
      <c r="R140" s="9" t="s">
        <v>68</v>
      </c>
      <c r="S140" s="9">
        <v>12732</v>
      </c>
      <c r="T140" s="9">
        <v>432815235</v>
      </c>
      <c r="U140" s="9" t="s">
        <v>150</v>
      </c>
      <c r="V140" s="9" t="s">
        <v>64</v>
      </c>
      <c r="W140" s="9" t="s">
        <v>61</v>
      </c>
      <c r="X140" s="9" t="s">
        <v>87</v>
      </c>
      <c r="Y140" s="9" t="s">
        <v>71</v>
      </c>
      <c r="Z140" s="9" t="s">
        <v>61</v>
      </c>
    </row>
    <row r="141" spans="1:26" x14ac:dyDescent="0.45">
      <c r="A141" s="9" t="s">
        <v>1196</v>
      </c>
      <c r="B141" s="9" t="s">
        <v>152</v>
      </c>
      <c r="C141" s="9" t="s">
        <v>153</v>
      </c>
      <c r="D141" s="9">
        <v>23315616</v>
      </c>
      <c r="E141" s="9" t="s">
        <v>56</v>
      </c>
      <c r="F141" s="9" t="s">
        <v>1197</v>
      </c>
      <c r="G141" s="9" t="s">
        <v>61</v>
      </c>
      <c r="H141" s="9" t="s">
        <v>1198</v>
      </c>
      <c r="I141" s="9" t="s">
        <v>1199</v>
      </c>
      <c r="J141" s="9" t="s">
        <v>61</v>
      </c>
      <c r="K141" s="9" t="s">
        <v>1200</v>
      </c>
      <c r="L141" s="9">
        <v>2070</v>
      </c>
      <c r="M141" s="9" t="s">
        <v>392</v>
      </c>
      <c r="N141" s="9" t="s">
        <v>64</v>
      </c>
      <c r="O141" s="14">
        <v>37103</v>
      </c>
      <c r="P141" s="9">
        <v>441386103</v>
      </c>
      <c r="Q141" s="9" t="s">
        <v>1201</v>
      </c>
      <c r="R141" s="9" t="s">
        <v>68</v>
      </c>
      <c r="S141" s="9">
        <v>31764</v>
      </c>
      <c r="T141" s="9">
        <v>464415052</v>
      </c>
      <c r="U141" s="9" t="s">
        <v>167</v>
      </c>
      <c r="V141" s="9" t="s">
        <v>64</v>
      </c>
      <c r="W141" s="9" t="s">
        <v>71</v>
      </c>
      <c r="X141" s="9" t="s">
        <v>87</v>
      </c>
      <c r="Y141" s="9" t="s">
        <v>71</v>
      </c>
      <c r="Z141" s="9" t="s">
        <v>61</v>
      </c>
    </row>
    <row r="142" spans="1:26" x14ac:dyDescent="0.45">
      <c r="A142" s="9" t="s">
        <v>1202</v>
      </c>
      <c r="B142" s="9" t="s">
        <v>54</v>
      </c>
      <c r="C142" s="9" t="s">
        <v>55</v>
      </c>
      <c r="D142" s="9">
        <v>24269383</v>
      </c>
      <c r="E142" s="9" t="s">
        <v>75</v>
      </c>
      <c r="F142" s="9" t="s">
        <v>1203</v>
      </c>
      <c r="G142" s="9" t="s">
        <v>1203</v>
      </c>
      <c r="H142" s="9" t="s">
        <v>1204</v>
      </c>
      <c r="I142" s="9" t="s">
        <v>1205</v>
      </c>
      <c r="J142" s="9" t="s">
        <v>61</v>
      </c>
      <c r="K142" s="9" t="s">
        <v>1206</v>
      </c>
      <c r="L142" s="9">
        <v>6315</v>
      </c>
      <c r="M142" s="9" t="s">
        <v>63</v>
      </c>
      <c r="N142" s="9" t="s">
        <v>64</v>
      </c>
      <c r="O142" s="14">
        <v>35901</v>
      </c>
      <c r="P142" s="9">
        <v>442728032</v>
      </c>
      <c r="Q142" s="9" t="s">
        <v>1207</v>
      </c>
      <c r="R142" s="9" t="s">
        <v>68</v>
      </c>
      <c r="S142" s="9">
        <v>13150</v>
      </c>
      <c r="T142" s="9">
        <v>471823333</v>
      </c>
      <c r="U142" s="9" t="s">
        <v>70</v>
      </c>
      <c r="V142" s="9" t="s">
        <v>64</v>
      </c>
      <c r="W142" s="9" t="s">
        <v>61</v>
      </c>
      <c r="X142" s="9" t="s">
        <v>61</v>
      </c>
      <c r="Y142" s="9" t="s">
        <v>71</v>
      </c>
      <c r="Z142" s="9" t="s">
        <v>61</v>
      </c>
    </row>
    <row r="143" spans="1:26" x14ac:dyDescent="0.45">
      <c r="A143" s="9" t="s">
        <v>1208</v>
      </c>
      <c r="B143" s="9" t="s">
        <v>73</v>
      </c>
      <c r="C143" s="9" t="s">
        <v>74</v>
      </c>
      <c r="D143" s="9">
        <v>25301699</v>
      </c>
      <c r="E143" s="9" t="s">
        <v>75</v>
      </c>
      <c r="F143" s="9" t="s">
        <v>1209</v>
      </c>
      <c r="G143" s="9" t="s">
        <v>61</v>
      </c>
      <c r="H143" s="9" t="s">
        <v>874</v>
      </c>
      <c r="I143" s="9" t="s">
        <v>1210</v>
      </c>
      <c r="J143" s="9" t="s">
        <v>61</v>
      </c>
      <c r="K143" s="9" t="s">
        <v>1211</v>
      </c>
      <c r="L143" s="9">
        <v>3960</v>
      </c>
      <c r="M143" s="9" t="s">
        <v>144</v>
      </c>
      <c r="N143" s="9" t="s">
        <v>64</v>
      </c>
      <c r="O143" s="14">
        <v>36013</v>
      </c>
      <c r="P143" s="9">
        <v>480390301</v>
      </c>
      <c r="Q143" s="9" t="s">
        <v>1212</v>
      </c>
      <c r="R143" s="9" t="s">
        <v>83</v>
      </c>
      <c r="S143" s="9">
        <v>48621</v>
      </c>
      <c r="T143" s="9">
        <v>448170686</v>
      </c>
      <c r="U143" s="9" t="s">
        <v>86</v>
      </c>
      <c r="V143" s="9" t="s">
        <v>64</v>
      </c>
      <c r="W143" s="9" t="s">
        <v>61</v>
      </c>
      <c r="X143" s="9" t="s">
        <v>87</v>
      </c>
      <c r="Y143" s="9" t="s">
        <v>71</v>
      </c>
      <c r="Z143" s="9" t="s">
        <v>61</v>
      </c>
    </row>
    <row r="144" spans="1:26" x14ac:dyDescent="0.45">
      <c r="A144" s="9" t="s">
        <v>1213</v>
      </c>
      <c r="B144" s="9" t="s">
        <v>73</v>
      </c>
      <c r="C144" s="9" t="s">
        <v>89</v>
      </c>
      <c r="D144" s="9">
        <v>48083709</v>
      </c>
      <c r="E144" s="9" t="s">
        <v>107</v>
      </c>
      <c r="F144" s="9" t="s">
        <v>1214</v>
      </c>
      <c r="G144" s="9" t="s">
        <v>61</v>
      </c>
      <c r="H144" s="9" t="s">
        <v>1215</v>
      </c>
      <c r="I144" s="9" t="s">
        <v>1216</v>
      </c>
      <c r="J144" s="9" t="s">
        <v>61</v>
      </c>
      <c r="K144" s="9" t="s">
        <v>1217</v>
      </c>
      <c r="L144" s="9">
        <v>2533</v>
      </c>
      <c r="M144" s="9" t="s">
        <v>392</v>
      </c>
      <c r="N144" s="9" t="s">
        <v>64</v>
      </c>
      <c r="O144" s="14">
        <v>36041</v>
      </c>
      <c r="P144" s="9">
        <v>449649321</v>
      </c>
      <c r="Q144" s="9" t="s">
        <v>1218</v>
      </c>
      <c r="R144" s="9" t="s">
        <v>83</v>
      </c>
      <c r="S144" s="9">
        <v>27174</v>
      </c>
      <c r="T144" s="9">
        <v>395545239</v>
      </c>
      <c r="U144" s="9" t="s">
        <v>101</v>
      </c>
      <c r="V144" s="9" t="s">
        <v>64</v>
      </c>
      <c r="W144" s="9" t="s">
        <v>71</v>
      </c>
      <c r="X144" s="9" t="s">
        <v>71</v>
      </c>
      <c r="Y144" s="9" t="s">
        <v>87</v>
      </c>
      <c r="Z144" s="9" t="s">
        <v>61</v>
      </c>
    </row>
    <row r="145" spans="1:26" x14ac:dyDescent="0.45">
      <c r="A145" s="9" t="s">
        <v>1219</v>
      </c>
      <c r="B145" s="9" t="s">
        <v>104</v>
      </c>
      <c r="C145" s="9" t="s">
        <v>105</v>
      </c>
      <c r="D145" s="9">
        <v>26513544</v>
      </c>
      <c r="E145" s="9" t="s">
        <v>75</v>
      </c>
      <c r="F145" s="9" t="s">
        <v>1220</v>
      </c>
      <c r="G145" s="9" t="s">
        <v>61</v>
      </c>
      <c r="H145" s="9" t="s">
        <v>1221</v>
      </c>
      <c r="I145" s="9" t="s">
        <v>1222</v>
      </c>
      <c r="J145" s="9" t="s">
        <v>61</v>
      </c>
      <c r="K145" s="9" t="s">
        <v>1223</v>
      </c>
      <c r="L145" s="9">
        <v>3871</v>
      </c>
      <c r="M145" s="9" t="s">
        <v>144</v>
      </c>
      <c r="N145" s="9" t="s">
        <v>64</v>
      </c>
      <c r="O145" s="14">
        <v>35555</v>
      </c>
      <c r="P145" s="9">
        <v>445830403</v>
      </c>
      <c r="Q145" s="9" t="s">
        <v>1224</v>
      </c>
      <c r="R145" s="9" t="s">
        <v>68</v>
      </c>
      <c r="S145" s="9">
        <v>42610</v>
      </c>
      <c r="T145" s="9">
        <v>405474173</v>
      </c>
      <c r="U145" s="9" t="s">
        <v>118</v>
      </c>
      <c r="V145" s="9" t="s">
        <v>64</v>
      </c>
      <c r="W145" s="9" t="s">
        <v>87</v>
      </c>
      <c r="X145" s="9" t="s">
        <v>87</v>
      </c>
      <c r="Y145" s="9" t="s">
        <v>71</v>
      </c>
      <c r="Z145" s="9" t="s">
        <v>61</v>
      </c>
    </row>
    <row r="146" spans="1:26" x14ac:dyDescent="0.45">
      <c r="A146" s="9" t="s">
        <v>1225</v>
      </c>
      <c r="B146" s="9" t="s">
        <v>54</v>
      </c>
      <c r="C146" s="9" t="s">
        <v>55</v>
      </c>
      <c r="D146" s="9">
        <v>40109712</v>
      </c>
      <c r="E146" s="9" t="s">
        <v>56</v>
      </c>
      <c r="F146" s="9" t="s">
        <v>1226</v>
      </c>
      <c r="G146" s="9" t="s">
        <v>61</v>
      </c>
      <c r="H146" s="9" t="s">
        <v>1227</v>
      </c>
      <c r="I146" s="9" t="s">
        <v>1228</v>
      </c>
      <c r="J146" s="9" t="s">
        <v>61</v>
      </c>
      <c r="K146" s="9" t="s">
        <v>1229</v>
      </c>
      <c r="L146" s="9">
        <v>4078</v>
      </c>
      <c r="M146" s="9" t="s">
        <v>161</v>
      </c>
      <c r="N146" s="9" t="s">
        <v>64</v>
      </c>
      <c r="O146" s="14">
        <v>36054</v>
      </c>
      <c r="P146" s="9">
        <v>483369179</v>
      </c>
      <c r="Q146" s="9" t="s">
        <v>1230</v>
      </c>
      <c r="R146" s="9" t="s">
        <v>83</v>
      </c>
      <c r="S146" s="9">
        <v>41455</v>
      </c>
      <c r="T146" s="9">
        <v>359987425</v>
      </c>
      <c r="U146" s="9" t="s">
        <v>132</v>
      </c>
      <c r="V146" s="9" t="s">
        <v>64</v>
      </c>
      <c r="W146" s="9" t="s">
        <v>87</v>
      </c>
      <c r="X146" s="9" t="s">
        <v>61</v>
      </c>
      <c r="Y146" s="9" t="s">
        <v>71</v>
      </c>
      <c r="Z146" s="9" t="s">
        <v>133</v>
      </c>
    </row>
    <row r="147" spans="1:26" x14ac:dyDescent="0.45">
      <c r="A147" s="9" t="s">
        <v>1231</v>
      </c>
      <c r="B147" s="9" t="s">
        <v>135</v>
      </c>
      <c r="C147" s="9" t="s">
        <v>136</v>
      </c>
      <c r="D147" s="9">
        <v>29492377</v>
      </c>
      <c r="E147" s="9" t="s">
        <v>75</v>
      </c>
      <c r="F147" s="9" t="s">
        <v>1232</v>
      </c>
      <c r="G147" s="9" t="s">
        <v>61</v>
      </c>
      <c r="H147" s="9" t="s">
        <v>1233</v>
      </c>
      <c r="I147" s="9" t="s">
        <v>1234</v>
      </c>
      <c r="J147" s="9" t="s">
        <v>61</v>
      </c>
      <c r="K147" s="9" t="s">
        <v>1235</v>
      </c>
      <c r="L147" s="9">
        <v>4702</v>
      </c>
      <c r="M147" s="9" t="s">
        <v>161</v>
      </c>
      <c r="N147" s="9" t="s">
        <v>64</v>
      </c>
      <c r="O147" s="14">
        <v>36576</v>
      </c>
      <c r="P147" s="9">
        <v>473825909</v>
      </c>
      <c r="Q147" s="9" t="s">
        <v>1236</v>
      </c>
      <c r="R147" s="9" t="s">
        <v>68</v>
      </c>
      <c r="S147" s="9">
        <v>40792</v>
      </c>
      <c r="T147" s="9">
        <v>463472150</v>
      </c>
      <c r="U147" s="9" t="s">
        <v>150</v>
      </c>
      <c r="V147" s="9" t="s">
        <v>64</v>
      </c>
      <c r="W147" s="9" t="s">
        <v>61</v>
      </c>
      <c r="X147" s="9" t="s">
        <v>87</v>
      </c>
      <c r="Y147" s="9" t="s">
        <v>71</v>
      </c>
      <c r="Z147" s="9" t="s">
        <v>61</v>
      </c>
    </row>
    <row r="148" spans="1:26" x14ac:dyDescent="0.45">
      <c r="A148" s="9" t="s">
        <v>1237</v>
      </c>
      <c r="B148" s="9" t="s">
        <v>152</v>
      </c>
      <c r="C148" s="9" t="s">
        <v>153</v>
      </c>
      <c r="D148" s="9">
        <v>24912890</v>
      </c>
      <c r="E148" s="9" t="s">
        <v>75</v>
      </c>
      <c r="F148" s="9" t="s">
        <v>1238</v>
      </c>
      <c r="G148" s="9" t="s">
        <v>1238</v>
      </c>
      <c r="H148" s="9" t="s">
        <v>1239</v>
      </c>
      <c r="I148" s="9" t="s">
        <v>1240</v>
      </c>
      <c r="J148" s="9" t="s">
        <v>61</v>
      </c>
      <c r="K148" s="9" t="s">
        <v>1241</v>
      </c>
      <c r="L148" s="9">
        <v>7008</v>
      </c>
      <c r="M148" s="9" t="s">
        <v>425</v>
      </c>
      <c r="N148" s="9" t="s">
        <v>64</v>
      </c>
      <c r="O148" s="14">
        <v>37571</v>
      </c>
      <c r="P148" s="9">
        <v>483440889</v>
      </c>
      <c r="Q148" s="9" t="s">
        <v>1242</v>
      </c>
      <c r="R148" s="9" t="s">
        <v>68</v>
      </c>
      <c r="S148" s="9">
        <v>37916</v>
      </c>
      <c r="T148" s="9">
        <v>486391125</v>
      </c>
      <c r="U148" s="9" t="s">
        <v>167</v>
      </c>
      <c r="V148" s="9" t="s">
        <v>64</v>
      </c>
      <c r="W148" s="9" t="s">
        <v>71</v>
      </c>
      <c r="X148" s="9" t="s">
        <v>87</v>
      </c>
      <c r="Y148" s="9" t="s">
        <v>71</v>
      </c>
      <c r="Z148" s="9" t="s">
        <v>61</v>
      </c>
    </row>
    <row r="149" spans="1:26" x14ac:dyDescent="0.45">
      <c r="A149" s="9" t="s">
        <v>1243</v>
      </c>
      <c r="B149" s="9" t="s">
        <v>54</v>
      </c>
      <c r="C149" s="9" t="s">
        <v>55</v>
      </c>
      <c r="D149" s="9">
        <v>35137499</v>
      </c>
      <c r="E149" s="9" t="s">
        <v>107</v>
      </c>
      <c r="F149" s="9" t="s">
        <v>1244</v>
      </c>
      <c r="G149" s="9" t="s">
        <v>1244</v>
      </c>
      <c r="H149" s="9" t="s">
        <v>1245</v>
      </c>
      <c r="I149" s="9" t="s">
        <v>1246</v>
      </c>
      <c r="J149" s="9" t="s">
        <v>61</v>
      </c>
      <c r="K149" s="9" t="s">
        <v>1247</v>
      </c>
      <c r="L149" s="9">
        <v>4870</v>
      </c>
      <c r="M149" s="9" t="s">
        <v>161</v>
      </c>
      <c r="N149" s="9" t="s">
        <v>64</v>
      </c>
      <c r="O149" s="14">
        <v>36564</v>
      </c>
      <c r="P149" s="9">
        <v>461538672</v>
      </c>
      <c r="Q149" s="9" t="s">
        <v>1248</v>
      </c>
      <c r="R149" s="9" t="s">
        <v>68</v>
      </c>
      <c r="S149" s="9">
        <v>37052</v>
      </c>
      <c r="T149" s="9">
        <v>491848275</v>
      </c>
      <c r="U149" s="9" t="s">
        <v>70</v>
      </c>
      <c r="V149" s="9" t="s">
        <v>64</v>
      </c>
      <c r="W149" s="9" t="s">
        <v>61</v>
      </c>
      <c r="X149" s="9" t="s">
        <v>61</v>
      </c>
      <c r="Y149" s="9" t="s">
        <v>71</v>
      </c>
      <c r="Z149" s="9" t="s">
        <v>61</v>
      </c>
    </row>
    <row r="150" spans="1:26" x14ac:dyDescent="0.45">
      <c r="A150" s="9" t="s">
        <v>1249</v>
      </c>
      <c r="B150" s="9" t="s">
        <v>73</v>
      </c>
      <c r="C150" s="9" t="s">
        <v>74</v>
      </c>
      <c r="D150" s="9">
        <v>40911608</v>
      </c>
      <c r="E150" s="9" t="s">
        <v>75</v>
      </c>
      <c r="F150" s="9" t="s">
        <v>1250</v>
      </c>
      <c r="G150" s="9" t="s">
        <v>61</v>
      </c>
      <c r="H150" s="9" t="s">
        <v>1251</v>
      </c>
      <c r="I150" s="9" t="s">
        <v>1252</v>
      </c>
      <c r="J150" s="9" t="s">
        <v>61</v>
      </c>
      <c r="K150" s="9" t="s">
        <v>1253</v>
      </c>
      <c r="L150" s="9">
        <v>7112</v>
      </c>
      <c r="M150" s="9" t="s">
        <v>425</v>
      </c>
      <c r="N150" s="9" t="s">
        <v>64</v>
      </c>
      <c r="O150" s="14">
        <v>36364</v>
      </c>
      <c r="P150" s="9">
        <v>435296410</v>
      </c>
      <c r="Q150" s="9" t="s">
        <v>1254</v>
      </c>
      <c r="R150" s="9" t="s">
        <v>83</v>
      </c>
      <c r="S150" s="9">
        <v>20749</v>
      </c>
      <c r="T150" s="9">
        <v>417467651</v>
      </c>
      <c r="U150" s="9" t="s">
        <v>86</v>
      </c>
      <c r="V150" s="9" t="s">
        <v>64</v>
      </c>
      <c r="W150" s="9" t="s">
        <v>61</v>
      </c>
      <c r="X150" s="9" t="s">
        <v>87</v>
      </c>
      <c r="Y150" s="9" t="s">
        <v>71</v>
      </c>
      <c r="Z150" s="9" t="s">
        <v>61</v>
      </c>
    </row>
  </sheetData>
  <hyperlinks>
    <hyperlink ref="Q2" r:id="rId1" xr:uid="{D5AF3B41-09E7-4FC3-9700-C39370E13115}"/>
    <hyperlink ref="Q3" r:id="rId2" xr:uid="{AE5FB0A3-FD8D-4CBB-BE2C-16AB68D0A78C}"/>
    <hyperlink ref="Q4" r:id="rId3" xr:uid="{9D8A3819-8683-434A-BA76-1903C28AE11B}"/>
    <hyperlink ref="Q5" r:id="rId4" xr:uid="{9739C5FA-BC86-4739-B1A2-6F434D3D8857}"/>
    <hyperlink ref="Q6" r:id="rId5" xr:uid="{B864A557-1C46-4EA1-B0A7-4E6ECACA4344}"/>
    <hyperlink ref="Q7" r:id="rId6" xr:uid="{586B81D5-F720-4BB3-9989-B295303717A1}"/>
    <hyperlink ref="Q8" r:id="rId7" xr:uid="{4362DDB5-E2D2-467A-8DB8-B5AC25CC6C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E551-E67A-4B41-B2C7-F054D5BADE20}">
  <dimension ref="A1:DB26"/>
  <sheetViews>
    <sheetView topLeftCell="AY1" workbookViewId="0">
      <selection activeCell="BC15" sqref="BC15"/>
    </sheetView>
  </sheetViews>
  <sheetFormatPr defaultRowHeight="14.25" x14ac:dyDescent="0.45"/>
  <cols>
    <col min="1" max="1" width="16.59765625" customWidth="1"/>
    <col min="2" max="2" width="18.1328125" customWidth="1"/>
    <col min="3" max="3" width="44.59765625" customWidth="1"/>
    <col min="4" max="4" width="20.86328125" customWidth="1"/>
    <col min="5" max="5" width="8.59765625" customWidth="1"/>
    <col min="6" max="6" width="12.59765625" customWidth="1"/>
    <col min="7" max="7" width="15.1328125" customWidth="1"/>
    <col min="8" max="8" width="11" customWidth="1"/>
    <col min="9" max="9" width="46.73046875" customWidth="1"/>
    <col min="10" max="10" width="46.1328125" customWidth="1"/>
    <col min="11" max="11" width="16.1328125" customWidth="1"/>
    <col min="12" max="12" width="16.59765625" customWidth="1"/>
    <col min="13" max="13" width="25.73046875" customWidth="1"/>
    <col min="14" max="14" width="38.73046875" customWidth="1"/>
    <col min="15" max="16" width="42.73046875" customWidth="1"/>
    <col min="17" max="17" width="38.73046875" customWidth="1"/>
    <col min="18" max="19" width="29.3984375" customWidth="1"/>
    <col min="20" max="20" width="33.265625" customWidth="1"/>
    <col min="21" max="23" width="29.3984375" customWidth="1"/>
    <col min="24" max="24" width="34.73046875" customWidth="1"/>
    <col min="25" max="25" width="31.1328125" customWidth="1"/>
    <col min="26" max="26" width="34.3984375" customWidth="1"/>
    <col min="27" max="27" width="37.59765625" customWidth="1"/>
    <col min="28" max="28" width="28.59765625" customWidth="1"/>
    <col min="29" max="29" width="26.59765625" customWidth="1"/>
    <col min="30" max="30" width="28.59765625" customWidth="1"/>
    <col min="31" max="31" width="37.3984375" customWidth="1"/>
    <col min="32" max="32" width="32.59765625" customWidth="1"/>
    <col min="33" max="33" width="36.86328125" customWidth="1"/>
    <col min="34" max="34" width="39" customWidth="1"/>
    <col min="35" max="36" width="28.86328125" customWidth="1"/>
    <col min="37" max="37" width="31.1328125" customWidth="1"/>
    <col min="38" max="38" width="37.3984375" customWidth="1"/>
    <col min="39" max="39" width="32.1328125" customWidth="1"/>
    <col min="40" max="40" width="36.86328125" customWidth="1"/>
    <col min="41" max="41" width="39" customWidth="1"/>
    <col min="42" max="42" width="29.265625" customWidth="1"/>
    <col min="43" max="43" width="28.86328125" customWidth="1"/>
    <col min="44" max="44" width="31.1328125" customWidth="1"/>
    <col min="45" max="45" width="42.1328125" customWidth="1"/>
    <col min="46" max="46" width="36.86328125" customWidth="1"/>
    <col min="47" max="47" width="41" customWidth="1"/>
    <col min="48" max="48" width="44.265625" customWidth="1"/>
    <col min="49" max="49" width="34.73046875" customWidth="1"/>
    <col min="50" max="50" width="33.59765625" customWidth="1"/>
    <col min="51" max="51" width="36" customWidth="1"/>
    <col min="52" max="52" width="32.59765625" customWidth="1"/>
    <col min="53" max="53" width="31.1328125" customWidth="1"/>
    <col min="54" max="54" width="34.265625" customWidth="1"/>
    <col min="55" max="55" width="25.1328125" customWidth="1"/>
    <col min="56" max="56" width="23.265625" customWidth="1"/>
    <col min="57" max="57" width="26.3984375" customWidth="1"/>
    <col min="58" max="58" width="32" customWidth="1"/>
  </cols>
  <sheetData>
    <row r="1" spans="1:106" x14ac:dyDescent="0.45">
      <c r="A1" s="5" t="s">
        <v>169</v>
      </c>
      <c r="B1" s="5" t="s">
        <v>170</v>
      </c>
      <c r="C1" s="5" t="s">
        <v>171</v>
      </c>
      <c r="D1" s="5" t="s">
        <v>172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5" t="s">
        <v>179</v>
      </c>
      <c r="L1" s="5" t="s">
        <v>180</v>
      </c>
      <c r="M1" s="5" t="s">
        <v>181</v>
      </c>
      <c r="N1" s="5" t="s">
        <v>182</v>
      </c>
      <c r="O1" s="5" t="s">
        <v>183</v>
      </c>
      <c r="P1" s="5" t="s">
        <v>184</v>
      </c>
      <c r="Q1" s="5" t="s">
        <v>185</v>
      </c>
      <c r="R1" s="5" t="s">
        <v>186</v>
      </c>
      <c r="S1" s="5" t="s">
        <v>187</v>
      </c>
      <c r="T1" s="5" t="s">
        <v>188</v>
      </c>
      <c r="U1" s="5" t="s">
        <v>189</v>
      </c>
      <c r="V1" s="5" t="s">
        <v>190</v>
      </c>
      <c r="W1" s="5" t="s">
        <v>191</v>
      </c>
      <c r="X1" s="5" t="s">
        <v>192</v>
      </c>
      <c r="Y1" s="5" t="s">
        <v>193</v>
      </c>
      <c r="Z1" s="5" t="s">
        <v>194</v>
      </c>
      <c r="AA1" s="5" t="s">
        <v>195</v>
      </c>
      <c r="AB1" s="5" t="s">
        <v>196</v>
      </c>
      <c r="AC1" s="5" t="s">
        <v>197</v>
      </c>
      <c r="AD1" s="8" t="s">
        <v>198</v>
      </c>
      <c r="AE1" s="5" t="s">
        <v>199</v>
      </c>
      <c r="AF1" s="5" t="s">
        <v>200</v>
      </c>
      <c r="AG1" s="5" t="s">
        <v>201</v>
      </c>
      <c r="AH1" s="5" t="s">
        <v>202</v>
      </c>
      <c r="AI1" s="5" t="s">
        <v>203</v>
      </c>
      <c r="AJ1" s="5" t="s">
        <v>204</v>
      </c>
      <c r="AK1" s="8" t="s">
        <v>205</v>
      </c>
      <c r="AL1" s="5" t="s">
        <v>206</v>
      </c>
      <c r="AM1" s="5" t="s">
        <v>207</v>
      </c>
      <c r="AN1" s="5" t="s">
        <v>208</v>
      </c>
      <c r="AO1" s="5" t="s">
        <v>209</v>
      </c>
      <c r="AP1" s="5" t="s">
        <v>210</v>
      </c>
      <c r="AQ1" s="5" t="s">
        <v>211</v>
      </c>
      <c r="AR1" s="8" t="s">
        <v>212</v>
      </c>
      <c r="AS1" s="5" t="s">
        <v>213</v>
      </c>
      <c r="AT1" s="5" t="s">
        <v>214</v>
      </c>
      <c r="AU1" s="5" t="s">
        <v>215</v>
      </c>
      <c r="AV1" s="5" t="s">
        <v>216</v>
      </c>
      <c r="AW1" s="5" t="s">
        <v>217</v>
      </c>
      <c r="AX1" s="5" t="s">
        <v>218</v>
      </c>
      <c r="AY1" s="8" t="s">
        <v>219</v>
      </c>
      <c r="AZ1" s="5" t="s">
        <v>220</v>
      </c>
      <c r="BA1" s="5" t="s">
        <v>221</v>
      </c>
      <c r="BB1" s="5" t="s">
        <v>222</v>
      </c>
      <c r="BC1" s="5" t="s">
        <v>223</v>
      </c>
      <c r="BD1" s="5" t="s">
        <v>224</v>
      </c>
      <c r="BE1" s="8" t="s">
        <v>225</v>
      </c>
      <c r="BF1" s="11" t="s">
        <v>52</v>
      </c>
    </row>
    <row r="2" spans="1:106" x14ac:dyDescent="0.45">
      <c r="A2" t="s">
        <v>226</v>
      </c>
      <c r="B2" s="2" t="s">
        <v>227</v>
      </c>
      <c r="C2" s="2" t="s">
        <v>228</v>
      </c>
      <c r="D2" s="2" t="s">
        <v>229</v>
      </c>
      <c r="E2" s="2" t="s">
        <v>230</v>
      </c>
      <c r="F2" s="2">
        <v>902</v>
      </c>
      <c r="G2" s="2">
        <v>23902</v>
      </c>
      <c r="H2" s="2">
        <v>23902</v>
      </c>
      <c r="I2" s="2" t="s">
        <v>231</v>
      </c>
      <c r="J2" s="2" t="s">
        <v>232</v>
      </c>
      <c r="K2" s="2" t="s">
        <v>233</v>
      </c>
      <c r="L2" t="s">
        <v>234</v>
      </c>
      <c r="M2" s="2" t="s">
        <v>235</v>
      </c>
      <c r="N2" s="2" t="s">
        <v>236</v>
      </c>
      <c r="O2" t="s">
        <v>61</v>
      </c>
      <c r="P2" s="2" t="s">
        <v>237</v>
      </c>
      <c r="Q2" t="s">
        <v>61</v>
      </c>
      <c r="R2" s="2" t="s">
        <v>238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s="7" t="s">
        <v>239</v>
      </c>
      <c r="Y2" s="7" t="s">
        <v>240</v>
      </c>
      <c r="Z2">
        <f t="shared" ref="Z2:Z9" si="0">AC2*Y2</f>
        <v>12000</v>
      </c>
      <c r="AA2">
        <f t="shared" ref="AA2:AA9" si="1">X2-Z2</f>
        <v>12000</v>
      </c>
      <c r="AB2">
        <f t="shared" ref="AB2:AB9" si="2">IFERROR(X2/Y2,0)</f>
        <v>12</v>
      </c>
      <c r="AC2">
        <v>6</v>
      </c>
      <c r="AD2">
        <f t="shared" ref="AD2:AD9" si="3">AB2-AC2</f>
        <v>6</v>
      </c>
      <c r="AE2">
        <v>0</v>
      </c>
      <c r="AF2">
        <v>0</v>
      </c>
      <c r="AG2">
        <f t="shared" ref="AG2:AG9" si="4">AF2*AJ2</f>
        <v>0</v>
      </c>
      <c r="AH2">
        <f t="shared" ref="AH2:AH9" si="5">AE2-AG2</f>
        <v>0</v>
      </c>
      <c r="AI2">
        <f t="shared" ref="AI2:AI9" si="6">IFERROR(AE2/AF2,0)</f>
        <v>0</v>
      </c>
      <c r="AJ2">
        <v>0</v>
      </c>
      <c r="AK2">
        <f t="shared" ref="AK2:AK9" si="7">AI2-AJ2</f>
        <v>0</v>
      </c>
      <c r="AL2">
        <v>0</v>
      </c>
      <c r="AM2">
        <v>0</v>
      </c>
      <c r="AN2">
        <f t="shared" ref="AN2:AN9" si="8">AM2*AQ2</f>
        <v>0</v>
      </c>
      <c r="AO2">
        <f t="shared" ref="AO2:AO9" si="9">AL2-AN2</f>
        <v>0</v>
      </c>
      <c r="AP2">
        <f t="shared" ref="AP2:AP9" si="10">IFERROR(AL2/AM2,0)</f>
        <v>0</v>
      </c>
      <c r="AQ2">
        <v>0</v>
      </c>
      <c r="AR2">
        <f t="shared" ref="AR2:AR9" si="11">AP2-AQ2</f>
        <v>0</v>
      </c>
      <c r="AS2">
        <v>9000</v>
      </c>
      <c r="AT2">
        <v>1500</v>
      </c>
      <c r="AU2">
        <f t="shared" ref="AU2:AU9" si="12">AT2*AX2</f>
        <v>7500</v>
      </c>
      <c r="AV2">
        <f t="shared" ref="AV2:AV9" si="13">AS2-AU2</f>
        <v>1500</v>
      </c>
      <c r="AW2">
        <f t="shared" ref="AW2:AW9" si="14">IFERROR(AS2/AT2,0)</f>
        <v>6</v>
      </c>
      <c r="AX2">
        <v>5</v>
      </c>
      <c r="AY2">
        <f t="shared" ref="AY2:AY9" si="15">AW2-AX2</f>
        <v>1</v>
      </c>
      <c r="AZ2">
        <f t="shared" ref="AZ2:AZ9" si="16">AS2+AL2+AE2+X2</f>
        <v>33000</v>
      </c>
      <c r="BA2">
        <f t="shared" ref="BA2:BA9" si="17">AU2+AN2+AG2+Z2</f>
        <v>19500</v>
      </c>
      <c r="BB2">
        <f t="shared" ref="BB2:BB9" si="18">AZ2-BA2</f>
        <v>13500</v>
      </c>
      <c r="BC2">
        <f t="shared" ref="BC2:BC9" si="19">AW2+AP2+AI2+AB2</f>
        <v>18</v>
      </c>
      <c r="BD2">
        <f t="shared" ref="BD2:BD9" si="20">AX2+AQ2+AJ2+AC2</f>
        <v>11</v>
      </c>
      <c r="BE2">
        <f t="shared" ref="BE2:BE9" si="21">BC2-BD2</f>
        <v>7</v>
      </c>
      <c r="BF2" s="2" t="s">
        <v>61</v>
      </c>
    </row>
    <row r="3" spans="1:106" x14ac:dyDescent="0.45">
      <c r="A3" t="s">
        <v>241</v>
      </c>
      <c r="B3" s="2" t="s">
        <v>242</v>
      </c>
      <c r="C3" s="2" t="s">
        <v>243</v>
      </c>
      <c r="D3" s="2" t="s">
        <v>244</v>
      </c>
      <c r="E3" s="2" t="s">
        <v>230</v>
      </c>
      <c r="F3" s="2" t="s">
        <v>245</v>
      </c>
      <c r="G3" s="2" t="s">
        <v>246</v>
      </c>
      <c r="H3" s="2" t="s">
        <v>246</v>
      </c>
      <c r="I3" s="2" t="s">
        <v>231</v>
      </c>
      <c r="J3" s="2" t="s">
        <v>232</v>
      </c>
      <c r="K3" s="2" t="s">
        <v>247</v>
      </c>
      <c r="L3" t="s">
        <v>248</v>
      </c>
      <c r="M3" s="2" t="s">
        <v>235</v>
      </c>
      <c r="N3" s="2" t="s">
        <v>236</v>
      </c>
      <c r="O3" t="s">
        <v>249</v>
      </c>
      <c r="P3" s="2" t="s">
        <v>237</v>
      </c>
      <c r="Q3" t="s">
        <v>249</v>
      </c>
      <c r="R3" s="2" t="s">
        <v>250</v>
      </c>
      <c r="S3" t="s">
        <v>249</v>
      </c>
      <c r="T3" t="s">
        <v>249</v>
      </c>
      <c r="U3" t="s">
        <v>61</v>
      </c>
      <c r="V3" t="s">
        <v>61</v>
      </c>
      <c r="W3" t="s">
        <v>61</v>
      </c>
      <c r="X3" s="7" t="s">
        <v>251</v>
      </c>
      <c r="Y3" s="7" t="s">
        <v>240</v>
      </c>
      <c r="Z3">
        <f t="shared" si="0"/>
        <v>26000</v>
      </c>
      <c r="AA3">
        <f t="shared" si="1"/>
        <v>18000</v>
      </c>
      <c r="AB3">
        <f t="shared" si="2"/>
        <v>22</v>
      </c>
      <c r="AC3">
        <v>13</v>
      </c>
      <c r="AD3">
        <f>AB3-AC3</f>
        <v>9</v>
      </c>
      <c r="AE3">
        <v>0</v>
      </c>
      <c r="AF3">
        <v>0</v>
      </c>
      <c r="AG3">
        <f t="shared" si="4"/>
        <v>0</v>
      </c>
      <c r="AH3">
        <f t="shared" si="5"/>
        <v>0</v>
      </c>
      <c r="AI3">
        <f t="shared" si="6"/>
        <v>0</v>
      </c>
      <c r="AJ3">
        <v>0</v>
      </c>
      <c r="AK3">
        <f t="shared" si="7"/>
        <v>0</v>
      </c>
      <c r="AL3">
        <v>0</v>
      </c>
      <c r="AM3"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v>0</v>
      </c>
      <c r="AR3">
        <f t="shared" si="11"/>
        <v>0</v>
      </c>
      <c r="AS3">
        <v>12000</v>
      </c>
      <c r="AT3">
        <v>1000</v>
      </c>
      <c r="AU3">
        <f t="shared" si="12"/>
        <v>12000</v>
      </c>
      <c r="AV3">
        <f t="shared" si="13"/>
        <v>0</v>
      </c>
      <c r="AW3">
        <f t="shared" si="14"/>
        <v>12</v>
      </c>
      <c r="AX3">
        <v>12</v>
      </c>
      <c r="AY3">
        <f t="shared" si="15"/>
        <v>0</v>
      </c>
      <c r="AZ3">
        <f t="shared" si="16"/>
        <v>56000</v>
      </c>
      <c r="BA3">
        <f t="shared" si="17"/>
        <v>38000</v>
      </c>
      <c r="BB3">
        <f t="shared" si="18"/>
        <v>18000</v>
      </c>
      <c r="BC3">
        <f t="shared" si="19"/>
        <v>34</v>
      </c>
      <c r="BD3">
        <f t="shared" si="20"/>
        <v>25</v>
      </c>
      <c r="BE3">
        <f t="shared" si="21"/>
        <v>9</v>
      </c>
      <c r="BF3" s="2" t="s">
        <v>61</v>
      </c>
    </row>
    <row r="4" spans="1:106" x14ac:dyDescent="0.45">
      <c r="A4" t="s">
        <v>252</v>
      </c>
      <c r="B4" s="2" t="s">
        <v>253</v>
      </c>
      <c r="C4" s="2" t="s">
        <v>254</v>
      </c>
      <c r="D4" s="2" t="s">
        <v>255</v>
      </c>
      <c r="E4" s="2" t="s">
        <v>256</v>
      </c>
      <c r="F4" s="2" t="s">
        <v>257</v>
      </c>
      <c r="G4" s="2" t="s">
        <v>258</v>
      </c>
      <c r="H4" s="2" t="s">
        <v>258</v>
      </c>
      <c r="I4" s="2" t="s">
        <v>259</v>
      </c>
      <c r="J4" s="2" t="s">
        <v>260</v>
      </c>
      <c r="K4" s="2" t="s">
        <v>233</v>
      </c>
      <c r="L4" t="s">
        <v>234</v>
      </c>
      <c r="M4" s="2" t="s">
        <v>261</v>
      </c>
      <c r="N4" s="2" t="s">
        <v>262</v>
      </c>
      <c r="O4" t="s">
        <v>61</v>
      </c>
      <c r="P4" s="2" t="s">
        <v>263</v>
      </c>
      <c r="Q4" t="s">
        <v>61</v>
      </c>
      <c r="R4" s="2" t="s">
        <v>264</v>
      </c>
      <c r="S4" t="s">
        <v>61</v>
      </c>
      <c r="T4" t="s">
        <v>61</v>
      </c>
      <c r="U4" t="s">
        <v>249</v>
      </c>
      <c r="V4" t="s">
        <v>249</v>
      </c>
      <c r="W4" t="s">
        <v>61</v>
      </c>
      <c r="X4" s="7" t="s">
        <v>265</v>
      </c>
      <c r="Y4" s="7" t="s">
        <v>266</v>
      </c>
      <c r="Z4">
        <f t="shared" si="0"/>
        <v>20000</v>
      </c>
      <c r="AA4">
        <f t="shared" si="1"/>
        <v>80000</v>
      </c>
      <c r="AB4">
        <f t="shared" si="2"/>
        <v>20</v>
      </c>
      <c r="AC4">
        <v>4</v>
      </c>
      <c r="AD4">
        <f t="shared" si="3"/>
        <v>16</v>
      </c>
      <c r="AE4">
        <v>18000</v>
      </c>
      <c r="AF4">
        <v>1500</v>
      </c>
      <c r="AG4">
        <f t="shared" si="4"/>
        <v>13500</v>
      </c>
      <c r="AH4">
        <f t="shared" si="5"/>
        <v>4500</v>
      </c>
      <c r="AI4">
        <f t="shared" si="6"/>
        <v>12</v>
      </c>
      <c r="AJ4">
        <v>9</v>
      </c>
      <c r="AK4">
        <f t="shared" si="7"/>
        <v>3</v>
      </c>
      <c r="AL4">
        <v>12000</v>
      </c>
      <c r="AM4">
        <v>2000</v>
      </c>
      <c r="AN4">
        <f t="shared" si="8"/>
        <v>6000</v>
      </c>
      <c r="AO4">
        <f t="shared" si="9"/>
        <v>6000</v>
      </c>
      <c r="AP4">
        <f t="shared" si="10"/>
        <v>6</v>
      </c>
      <c r="AQ4">
        <v>3</v>
      </c>
      <c r="AR4">
        <f t="shared" si="11"/>
        <v>3</v>
      </c>
      <c r="AS4">
        <v>9000</v>
      </c>
      <c r="AT4">
        <v>1500</v>
      </c>
      <c r="AU4">
        <f t="shared" si="12"/>
        <v>7500</v>
      </c>
      <c r="AV4">
        <f t="shared" si="13"/>
        <v>1500</v>
      </c>
      <c r="AW4">
        <f t="shared" si="14"/>
        <v>6</v>
      </c>
      <c r="AX4">
        <v>5</v>
      </c>
      <c r="AY4">
        <f t="shared" si="15"/>
        <v>1</v>
      </c>
      <c r="AZ4">
        <f t="shared" si="16"/>
        <v>139000</v>
      </c>
      <c r="BA4">
        <f t="shared" si="17"/>
        <v>47000</v>
      </c>
      <c r="BB4">
        <f t="shared" si="18"/>
        <v>92000</v>
      </c>
      <c r="BC4">
        <f t="shared" si="19"/>
        <v>44</v>
      </c>
      <c r="BD4">
        <f t="shared" si="20"/>
        <v>21</v>
      </c>
      <c r="BE4">
        <f t="shared" si="21"/>
        <v>23</v>
      </c>
      <c r="BF4" s="2" t="s">
        <v>61</v>
      </c>
    </row>
    <row r="5" spans="1:106" x14ac:dyDescent="0.45">
      <c r="A5" t="s">
        <v>267</v>
      </c>
      <c r="B5" s="2" t="s">
        <v>268</v>
      </c>
      <c r="C5" s="2" t="s">
        <v>269</v>
      </c>
      <c r="D5" s="2" t="s">
        <v>270</v>
      </c>
      <c r="E5" s="2" t="s">
        <v>256</v>
      </c>
      <c r="F5" s="2" t="s">
        <v>271</v>
      </c>
      <c r="G5" s="2" t="s">
        <v>272</v>
      </c>
      <c r="H5" s="2" t="s">
        <v>272</v>
      </c>
      <c r="I5" s="2" t="s">
        <v>259</v>
      </c>
      <c r="J5" s="2" t="s">
        <v>260</v>
      </c>
      <c r="K5" s="2" t="s">
        <v>233</v>
      </c>
      <c r="L5" t="s">
        <v>234</v>
      </c>
      <c r="M5" s="2" t="s">
        <v>261</v>
      </c>
      <c r="N5" s="2" t="s">
        <v>262</v>
      </c>
      <c r="O5" t="s">
        <v>61</v>
      </c>
      <c r="P5" s="2" t="s">
        <v>263</v>
      </c>
      <c r="Q5" t="s">
        <v>249</v>
      </c>
      <c r="R5" s="2" t="s">
        <v>264</v>
      </c>
      <c r="S5" t="s">
        <v>249</v>
      </c>
      <c r="T5" t="s">
        <v>249</v>
      </c>
      <c r="U5" t="s">
        <v>249</v>
      </c>
      <c r="V5" t="s">
        <v>61</v>
      </c>
      <c r="W5" t="s">
        <v>61</v>
      </c>
      <c r="X5" s="7" t="s">
        <v>273</v>
      </c>
      <c r="Y5" s="7" t="s">
        <v>274</v>
      </c>
      <c r="Z5">
        <f t="shared" si="0"/>
        <v>102000</v>
      </c>
      <c r="AA5">
        <f t="shared" si="1"/>
        <v>18000</v>
      </c>
      <c r="AB5">
        <f t="shared" si="2"/>
        <v>20</v>
      </c>
      <c r="AC5">
        <v>17</v>
      </c>
      <c r="AD5">
        <f t="shared" si="3"/>
        <v>3</v>
      </c>
      <c r="AE5">
        <v>12000</v>
      </c>
      <c r="AF5">
        <v>1000</v>
      </c>
      <c r="AG5">
        <f t="shared" si="4"/>
        <v>3000</v>
      </c>
      <c r="AH5">
        <f t="shared" si="5"/>
        <v>9000</v>
      </c>
      <c r="AI5">
        <f t="shared" si="6"/>
        <v>12</v>
      </c>
      <c r="AJ5">
        <v>3</v>
      </c>
      <c r="AK5">
        <f t="shared" si="7"/>
        <v>9</v>
      </c>
      <c r="AL5">
        <v>0</v>
      </c>
      <c r="AM5"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v>0</v>
      </c>
      <c r="AR5">
        <f t="shared" si="11"/>
        <v>0</v>
      </c>
      <c r="AS5">
        <v>13000</v>
      </c>
      <c r="AT5">
        <v>1000</v>
      </c>
      <c r="AU5">
        <f t="shared" si="12"/>
        <v>6000</v>
      </c>
      <c r="AV5">
        <f t="shared" si="13"/>
        <v>7000</v>
      </c>
      <c r="AW5">
        <f t="shared" si="14"/>
        <v>13</v>
      </c>
      <c r="AX5">
        <v>6</v>
      </c>
      <c r="AY5">
        <f t="shared" si="15"/>
        <v>7</v>
      </c>
      <c r="AZ5">
        <f t="shared" si="16"/>
        <v>145000</v>
      </c>
      <c r="BA5">
        <f t="shared" si="17"/>
        <v>111000</v>
      </c>
      <c r="BB5">
        <f t="shared" si="18"/>
        <v>34000</v>
      </c>
      <c r="BC5">
        <f t="shared" si="19"/>
        <v>45</v>
      </c>
      <c r="BD5">
        <f t="shared" si="20"/>
        <v>26</v>
      </c>
      <c r="BE5">
        <f t="shared" si="21"/>
        <v>19</v>
      </c>
      <c r="BF5" s="2" t="s">
        <v>275</v>
      </c>
    </row>
    <row r="6" spans="1:106" x14ac:dyDescent="0.45">
      <c r="A6" s="2" t="s">
        <v>276</v>
      </c>
      <c r="B6" s="2" t="s">
        <v>277</v>
      </c>
      <c r="C6" s="2" t="s">
        <v>278</v>
      </c>
      <c r="D6" s="2" t="s">
        <v>279</v>
      </c>
      <c r="E6" s="2" t="s">
        <v>280</v>
      </c>
      <c r="F6" s="2">
        <v>500</v>
      </c>
      <c r="G6" s="2" t="s">
        <v>281</v>
      </c>
      <c r="H6" s="2" t="s">
        <v>281</v>
      </c>
      <c r="I6" s="2" t="s">
        <v>282</v>
      </c>
      <c r="J6" s="2" t="s">
        <v>283</v>
      </c>
      <c r="K6" s="2" t="s">
        <v>247</v>
      </c>
      <c r="L6" s="2" t="s">
        <v>234</v>
      </c>
      <c r="M6" s="2" t="s">
        <v>284</v>
      </c>
      <c r="N6" s="2" t="s">
        <v>285</v>
      </c>
      <c r="O6" t="s">
        <v>61</v>
      </c>
      <c r="P6" s="2" t="s">
        <v>286</v>
      </c>
      <c r="Q6" t="s">
        <v>249</v>
      </c>
      <c r="R6" s="2" t="s">
        <v>287</v>
      </c>
      <c r="S6" t="s">
        <v>249</v>
      </c>
      <c r="T6" t="s">
        <v>249</v>
      </c>
      <c r="U6" t="s">
        <v>249</v>
      </c>
      <c r="V6" t="s">
        <v>61</v>
      </c>
      <c r="W6" t="s">
        <v>61</v>
      </c>
      <c r="X6" s="7" t="s">
        <v>288</v>
      </c>
      <c r="Y6" s="7" t="s">
        <v>289</v>
      </c>
      <c r="Z6">
        <f t="shared" si="0"/>
        <v>18000</v>
      </c>
      <c r="AA6">
        <f t="shared" si="1"/>
        <v>0</v>
      </c>
      <c r="AB6">
        <f t="shared" si="2"/>
        <v>12</v>
      </c>
      <c r="AC6">
        <v>12</v>
      </c>
      <c r="AD6">
        <f t="shared" si="3"/>
        <v>0</v>
      </c>
      <c r="AE6">
        <v>0</v>
      </c>
      <c r="AF6">
        <v>0</v>
      </c>
      <c r="AG6">
        <f t="shared" si="4"/>
        <v>0</v>
      </c>
      <c r="AH6">
        <f t="shared" si="5"/>
        <v>0</v>
      </c>
      <c r="AI6">
        <f t="shared" si="6"/>
        <v>0</v>
      </c>
      <c r="AJ6">
        <v>0</v>
      </c>
      <c r="AK6">
        <f t="shared" si="7"/>
        <v>0</v>
      </c>
      <c r="AL6">
        <v>0</v>
      </c>
      <c r="AM6">
        <v>0</v>
      </c>
      <c r="AN6">
        <f t="shared" si="8"/>
        <v>0</v>
      </c>
      <c r="AO6">
        <f t="shared" si="9"/>
        <v>0</v>
      </c>
      <c r="AP6">
        <f t="shared" si="10"/>
        <v>0</v>
      </c>
      <c r="AQ6">
        <v>0</v>
      </c>
      <c r="AR6">
        <f t="shared" si="11"/>
        <v>0</v>
      </c>
      <c r="AS6">
        <v>17500</v>
      </c>
      <c r="AT6">
        <v>1250</v>
      </c>
      <c r="AU6">
        <f t="shared" si="12"/>
        <v>17500</v>
      </c>
      <c r="AV6">
        <f t="shared" si="13"/>
        <v>0</v>
      </c>
      <c r="AW6">
        <f t="shared" si="14"/>
        <v>14</v>
      </c>
      <c r="AX6">
        <v>14</v>
      </c>
      <c r="AY6">
        <f t="shared" si="15"/>
        <v>0</v>
      </c>
      <c r="AZ6">
        <f t="shared" si="16"/>
        <v>35500</v>
      </c>
      <c r="BA6">
        <f t="shared" si="17"/>
        <v>35500</v>
      </c>
      <c r="BB6">
        <f t="shared" si="18"/>
        <v>0</v>
      </c>
      <c r="BC6">
        <f t="shared" si="19"/>
        <v>26</v>
      </c>
      <c r="BD6">
        <f t="shared" si="20"/>
        <v>26</v>
      </c>
      <c r="BE6">
        <f t="shared" si="21"/>
        <v>0</v>
      </c>
      <c r="BF6" s="2" t="s">
        <v>61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</row>
    <row r="7" spans="1:106" x14ac:dyDescent="0.45">
      <c r="A7" t="s">
        <v>290</v>
      </c>
      <c r="B7" s="2" t="s">
        <v>291</v>
      </c>
      <c r="C7" s="2" t="s">
        <v>292</v>
      </c>
      <c r="D7" s="2" t="s">
        <v>293</v>
      </c>
      <c r="E7" s="2" t="s">
        <v>294</v>
      </c>
      <c r="F7" s="2">
        <v>563</v>
      </c>
      <c r="G7" s="2">
        <v>33558</v>
      </c>
      <c r="H7" s="2">
        <v>33558</v>
      </c>
      <c r="I7" s="2" t="s">
        <v>295</v>
      </c>
      <c r="J7" s="2" t="s">
        <v>296</v>
      </c>
      <c r="K7" s="2" t="s">
        <v>247</v>
      </c>
      <c r="L7" t="s">
        <v>234</v>
      </c>
      <c r="M7" s="2" t="s">
        <v>297</v>
      </c>
      <c r="N7" s="2" t="s">
        <v>298</v>
      </c>
      <c r="O7" t="s">
        <v>61</v>
      </c>
      <c r="P7" s="2" t="s">
        <v>299</v>
      </c>
      <c r="Q7" t="s">
        <v>249</v>
      </c>
      <c r="R7" s="2" t="s">
        <v>300</v>
      </c>
      <c r="S7" t="s">
        <v>249</v>
      </c>
      <c r="T7" t="s">
        <v>249</v>
      </c>
      <c r="U7" t="s">
        <v>249</v>
      </c>
      <c r="V7" t="s">
        <v>61</v>
      </c>
      <c r="W7" t="s">
        <v>61</v>
      </c>
      <c r="X7" s="7" t="s">
        <v>301</v>
      </c>
      <c r="Y7" s="7" t="s">
        <v>302</v>
      </c>
      <c r="Z7">
        <f t="shared" si="0"/>
        <v>60000</v>
      </c>
      <c r="AA7">
        <f t="shared" si="1"/>
        <v>15000</v>
      </c>
      <c r="AB7">
        <f t="shared" si="2"/>
        <v>30</v>
      </c>
      <c r="AC7">
        <v>24</v>
      </c>
      <c r="AD7">
        <f t="shared" si="3"/>
        <v>6</v>
      </c>
      <c r="AE7">
        <v>0</v>
      </c>
      <c r="AF7">
        <v>0</v>
      </c>
      <c r="AG7">
        <f t="shared" si="4"/>
        <v>0</v>
      </c>
      <c r="AH7">
        <f t="shared" si="5"/>
        <v>0</v>
      </c>
      <c r="AI7">
        <f t="shared" si="6"/>
        <v>0</v>
      </c>
      <c r="AJ7">
        <v>0</v>
      </c>
      <c r="AK7">
        <f t="shared" si="7"/>
        <v>0</v>
      </c>
      <c r="AL7">
        <v>0</v>
      </c>
      <c r="AM7">
        <v>0</v>
      </c>
      <c r="AN7">
        <f t="shared" si="8"/>
        <v>0</v>
      </c>
      <c r="AO7">
        <f t="shared" si="9"/>
        <v>0</v>
      </c>
      <c r="AP7">
        <f t="shared" si="10"/>
        <v>0</v>
      </c>
      <c r="AQ7">
        <v>0</v>
      </c>
      <c r="AR7">
        <f t="shared" si="11"/>
        <v>0</v>
      </c>
      <c r="AS7">
        <v>12500</v>
      </c>
      <c r="AT7">
        <v>1250</v>
      </c>
      <c r="AU7">
        <f t="shared" si="12"/>
        <v>8750</v>
      </c>
      <c r="AV7">
        <f t="shared" si="13"/>
        <v>3750</v>
      </c>
      <c r="AW7">
        <f t="shared" si="14"/>
        <v>10</v>
      </c>
      <c r="AX7">
        <v>7</v>
      </c>
      <c r="AY7">
        <f t="shared" si="15"/>
        <v>3</v>
      </c>
      <c r="AZ7">
        <f t="shared" si="16"/>
        <v>87500</v>
      </c>
      <c r="BA7">
        <f t="shared" si="17"/>
        <v>68750</v>
      </c>
      <c r="BB7">
        <f t="shared" si="18"/>
        <v>18750</v>
      </c>
      <c r="BC7">
        <f t="shared" si="19"/>
        <v>40</v>
      </c>
      <c r="BD7">
        <f t="shared" si="20"/>
        <v>31</v>
      </c>
      <c r="BE7">
        <f t="shared" si="21"/>
        <v>9</v>
      </c>
      <c r="BF7" s="2" t="s">
        <v>275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</row>
    <row r="8" spans="1:106" x14ac:dyDescent="0.45">
      <c r="A8" s="2" t="s">
        <v>303</v>
      </c>
      <c r="B8" s="2" t="s">
        <v>291</v>
      </c>
      <c r="C8" s="2" t="s">
        <v>269</v>
      </c>
      <c r="D8" s="2" t="s">
        <v>270</v>
      </c>
      <c r="E8" s="2" t="s">
        <v>304</v>
      </c>
      <c r="F8" s="2">
        <v>317</v>
      </c>
      <c r="G8" s="6">
        <v>34317</v>
      </c>
      <c r="H8" s="6">
        <v>34317</v>
      </c>
      <c r="I8" s="2" t="s">
        <v>305</v>
      </c>
      <c r="J8" s="2" t="s">
        <v>306</v>
      </c>
      <c r="K8" s="2" t="s">
        <v>233</v>
      </c>
      <c r="L8" s="2" t="s">
        <v>234</v>
      </c>
      <c r="M8" s="2" t="s">
        <v>307</v>
      </c>
      <c r="N8" s="2" t="s">
        <v>298</v>
      </c>
      <c r="O8" t="s">
        <v>61</v>
      </c>
      <c r="P8" s="2" t="s">
        <v>299</v>
      </c>
      <c r="Q8" t="s">
        <v>249</v>
      </c>
      <c r="R8" s="2" t="s">
        <v>308</v>
      </c>
      <c r="S8" t="s">
        <v>249</v>
      </c>
      <c r="T8" t="s">
        <v>249</v>
      </c>
      <c r="U8" t="s">
        <v>249</v>
      </c>
      <c r="V8" t="s">
        <v>61</v>
      </c>
      <c r="W8" t="s">
        <v>61</v>
      </c>
      <c r="X8" s="7" t="s">
        <v>309</v>
      </c>
      <c r="Y8" s="7" t="s">
        <v>310</v>
      </c>
      <c r="Z8">
        <f t="shared" si="0"/>
        <v>10000</v>
      </c>
      <c r="AA8">
        <f t="shared" si="1"/>
        <v>4000</v>
      </c>
      <c r="AB8">
        <f t="shared" si="2"/>
        <v>14</v>
      </c>
      <c r="AC8">
        <v>10</v>
      </c>
      <c r="AD8">
        <f t="shared" si="3"/>
        <v>4</v>
      </c>
      <c r="AE8">
        <v>0</v>
      </c>
      <c r="AF8">
        <v>0</v>
      </c>
      <c r="AG8">
        <f t="shared" si="4"/>
        <v>0</v>
      </c>
      <c r="AH8">
        <f t="shared" si="5"/>
        <v>0</v>
      </c>
      <c r="AI8">
        <f t="shared" si="6"/>
        <v>0</v>
      </c>
      <c r="AJ8">
        <v>0</v>
      </c>
      <c r="AK8">
        <f t="shared" si="7"/>
        <v>0</v>
      </c>
      <c r="AL8">
        <v>0</v>
      </c>
      <c r="AM8">
        <v>0</v>
      </c>
      <c r="AN8">
        <f t="shared" si="8"/>
        <v>0</v>
      </c>
      <c r="AO8">
        <f t="shared" si="9"/>
        <v>0</v>
      </c>
      <c r="AP8">
        <f t="shared" si="10"/>
        <v>0</v>
      </c>
      <c r="AQ8">
        <v>0</v>
      </c>
      <c r="AR8">
        <f t="shared" si="11"/>
        <v>0</v>
      </c>
      <c r="AS8">
        <v>6250</v>
      </c>
      <c r="AT8">
        <v>1250</v>
      </c>
      <c r="AU8">
        <f t="shared" si="12"/>
        <v>3750</v>
      </c>
      <c r="AV8">
        <f t="shared" si="13"/>
        <v>2500</v>
      </c>
      <c r="AW8">
        <f t="shared" si="14"/>
        <v>5</v>
      </c>
      <c r="AX8">
        <v>3</v>
      </c>
      <c r="AY8">
        <f t="shared" si="15"/>
        <v>2</v>
      </c>
      <c r="AZ8">
        <f t="shared" si="16"/>
        <v>20250</v>
      </c>
      <c r="BA8">
        <f t="shared" si="17"/>
        <v>13750</v>
      </c>
      <c r="BB8">
        <f t="shared" si="18"/>
        <v>6500</v>
      </c>
      <c r="BC8">
        <f t="shared" si="19"/>
        <v>19</v>
      </c>
      <c r="BD8">
        <f t="shared" si="20"/>
        <v>13</v>
      </c>
      <c r="BE8">
        <f t="shared" si="21"/>
        <v>6</v>
      </c>
      <c r="BF8" s="2" t="s">
        <v>61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</row>
    <row r="9" spans="1:106" x14ac:dyDescent="0.45">
      <c r="A9" t="s">
        <v>311</v>
      </c>
      <c r="B9" s="2" t="s">
        <v>291</v>
      </c>
      <c r="C9" s="2" t="s">
        <v>292</v>
      </c>
      <c r="D9" s="2" t="s">
        <v>293</v>
      </c>
      <c r="E9" s="2" t="s">
        <v>304</v>
      </c>
      <c r="F9" s="2">
        <v>316</v>
      </c>
      <c r="G9" s="6">
        <v>34316</v>
      </c>
      <c r="H9" s="6">
        <v>34316</v>
      </c>
      <c r="I9" s="2" t="s">
        <v>305</v>
      </c>
      <c r="J9" s="2" t="s">
        <v>306</v>
      </c>
      <c r="K9" s="2" t="s">
        <v>247</v>
      </c>
      <c r="L9" t="s">
        <v>234</v>
      </c>
      <c r="M9" s="2" t="s">
        <v>307</v>
      </c>
      <c r="N9" s="2" t="s">
        <v>312</v>
      </c>
      <c r="O9" t="s">
        <v>61</v>
      </c>
      <c r="P9" s="2" t="s">
        <v>313</v>
      </c>
      <c r="Q9" t="s">
        <v>61</v>
      </c>
      <c r="R9" s="2" t="s">
        <v>314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  <c r="X9" s="7" t="s">
        <v>315</v>
      </c>
      <c r="Y9" s="7" t="s">
        <v>289</v>
      </c>
      <c r="Z9">
        <f t="shared" si="0"/>
        <v>10500</v>
      </c>
      <c r="AA9">
        <f t="shared" si="1"/>
        <v>1500</v>
      </c>
      <c r="AB9">
        <f t="shared" si="2"/>
        <v>8</v>
      </c>
      <c r="AC9">
        <v>7</v>
      </c>
      <c r="AD9">
        <f t="shared" si="3"/>
        <v>1</v>
      </c>
      <c r="AE9">
        <v>0</v>
      </c>
      <c r="AF9">
        <v>0</v>
      </c>
      <c r="AG9">
        <f t="shared" si="4"/>
        <v>0</v>
      </c>
      <c r="AH9">
        <f t="shared" si="5"/>
        <v>0</v>
      </c>
      <c r="AI9">
        <f t="shared" si="6"/>
        <v>0</v>
      </c>
      <c r="AJ9">
        <v>0</v>
      </c>
      <c r="AK9">
        <f t="shared" si="7"/>
        <v>0</v>
      </c>
      <c r="AL9">
        <v>0</v>
      </c>
      <c r="AM9">
        <v>0</v>
      </c>
      <c r="AN9">
        <f t="shared" si="8"/>
        <v>0</v>
      </c>
      <c r="AO9">
        <f t="shared" si="9"/>
        <v>0</v>
      </c>
      <c r="AP9">
        <f t="shared" si="10"/>
        <v>0</v>
      </c>
      <c r="AQ9">
        <v>0</v>
      </c>
      <c r="AR9">
        <f t="shared" si="11"/>
        <v>0</v>
      </c>
      <c r="AS9">
        <v>12000</v>
      </c>
      <c r="AT9">
        <v>2000</v>
      </c>
      <c r="AU9">
        <f t="shared" si="12"/>
        <v>8000</v>
      </c>
      <c r="AV9">
        <f t="shared" si="13"/>
        <v>4000</v>
      </c>
      <c r="AW9">
        <f t="shared" si="14"/>
        <v>6</v>
      </c>
      <c r="AX9">
        <v>4</v>
      </c>
      <c r="AY9">
        <f t="shared" si="15"/>
        <v>2</v>
      </c>
      <c r="AZ9">
        <f t="shared" si="16"/>
        <v>24000</v>
      </c>
      <c r="BA9">
        <f t="shared" si="17"/>
        <v>18500</v>
      </c>
      <c r="BB9">
        <f t="shared" si="18"/>
        <v>5500</v>
      </c>
      <c r="BC9">
        <f t="shared" si="19"/>
        <v>14</v>
      </c>
      <c r="BD9">
        <f t="shared" si="20"/>
        <v>11</v>
      </c>
      <c r="BE9">
        <f t="shared" si="21"/>
        <v>3</v>
      </c>
      <c r="BF9" s="2" t="s">
        <v>61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</row>
    <row r="11" spans="1:106" x14ac:dyDescent="0.45">
      <c r="L11" s="3"/>
      <c r="O11" s="3"/>
      <c r="Q11" s="3"/>
      <c r="S11" s="3"/>
      <c r="T11" s="3"/>
      <c r="U11" s="3"/>
      <c r="V11" s="3"/>
      <c r="W11" s="3"/>
      <c r="BF11" s="3"/>
    </row>
    <row r="12" spans="1:106" x14ac:dyDescent="0.45">
      <c r="A12" s="10"/>
      <c r="L12" s="10"/>
    </row>
    <row r="13" spans="1:106" x14ac:dyDescent="0.45">
      <c r="F13" s="2"/>
      <c r="G13" s="2"/>
      <c r="N13" s="2"/>
    </row>
    <row r="19" spans="25:25" x14ac:dyDescent="0.45">
      <c r="Y19" s="2"/>
    </row>
    <row r="20" spans="25:25" x14ac:dyDescent="0.45">
      <c r="Y20" s="2"/>
    </row>
    <row r="21" spans="25:25" x14ac:dyDescent="0.45">
      <c r="Y21" s="2"/>
    </row>
    <row r="22" spans="25:25" x14ac:dyDescent="0.45">
      <c r="Y22" s="2"/>
    </row>
    <row r="23" spans="25:25" x14ac:dyDescent="0.45">
      <c r="Y23" s="2"/>
    </row>
    <row r="24" spans="25:25" x14ac:dyDescent="0.45">
      <c r="Y24" s="2"/>
    </row>
    <row r="25" spans="25:25" x14ac:dyDescent="0.45">
      <c r="Y25" s="2"/>
    </row>
    <row r="26" spans="25:25" x14ac:dyDescent="0.45">
      <c r="Y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4C7F-C9F4-4D13-AA9F-5E9C890078D7}">
  <dimension ref="A1:B9"/>
  <sheetViews>
    <sheetView workbookViewId="0">
      <selection activeCell="B11" sqref="B11"/>
    </sheetView>
  </sheetViews>
  <sheetFormatPr defaultRowHeight="14.25" x14ac:dyDescent="0.45"/>
  <cols>
    <col min="1" max="1" width="17.3984375" customWidth="1"/>
    <col min="2" max="2" width="54.265625" customWidth="1"/>
  </cols>
  <sheetData>
    <row r="1" spans="1:2" x14ac:dyDescent="0.45">
      <c r="A1" s="5" t="s">
        <v>316</v>
      </c>
      <c r="B1" s="5" t="s">
        <v>1</v>
      </c>
    </row>
    <row r="2" spans="1:2" x14ac:dyDescent="0.45">
      <c r="A2">
        <v>1</v>
      </c>
      <c r="B2" t="s">
        <v>317</v>
      </c>
    </row>
    <row r="3" spans="1:2" x14ac:dyDescent="0.45">
      <c r="A3">
        <v>2</v>
      </c>
      <c r="B3" t="s">
        <v>318</v>
      </c>
    </row>
    <row r="4" spans="1:2" x14ac:dyDescent="0.45">
      <c r="A4">
        <v>3</v>
      </c>
      <c r="B4" t="s">
        <v>319</v>
      </c>
    </row>
    <row r="5" spans="1:2" x14ac:dyDescent="0.45">
      <c r="A5">
        <v>4</v>
      </c>
      <c r="B5" t="s">
        <v>320</v>
      </c>
    </row>
    <row r="6" spans="1:2" x14ac:dyDescent="0.45">
      <c r="A6">
        <v>5</v>
      </c>
      <c r="B6" t="s">
        <v>321</v>
      </c>
    </row>
    <row r="7" spans="1:2" x14ac:dyDescent="0.45">
      <c r="A7">
        <v>6</v>
      </c>
      <c r="B7" t="s">
        <v>322</v>
      </c>
    </row>
    <row r="8" spans="1:2" x14ac:dyDescent="0.45">
      <c r="A8">
        <v>7</v>
      </c>
      <c r="B8" t="s">
        <v>323</v>
      </c>
    </row>
    <row r="9" spans="1:2" x14ac:dyDescent="0.45">
      <c r="A9">
        <v>8</v>
      </c>
      <c r="B9" s="3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E3F7-722C-4B9D-B915-18BCD852E589}">
  <dimension ref="A1:J51"/>
  <sheetViews>
    <sheetView workbookViewId="0">
      <selection activeCell="C12" sqref="C12"/>
    </sheetView>
  </sheetViews>
  <sheetFormatPr defaultRowHeight="14.25" x14ac:dyDescent="0.45"/>
  <cols>
    <col min="1" max="1" width="16.265625" customWidth="1"/>
    <col min="2" max="2" width="15.86328125" customWidth="1"/>
    <col min="3" max="3" width="16.73046875" customWidth="1"/>
    <col min="4" max="4" width="21" customWidth="1"/>
    <col min="5" max="5" width="15.3984375" customWidth="1"/>
    <col min="6" max="6" width="18.86328125" customWidth="1"/>
    <col min="7" max="7" width="25" customWidth="1"/>
    <col min="8" max="8" width="17.86328125" customWidth="1"/>
    <col min="9" max="9" width="31" customWidth="1"/>
    <col min="10" max="10" width="29" customWidth="1"/>
  </cols>
  <sheetData>
    <row r="1" spans="1:10" s="1" customFormat="1" x14ac:dyDescent="0.45">
      <c r="A1" s="12" t="s">
        <v>325</v>
      </c>
      <c r="B1" s="12" t="s">
        <v>326</v>
      </c>
      <c r="C1" s="12" t="s">
        <v>327</v>
      </c>
      <c r="D1" s="12" t="s">
        <v>328</v>
      </c>
      <c r="E1" s="12" t="s">
        <v>329</v>
      </c>
      <c r="F1" s="12" t="s">
        <v>330</v>
      </c>
      <c r="G1" s="12" t="s">
        <v>331</v>
      </c>
      <c r="H1" s="12" t="s">
        <v>332</v>
      </c>
      <c r="I1" s="12" t="s">
        <v>1</v>
      </c>
    </row>
    <row r="2" spans="1:10" x14ac:dyDescent="0.45">
      <c r="A2" s="6" t="s">
        <v>333</v>
      </c>
      <c r="B2" s="6" t="s">
        <v>72</v>
      </c>
      <c r="C2" s="9" t="s">
        <v>267</v>
      </c>
      <c r="D2" s="6">
        <v>99910</v>
      </c>
      <c r="E2" s="6" t="s">
        <v>334</v>
      </c>
      <c r="F2" s="6" t="s">
        <v>274</v>
      </c>
      <c r="G2" s="6" t="s">
        <v>335</v>
      </c>
      <c r="H2" s="6" t="s">
        <v>256</v>
      </c>
      <c r="I2" s="13" t="s">
        <v>336</v>
      </c>
      <c r="J2" s="2"/>
    </row>
    <row r="3" spans="1:10" x14ac:dyDescent="0.45">
      <c r="A3" s="6" t="s">
        <v>337</v>
      </c>
      <c r="B3" s="6" t="s">
        <v>88</v>
      </c>
      <c r="C3" s="9" t="s">
        <v>252</v>
      </c>
      <c r="D3" s="6">
        <v>99910</v>
      </c>
      <c r="E3" s="6" t="s">
        <v>334</v>
      </c>
      <c r="F3" s="6" t="s">
        <v>289</v>
      </c>
      <c r="G3" s="6" t="s">
        <v>335</v>
      </c>
      <c r="H3" s="6" t="s">
        <v>338</v>
      </c>
      <c r="I3" s="6" t="s">
        <v>339</v>
      </c>
      <c r="J3" s="2"/>
    </row>
    <row r="4" spans="1:10" x14ac:dyDescent="0.45">
      <c r="A4" s="6" t="s">
        <v>340</v>
      </c>
      <c r="B4" s="6" t="s">
        <v>53</v>
      </c>
      <c r="C4" s="9" t="s">
        <v>226</v>
      </c>
      <c r="D4" s="6">
        <v>99910</v>
      </c>
      <c r="E4" s="6" t="s">
        <v>341</v>
      </c>
      <c r="F4" s="6" t="s">
        <v>240</v>
      </c>
      <c r="G4" s="6" t="s">
        <v>335</v>
      </c>
      <c r="H4" s="6" t="s">
        <v>338</v>
      </c>
      <c r="I4" s="6" t="s">
        <v>342</v>
      </c>
      <c r="J4" s="2"/>
    </row>
    <row r="5" spans="1:10" x14ac:dyDescent="0.45">
      <c r="A5" s="6" t="s">
        <v>343</v>
      </c>
      <c r="B5" s="6" t="s">
        <v>103</v>
      </c>
      <c r="C5" s="9" t="s">
        <v>290</v>
      </c>
      <c r="D5" s="6">
        <v>99910</v>
      </c>
      <c r="E5" s="6" t="s">
        <v>344</v>
      </c>
      <c r="F5" s="6" t="s">
        <v>302</v>
      </c>
      <c r="G5" s="6" t="s">
        <v>335</v>
      </c>
      <c r="H5" s="6" t="s">
        <v>280</v>
      </c>
      <c r="I5" s="6" t="s">
        <v>345</v>
      </c>
      <c r="J5" s="2"/>
    </row>
    <row r="6" spans="1:10" x14ac:dyDescent="0.45">
      <c r="A6" s="6" t="s">
        <v>346</v>
      </c>
      <c r="B6" s="9" t="s">
        <v>134</v>
      </c>
      <c r="C6" s="9" t="s">
        <v>241</v>
      </c>
      <c r="D6" s="6">
        <v>99910</v>
      </c>
      <c r="E6" s="6" t="s">
        <v>347</v>
      </c>
      <c r="F6" s="6" t="s">
        <v>240</v>
      </c>
      <c r="G6" s="6" t="s">
        <v>335</v>
      </c>
      <c r="H6" s="6" t="s">
        <v>338</v>
      </c>
      <c r="I6" s="6" t="s">
        <v>348</v>
      </c>
      <c r="J6" s="2"/>
    </row>
    <row r="7" spans="1:10" x14ac:dyDescent="0.45">
      <c r="A7" s="6" t="s">
        <v>349</v>
      </c>
      <c r="B7" s="6" t="s">
        <v>88</v>
      </c>
      <c r="C7" s="9" t="s">
        <v>311</v>
      </c>
      <c r="D7" s="6">
        <v>99910</v>
      </c>
      <c r="E7" s="6" t="s">
        <v>350</v>
      </c>
      <c r="F7" s="6" t="s">
        <v>289</v>
      </c>
      <c r="G7" s="6" t="s">
        <v>335</v>
      </c>
      <c r="H7" s="6" t="s">
        <v>294</v>
      </c>
      <c r="I7" s="6" t="s">
        <v>351</v>
      </c>
      <c r="J7" s="2"/>
    </row>
    <row r="8" spans="1:10" x14ac:dyDescent="0.45">
      <c r="A8" s="6" t="s">
        <v>352</v>
      </c>
      <c r="B8" s="6" t="s">
        <v>120</v>
      </c>
      <c r="C8" s="6" t="s">
        <v>276</v>
      </c>
      <c r="D8" s="6">
        <v>99910</v>
      </c>
      <c r="E8" s="6" t="s">
        <v>353</v>
      </c>
      <c r="F8" s="6" t="s">
        <v>289</v>
      </c>
      <c r="G8" s="6" t="s">
        <v>335</v>
      </c>
      <c r="H8" s="6" t="s">
        <v>256</v>
      </c>
      <c r="I8" s="6" t="s">
        <v>354</v>
      </c>
      <c r="J8" s="2"/>
    </row>
    <row r="9" spans="1:10" x14ac:dyDescent="0.45">
      <c r="A9" s="6" t="s">
        <v>355</v>
      </c>
      <c r="B9" s="6" t="s">
        <v>134</v>
      </c>
      <c r="C9" s="6" t="s">
        <v>303</v>
      </c>
      <c r="D9" s="6">
        <v>99910</v>
      </c>
      <c r="E9" s="6" t="s">
        <v>356</v>
      </c>
      <c r="F9" s="6" t="s">
        <v>310</v>
      </c>
      <c r="G9" s="6" t="s">
        <v>335</v>
      </c>
      <c r="H9" s="6" t="s">
        <v>280</v>
      </c>
      <c r="I9" s="6" t="s">
        <v>357</v>
      </c>
      <c r="J9" s="2"/>
    </row>
    <row r="10" spans="1:10" x14ac:dyDescent="0.45">
      <c r="A10" s="9" t="s">
        <v>1255</v>
      </c>
      <c r="B10" s="9" t="s">
        <v>151</v>
      </c>
      <c r="C10" s="9" t="s">
        <v>226</v>
      </c>
      <c r="D10" s="9">
        <v>99910</v>
      </c>
      <c r="E10" s="14">
        <v>43673</v>
      </c>
      <c r="F10" s="9">
        <v>2000</v>
      </c>
      <c r="G10" s="9">
        <v>672</v>
      </c>
      <c r="H10" s="9">
        <v>2019</v>
      </c>
      <c r="I10" s="9" t="s">
        <v>345</v>
      </c>
    </row>
    <row r="11" spans="1:10" x14ac:dyDescent="0.45">
      <c r="A11" s="9" t="s">
        <v>1256</v>
      </c>
      <c r="B11" s="9" t="s">
        <v>408</v>
      </c>
      <c r="C11" s="9" t="s">
        <v>226</v>
      </c>
      <c r="D11" s="9">
        <v>99910</v>
      </c>
      <c r="E11" s="14">
        <v>43182</v>
      </c>
      <c r="F11" s="9">
        <v>2000</v>
      </c>
      <c r="G11" s="9">
        <v>672</v>
      </c>
      <c r="H11" s="9">
        <v>2018</v>
      </c>
      <c r="I11" s="9" t="s">
        <v>336</v>
      </c>
    </row>
    <row r="12" spans="1:10" x14ac:dyDescent="0.45">
      <c r="A12" s="9" t="s">
        <v>1257</v>
      </c>
      <c r="B12" s="9" t="s">
        <v>414</v>
      </c>
      <c r="C12" s="9" t="s">
        <v>226</v>
      </c>
      <c r="D12" s="9">
        <v>99910</v>
      </c>
      <c r="E12" s="14">
        <v>43134</v>
      </c>
      <c r="F12" s="9">
        <v>2000</v>
      </c>
      <c r="G12" s="9">
        <v>672</v>
      </c>
      <c r="H12" s="9">
        <v>2018</v>
      </c>
      <c r="I12" s="9" t="s">
        <v>1258</v>
      </c>
    </row>
    <row r="13" spans="1:10" x14ac:dyDescent="0.45">
      <c r="A13" s="9" t="s">
        <v>1259</v>
      </c>
      <c r="B13" s="9" t="s">
        <v>420</v>
      </c>
      <c r="C13" s="9" t="s">
        <v>226</v>
      </c>
      <c r="D13" s="9">
        <v>99910</v>
      </c>
      <c r="E13" s="14">
        <v>44080</v>
      </c>
      <c r="F13" s="9">
        <v>2000</v>
      </c>
      <c r="G13" s="9">
        <v>672</v>
      </c>
      <c r="H13" s="9">
        <v>2020</v>
      </c>
      <c r="I13" s="9" t="s">
        <v>1260</v>
      </c>
    </row>
    <row r="14" spans="1:10" x14ac:dyDescent="0.45">
      <c r="A14" s="9" t="s">
        <v>1261</v>
      </c>
      <c r="B14" s="9" t="s">
        <v>427</v>
      </c>
      <c r="C14" s="9" t="s">
        <v>226</v>
      </c>
      <c r="D14" s="9">
        <v>99910</v>
      </c>
      <c r="E14" s="14">
        <v>43294</v>
      </c>
      <c r="F14" s="9">
        <v>2000</v>
      </c>
      <c r="G14" s="9">
        <v>672</v>
      </c>
      <c r="H14" s="9">
        <v>2018</v>
      </c>
      <c r="I14" s="9" t="s">
        <v>1262</v>
      </c>
    </row>
    <row r="15" spans="1:10" x14ac:dyDescent="0.45">
      <c r="A15" s="9" t="s">
        <v>1263</v>
      </c>
      <c r="B15" s="9" t="s">
        <v>433</v>
      </c>
      <c r="C15" s="9" t="s">
        <v>226</v>
      </c>
      <c r="D15" s="9">
        <v>99910</v>
      </c>
      <c r="E15" s="14">
        <v>44451</v>
      </c>
      <c r="F15" s="9">
        <v>2000</v>
      </c>
      <c r="G15" s="9">
        <v>672</v>
      </c>
      <c r="H15" s="9">
        <v>2021</v>
      </c>
      <c r="I15" s="9" t="s">
        <v>1264</v>
      </c>
    </row>
    <row r="16" spans="1:10" x14ac:dyDescent="0.45">
      <c r="A16" s="9" t="s">
        <v>1265</v>
      </c>
      <c r="B16" s="9" t="s">
        <v>439</v>
      </c>
      <c r="C16" s="9" t="s">
        <v>226</v>
      </c>
      <c r="D16" s="9">
        <v>99910</v>
      </c>
      <c r="E16" s="14">
        <v>43724</v>
      </c>
      <c r="F16" s="9">
        <v>2000</v>
      </c>
      <c r="G16" s="9">
        <v>672</v>
      </c>
      <c r="H16" s="9">
        <v>2019</v>
      </c>
      <c r="I16" s="9" t="s">
        <v>1266</v>
      </c>
    </row>
    <row r="17" spans="1:9" x14ac:dyDescent="0.45">
      <c r="A17" s="9" t="s">
        <v>1267</v>
      </c>
      <c r="B17" s="9" t="s">
        <v>445</v>
      </c>
      <c r="C17" s="9" t="s">
        <v>226</v>
      </c>
      <c r="D17" s="9">
        <v>99910</v>
      </c>
      <c r="E17" s="14">
        <v>44043</v>
      </c>
      <c r="F17" s="9">
        <v>2000</v>
      </c>
      <c r="G17" s="9">
        <v>672</v>
      </c>
      <c r="H17" s="9">
        <v>2020</v>
      </c>
      <c r="I17" s="9" t="s">
        <v>1268</v>
      </c>
    </row>
    <row r="18" spans="1:9" x14ac:dyDescent="0.45">
      <c r="A18" s="9" t="s">
        <v>1269</v>
      </c>
      <c r="B18" s="9" t="s">
        <v>451</v>
      </c>
      <c r="C18" s="9" t="s">
        <v>226</v>
      </c>
      <c r="D18" s="9">
        <v>99910</v>
      </c>
      <c r="E18" s="14">
        <v>43830</v>
      </c>
      <c r="F18" s="9">
        <v>2000</v>
      </c>
      <c r="G18" s="9">
        <v>672</v>
      </c>
      <c r="H18" s="9">
        <v>2019</v>
      </c>
      <c r="I18" s="9" t="s">
        <v>1270</v>
      </c>
    </row>
    <row r="19" spans="1:9" x14ac:dyDescent="0.45">
      <c r="A19" s="9" t="s">
        <v>1271</v>
      </c>
      <c r="B19" s="9" t="s">
        <v>721</v>
      </c>
      <c r="C19" s="9" t="s">
        <v>252</v>
      </c>
      <c r="D19" s="9">
        <v>99910</v>
      </c>
      <c r="E19" s="14">
        <v>43212</v>
      </c>
      <c r="F19" s="9">
        <v>5000</v>
      </c>
      <c r="G19" s="9">
        <v>672</v>
      </c>
      <c r="H19" s="9">
        <v>2018</v>
      </c>
      <c r="I19" s="9" t="s">
        <v>1272</v>
      </c>
    </row>
    <row r="20" spans="1:9" x14ac:dyDescent="0.45">
      <c r="A20" s="9" t="s">
        <v>1273</v>
      </c>
      <c r="B20" s="9" t="s">
        <v>727</v>
      </c>
      <c r="C20" s="9" t="s">
        <v>252</v>
      </c>
      <c r="D20" s="9">
        <v>99910</v>
      </c>
      <c r="E20" s="14">
        <v>43353</v>
      </c>
      <c r="F20" s="9">
        <v>5000</v>
      </c>
      <c r="G20" s="9">
        <v>672</v>
      </c>
      <c r="H20" s="9">
        <v>2018</v>
      </c>
      <c r="I20" s="9" t="s">
        <v>1274</v>
      </c>
    </row>
    <row r="21" spans="1:9" x14ac:dyDescent="0.45">
      <c r="A21" s="9" t="s">
        <v>1275</v>
      </c>
      <c r="B21" s="9" t="s">
        <v>733</v>
      </c>
      <c r="C21" s="9" t="s">
        <v>252</v>
      </c>
      <c r="D21" s="9">
        <v>99910</v>
      </c>
      <c r="E21" s="14">
        <v>43930</v>
      </c>
      <c r="F21" s="9">
        <v>5000</v>
      </c>
      <c r="G21" s="9">
        <v>672</v>
      </c>
      <c r="H21" s="9">
        <v>2020</v>
      </c>
      <c r="I21" s="9" t="s">
        <v>1276</v>
      </c>
    </row>
    <row r="22" spans="1:9" x14ac:dyDescent="0.45">
      <c r="A22" s="9" t="s">
        <v>1277</v>
      </c>
      <c r="B22" s="9" t="s">
        <v>739</v>
      </c>
      <c r="C22" s="9" t="s">
        <v>252</v>
      </c>
      <c r="D22" s="9">
        <v>99910</v>
      </c>
      <c r="E22" s="14">
        <v>43113</v>
      </c>
      <c r="F22" s="9">
        <v>5000</v>
      </c>
      <c r="G22" s="9">
        <v>672</v>
      </c>
      <c r="H22" s="9">
        <v>2018</v>
      </c>
      <c r="I22" s="9" t="s">
        <v>1278</v>
      </c>
    </row>
    <row r="23" spans="1:9" x14ac:dyDescent="0.45">
      <c r="A23" s="9" t="s">
        <v>1279</v>
      </c>
      <c r="B23" s="9" t="s">
        <v>745</v>
      </c>
      <c r="C23" s="9" t="s">
        <v>252</v>
      </c>
      <c r="D23" s="9">
        <v>99910</v>
      </c>
      <c r="E23" s="14">
        <v>44418</v>
      </c>
      <c r="F23" s="9">
        <v>5000</v>
      </c>
      <c r="G23" s="9">
        <v>672</v>
      </c>
      <c r="H23" s="9">
        <v>2021</v>
      </c>
      <c r="I23" s="9" t="s">
        <v>1280</v>
      </c>
    </row>
    <row r="24" spans="1:9" x14ac:dyDescent="0.45">
      <c r="A24" s="9" t="s">
        <v>1281</v>
      </c>
      <c r="B24" s="9" t="s">
        <v>751</v>
      </c>
      <c r="C24" s="9" t="s">
        <v>252</v>
      </c>
      <c r="D24" s="9">
        <v>99910</v>
      </c>
      <c r="E24" s="14">
        <v>43481</v>
      </c>
      <c r="F24" s="9">
        <v>5000</v>
      </c>
      <c r="G24" s="9">
        <v>672</v>
      </c>
      <c r="H24" s="9">
        <v>2019</v>
      </c>
      <c r="I24" s="9" t="s">
        <v>1282</v>
      </c>
    </row>
    <row r="25" spans="1:9" x14ac:dyDescent="0.45">
      <c r="A25" s="9" t="s">
        <v>1283</v>
      </c>
      <c r="B25" s="9" t="s">
        <v>757</v>
      </c>
      <c r="C25" s="9" t="s">
        <v>252</v>
      </c>
      <c r="D25" s="9">
        <v>99910</v>
      </c>
      <c r="E25" s="14">
        <v>44173</v>
      </c>
      <c r="F25" s="9">
        <v>5000</v>
      </c>
      <c r="G25" s="9">
        <v>672</v>
      </c>
      <c r="H25" s="9">
        <v>2020</v>
      </c>
      <c r="I25" s="9" t="s">
        <v>1284</v>
      </c>
    </row>
    <row r="26" spans="1:9" x14ac:dyDescent="0.45">
      <c r="A26" s="9" t="s">
        <v>1285</v>
      </c>
      <c r="B26" s="9" t="s">
        <v>763</v>
      </c>
      <c r="C26" s="9" t="s">
        <v>252</v>
      </c>
      <c r="D26" s="9">
        <v>99910</v>
      </c>
      <c r="E26" s="14">
        <v>43576</v>
      </c>
      <c r="F26" s="9">
        <v>5000</v>
      </c>
      <c r="G26" s="9">
        <v>672</v>
      </c>
      <c r="H26" s="9">
        <v>2019</v>
      </c>
      <c r="I26" s="9" t="s">
        <v>1286</v>
      </c>
    </row>
    <row r="27" spans="1:9" x14ac:dyDescent="0.45">
      <c r="A27" s="9" t="s">
        <v>1287</v>
      </c>
      <c r="B27" s="9" t="s">
        <v>769</v>
      </c>
      <c r="C27" s="9" t="s">
        <v>252</v>
      </c>
      <c r="D27" s="9">
        <v>99910</v>
      </c>
      <c r="E27" s="14">
        <v>43381</v>
      </c>
      <c r="F27" s="9">
        <v>5000</v>
      </c>
      <c r="G27" s="9">
        <v>672</v>
      </c>
      <c r="H27" s="9">
        <v>2018</v>
      </c>
      <c r="I27" s="9" t="s">
        <v>1288</v>
      </c>
    </row>
    <row r="28" spans="1:9" x14ac:dyDescent="0.45">
      <c r="A28" s="9" t="s">
        <v>1289</v>
      </c>
      <c r="B28" s="9" t="s">
        <v>1049</v>
      </c>
      <c r="C28" s="9" t="s">
        <v>267</v>
      </c>
      <c r="D28" s="9">
        <v>99910</v>
      </c>
      <c r="E28" s="14">
        <v>43382</v>
      </c>
      <c r="F28" s="9">
        <v>6000</v>
      </c>
      <c r="G28" s="9">
        <v>672</v>
      </c>
      <c r="H28" s="9">
        <v>2018</v>
      </c>
      <c r="I28" s="9" t="s">
        <v>1290</v>
      </c>
    </row>
    <row r="29" spans="1:9" x14ac:dyDescent="0.45">
      <c r="A29" s="9" t="s">
        <v>1291</v>
      </c>
      <c r="B29" s="9" t="s">
        <v>1055</v>
      </c>
      <c r="C29" s="9" t="s">
        <v>267</v>
      </c>
      <c r="D29" s="9">
        <v>99910</v>
      </c>
      <c r="E29" s="14">
        <v>44192</v>
      </c>
      <c r="F29" s="9">
        <v>6000</v>
      </c>
      <c r="G29" s="9">
        <v>672</v>
      </c>
      <c r="H29" s="9">
        <v>2020</v>
      </c>
      <c r="I29" s="9" t="s">
        <v>1292</v>
      </c>
    </row>
    <row r="30" spans="1:9" x14ac:dyDescent="0.45">
      <c r="A30" s="9" t="s">
        <v>1293</v>
      </c>
      <c r="B30" s="9" t="s">
        <v>1061</v>
      </c>
      <c r="C30" s="9" t="s">
        <v>267</v>
      </c>
      <c r="D30" s="9">
        <v>99910</v>
      </c>
      <c r="E30" s="14">
        <v>43301</v>
      </c>
      <c r="F30" s="9">
        <v>6000</v>
      </c>
      <c r="G30" s="9">
        <v>672</v>
      </c>
      <c r="H30" s="9">
        <v>2018</v>
      </c>
      <c r="I30" s="9" t="s">
        <v>1294</v>
      </c>
    </row>
    <row r="31" spans="1:9" x14ac:dyDescent="0.45">
      <c r="A31" s="9" t="s">
        <v>1295</v>
      </c>
      <c r="B31" s="9" t="s">
        <v>1067</v>
      </c>
      <c r="C31" s="9" t="s">
        <v>267</v>
      </c>
      <c r="D31" s="9">
        <v>99910</v>
      </c>
      <c r="E31" s="14">
        <v>44388</v>
      </c>
      <c r="F31" s="9">
        <v>6000</v>
      </c>
      <c r="G31" s="9">
        <v>672</v>
      </c>
      <c r="H31" s="9">
        <v>2021</v>
      </c>
      <c r="I31" s="9" t="s">
        <v>1296</v>
      </c>
    </row>
    <row r="32" spans="1:9" x14ac:dyDescent="0.45">
      <c r="A32" s="9" t="s">
        <v>1297</v>
      </c>
      <c r="B32" s="9" t="s">
        <v>1073</v>
      </c>
      <c r="C32" s="9" t="s">
        <v>267</v>
      </c>
      <c r="D32" s="9">
        <v>99910</v>
      </c>
      <c r="E32" s="14">
        <v>43554</v>
      </c>
      <c r="F32" s="9">
        <v>6000</v>
      </c>
      <c r="G32" s="9">
        <v>672</v>
      </c>
      <c r="H32" s="9">
        <v>2019</v>
      </c>
      <c r="I32" s="9" t="s">
        <v>1298</v>
      </c>
    </row>
    <row r="33" spans="1:10" x14ac:dyDescent="0.45">
      <c r="A33" s="9" t="s">
        <v>1299</v>
      </c>
      <c r="B33" s="9" t="s">
        <v>1079</v>
      </c>
      <c r="C33" s="9" t="s">
        <v>267</v>
      </c>
      <c r="D33" s="9">
        <v>99910</v>
      </c>
      <c r="E33" s="14">
        <v>44002</v>
      </c>
      <c r="F33" s="9">
        <v>6000</v>
      </c>
      <c r="G33" s="9">
        <v>672</v>
      </c>
      <c r="H33" s="9">
        <v>2020</v>
      </c>
      <c r="I33" s="9" t="s">
        <v>1300</v>
      </c>
    </row>
    <row r="34" spans="1:10" x14ac:dyDescent="0.45">
      <c r="A34" s="9" t="s">
        <v>1301</v>
      </c>
      <c r="B34" s="9" t="s">
        <v>1085</v>
      </c>
      <c r="C34" s="9" t="s">
        <v>267</v>
      </c>
      <c r="D34" s="9">
        <v>99910</v>
      </c>
      <c r="E34" s="14">
        <v>43735</v>
      </c>
      <c r="F34" s="9">
        <v>6000</v>
      </c>
      <c r="G34" s="9">
        <v>672</v>
      </c>
      <c r="H34" s="9">
        <v>2019</v>
      </c>
      <c r="I34" s="9" t="s">
        <v>1302</v>
      </c>
    </row>
    <row r="35" spans="1:10" x14ac:dyDescent="0.45">
      <c r="A35" s="9" t="s">
        <v>1303</v>
      </c>
      <c r="B35" s="9" t="s">
        <v>1091</v>
      </c>
      <c r="C35" s="9" t="s">
        <v>267</v>
      </c>
      <c r="D35" s="9">
        <v>99910</v>
      </c>
      <c r="E35" s="14">
        <v>43347</v>
      </c>
      <c r="F35" s="9">
        <v>6000</v>
      </c>
      <c r="G35" s="9">
        <v>672</v>
      </c>
      <c r="H35" s="9">
        <v>2018</v>
      </c>
      <c r="I35" s="9" t="s">
        <v>1304</v>
      </c>
    </row>
    <row r="36" spans="1:10" x14ac:dyDescent="0.45">
      <c r="A36" s="9" t="s">
        <v>1305</v>
      </c>
      <c r="B36" s="9" t="s">
        <v>1196</v>
      </c>
      <c r="C36" s="9" t="s">
        <v>311</v>
      </c>
      <c r="D36" s="9">
        <v>99910</v>
      </c>
      <c r="E36" s="14">
        <v>43377</v>
      </c>
      <c r="F36" s="9">
        <v>1500</v>
      </c>
      <c r="G36" s="9">
        <v>672</v>
      </c>
      <c r="H36" s="9">
        <v>2018</v>
      </c>
      <c r="I36" s="9" t="s">
        <v>1306</v>
      </c>
    </row>
    <row r="37" spans="1:10" x14ac:dyDescent="0.45">
      <c r="A37" s="9" t="s">
        <v>1307</v>
      </c>
      <c r="B37" s="9" t="s">
        <v>1202</v>
      </c>
      <c r="C37" s="9" t="s">
        <v>311</v>
      </c>
      <c r="D37" s="9">
        <v>99910</v>
      </c>
      <c r="E37" s="14">
        <v>43923</v>
      </c>
      <c r="F37" s="9">
        <v>1500</v>
      </c>
      <c r="G37" s="9">
        <v>672</v>
      </c>
      <c r="H37" s="9">
        <v>2020</v>
      </c>
      <c r="I37" s="9" t="s">
        <v>1308</v>
      </c>
    </row>
    <row r="38" spans="1:10" x14ac:dyDescent="0.45">
      <c r="A38" s="9" t="s">
        <v>1309</v>
      </c>
      <c r="B38" s="9" t="s">
        <v>1208</v>
      </c>
      <c r="C38" s="9" t="s">
        <v>311</v>
      </c>
      <c r="D38" s="9">
        <v>99910</v>
      </c>
      <c r="E38" s="14">
        <v>43394</v>
      </c>
      <c r="F38" s="9">
        <v>1500</v>
      </c>
      <c r="G38" s="9">
        <v>672</v>
      </c>
      <c r="H38" s="9">
        <v>2018</v>
      </c>
      <c r="I38" s="9" t="s">
        <v>1310</v>
      </c>
    </row>
    <row r="39" spans="1:10" x14ac:dyDescent="0.45">
      <c r="A39" s="9" t="s">
        <v>1311</v>
      </c>
      <c r="B39" s="9" t="s">
        <v>1213</v>
      </c>
      <c r="C39" s="9" t="s">
        <v>311</v>
      </c>
      <c r="D39" s="9">
        <v>99910</v>
      </c>
      <c r="E39" s="14">
        <v>44318</v>
      </c>
      <c r="F39" s="9">
        <v>1500</v>
      </c>
      <c r="G39" s="9">
        <v>672</v>
      </c>
      <c r="H39" s="9">
        <v>2021</v>
      </c>
      <c r="I39" s="9" t="s">
        <v>1312</v>
      </c>
    </row>
    <row r="40" spans="1:10" x14ac:dyDescent="0.45">
      <c r="A40" s="9" t="s">
        <v>1313</v>
      </c>
      <c r="B40" s="9" t="s">
        <v>1219</v>
      </c>
      <c r="C40" s="9" t="s">
        <v>311</v>
      </c>
      <c r="D40" s="9">
        <v>99910</v>
      </c>
      <c r="E40" s="14">
        <v>43594</v>
      </c>
      <c r="F40" s="9">
        <v>1500</v>
      </c>
      <c r="G40" s="9">
        <v>672</v>
      </c>
      <c r="H40" s="9">
        <v>2019</v>
      </c>
      <c r="I40" s="9" t="s">
        <v>1314</v>
      </c>
    </row>
    <row r="41" spans="1:10" x14ac:dyDescent="0.45">
      <c r="A41" s="9" t="s">
        <v>1315</v>
      </c>
      <c r="B41" s="9" t="s">
        <v>1225</v>
      </c>
      <c r="C41" s="9" t="s">
        <v>311</v>
      </c>
      <c r="D41" s="9">
        <v>99910</v>
      </c>
      <c r="E41" s="14">
        <v>43883</v>
      </c>
      <c r="F41" s="9">
        <v>1500</v>
      </c>
      <c r="G41" s="9">
        <v>672</v>
      </c>
      <c r="H41" s="9">
        <v>2020</v>
      </c>
      <c r="I41" s="9" t="s">
        <v>1316</v>
      </c>
    </row>
    <row r="42" spans="1:10" x14ac:dyDescent="0.45">
      <c r="A42" s="9" t="s">
        <v>1317</v>
      </c>
      <c r="B42" s="9" t="s">
        <v>1231</v>
      </c>
      <c r="C42" s="9" t="s">
        <v>311</v>
      </c>
      <c r="D42" s="9">
        <v>99910</v>
      </c>
      <c r="E42" s="14">
        <v>43487</v>
      </c>
      <c r="F42" s="9">
        <v>1500</v>
      </c>
      <c r="G42" s="9">
        <v>672</v>
      </c>
      <c r="H42" s="9">
        <v>2019</v>
      </c>
      <c r="I42" s="9" t="s">
        <v>1318</v>
      </c>
    </row>
    <row r="43" spans="1:10" x14ac:dyDescent="0.45">
      <c r="A43" s="9" t="s">
        <v>1319</v>
      </c>
      <c r="B43" s="9" t="s">
        <v>1237</v>
      </c>
      <c r="C43" s="9" t="s">
        <v>311</v>
      </c>
      <c r="D43" s="9">
        <v>99910</v>
      </c>
      <c r="E43" s="14">
        <v>43340</v>
      </c>
      <c r="F43" s="9">
        <v>1500</v>
      </c>
      <c r="G43" s="9">
        <v>672</v>
      </c>
      <c r="H43" s="9">
        <v>2018</v>
      </c>
      <c r="I43" s="9" t="s">
        <v>1320</v>
      </c>
    </row>
    <row r="44" spans="1:10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F1B3-98BE-4E0A-B7D0-141EF86D7293}">
  <dimension ref="A1:T7"/>
  <sheetViews>
    <sheetView topLeftCell="D1" workbookViewId="0">
      <selection activeCell="O18" sqref="O18"/>
    </sheetView>
  </sheetViews>
  <sheetFormatPr defaultRowHeight="14.25" x14ac:dyDescent="0.45"/>
  <cols>
    <col min="1" max="1" width="18.1328125" customWidth="1"/>
    <col min="2" max="3" width="33.86328125" customWidth="1"/>
    <col min="4" max="4" width="22" customWidth="1"/>
    <col min="5" max="5" width="22.3984375" customWidth="1"/>
    <col min="6" max="6" width="22.265625" customWidth="1"/>
    <col min="7" max="7" width="22.1328125" customWidth="1"/>
    <col min="8" max="9" width="21.86328125" customWidth="1"/>
    <col min="10" max="11" width="21.59765625" customWidth="1"/>
    <col min="12" max="12" width="22.59765625" customWidth="1"/>
    <col min="13" max="13" width="22.1328125" customWidth="1"/>
    <col min="14" max="14" width="22.59765625" customWidth="1"/>
    <col min="15" max="16" width="21.86328125" customWidth="1"/>
    <col min="17" max="17" width="22" customWidth="1"/>
    <col min="18" max="18" width="22.265625" customWidth="1"/>
    <col min="19" max="19" width="22.3984375" customWidth="1"/>
    <col min="20" max="20" width="21.73046875" customWidth="1"/>
  </cols>
  <sheetData>
    <row r="1" spans="1:20" x14ac:dyDescent="0.45">
      <c r="A1" s="5" t="s">
        <v>358</v>
      </c>
      <c r="B1" s="5" t="s">
        <v>359</v>
      </c>
      <c r="C1" s="5" t="s">
        <v>360</v>
      </c>
      <c r="D1" s="5" t="s">
        <v>361</v>
      </c>
      <c r="E1" s="5" t="s">
        <v>362</v>
      </c>
      <c r="F1" s="5" t="s">
        <v>363</v>
      </c>
      <c r="G1" s="5" t="s">
        <v>364</v>
      </c>
      <c r="H1" s="5" t="s">
        <v>365</v>
      </c>
      <c r="I1" s="5" t="s">
        <v>366</v>
      </c>
      <c r="J1" s="5" t="s">
        <v>367</v>
      </c>
      <c r="K1" s="5" t="s">
        <v>368</v>
      </c>
      <c r="L1" s="5" t="s">
        <v>369</v>
      </c>
      <c r="M1" s="5" t="s">
        <v>370</v>
      </c>
      <c r="N1" s="5" t="s">
        <v>371</v>
      </c>
      <c r="O1" s="5" t="s">
        <v>372</v>
      </c>
      <c r="P1" s="5" t="s">
        <v>373</v>
      </c>
      <c r="Q1" s="5" t="s">
        <v>374</v>
      </c>
      <c r="R1" s="5" t="s">
        <v>375</v>
      </c>
      <c r="S1" s="5" t="s">
        <v>376</v>
      </c>
      <c r="T1" s="5" t="s">
        <v>377</v>
      </c>
    </row>
    <row r="2" spans="1:20" x14ac:dyDescent="0.45">
      <c r="A2" t="s">
        <v>54</v>
      </c>
      <c r="B2" t="s">
        <v>378</v>
      </c>
      <c r="C2" s="9" t="s">
        <v>379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</row>
    <row r="3" spans="1:20" x14ac:dyDescent="0.45">
      <c r="A3" t="s">
        <v>135</v>
      </c>
      <c r="B3" t="s">
        <v>380</v>
      </c>
      <c r="C3" s="9" t="s">
        <v>381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</row>
    <row r="4" spans="1:20" x14ac:dyDescent="0.45">
      <c r="A4" t="s">
        <v>382</v>
      </c>
      <c r="B4" t="s">
        <v>383</v>
      </c>
      <c r="C4" s="9" t="s">
        <v>384</v>
      </c>
      <c r="D4" t="s">
        <v>87</v>
      </c>
      <c r="E4" t="s">
        <v>87</v>
      </c>
      <c r="F4" t="s">
        <v>87</v>
      </c>
      <c r="G4" t="s">
        <v>87</v>
      </c>
      <c r="H4" t="s">
        <v>87</v>
      </c>
      <c r="I4" t="s">
        <v>87</v>
      </c>
      <c r="J4" t="s">
        <v>87</v>
      </c>
      <c r="K4" t="s">
        <v>87</v>
      </c>
      <c r="L4" t="s">
        <v>87</v>
      </c>
      <c r="M4" t="s">
        <v>87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</row>
    <row r="5" spans="1:20" x14ac:dyDescent="0.45">
      <c r="A5" t="s">
        <v>73</v>
      </c>
      <c r="B5" t="s">
        <v>385</v>
      </c>
      <c r="C5" s="9">
        <v>99143842569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</row>
    <row r="6" spans="1:20" x14ac:dyDescent="0.45">
      <c r="A6" t="s">
        <v>152</v>
      </c>
      <c r="B6" t="s">
        <v>386</v>
      </c>
      <c r="C6" s="9">
        <v>28441859157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</row>
    <row r="7" spans="1:20" x14ac:dyDescent="0.45">
      <c r="A7" t="s">
        <v>104</v>
      </c>
      <c r="B7" t="s">
        <v>387</v>
      </c>
      <c r="C7" s="9">
        <v>78106094461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0A04-92D9-45BC-AB39-A8BD0E3DE8A4}">
  <dimension ref="A1:D7"/>
  <sheetViews>
    <sheetView workbookViewId="0">
      <selection activeCell="A2" sqref="A2:A7"/>
    </sheetView>
  </sheetViews>
  <sheetFormatPr defaultRowHeight="14.25" x14ac:dyDescent="0.45"/>
  <cols>
    <col min="1" max="1" width="15.73046875" customWidth="1"/>
    <col min="2" max="2" width="18.265625" customWidth="1"/>
    <col min="3" max="3" width="67.59765625" customWidth="1"/>
    <col min="4" max="4" width="15.1328125" customWidth="1"/>
  </cols>
  <sheetData>
    <row r="1" spans="1:4" x14ac:dyDescent="0.45">
      <c r="A1" s="5" t="s">
        <v>388</v>
      </c>
      <c r="B1" s="5" t="s">
        <v>28</v>
      </c>
      <c r="C1" s="5" t="s">
        <v>389</v>
      </c>
      <c r="D1" s="5" t="s">
        <v>390</v>
      </c>
    </row>
    <row r="2" spans="1:4" x14ac:dyDescent="0.45">
      <c r="A2" s="2" t="s">
        <v>55</v>
      </c>
      <c r="B2" t="s">
        <v>54</v>
      </c>
      <c r="C2" t="s">
        <v>378</v>
      </c>
      <c r="D2" t="s">
        <v>63</v>
      </c>
    </row>
    <row r="3" spans="1:4" x14ac:dyDescent="0.45">
      <c r="A3" s="2" t="s">
        <v>136</v>
      </c>
      <c r="B3" t="s">
        <v>135</v>
      </c>
      <c r="C3" t="s">
        <v>391</v>
      </c>
      <c r="D3" t="s">
        <v>392</v>
      </c>
    </row>
    <row r="4" spans="1:4" x14ac:dyDescent="0.45">
      <c r="A4" s="2" t="s">
        <v>89</v>
      </c>
      <c r="B4" t="s">
        <v>73</v>
      </c>
      <c r="C4" t="s">
        <v>385</v>
      </c>
      <c r="D4" t="s">
        <v>63</v>
      </c>
    </row>
    <row r="5" spans="1:4" x14ac:dyDescent="0.45">
      <c r="A5" s="2" t="s">
        <v>74</v>
      </c>
      <c r="B5" t="s">
        <v>73</v>
      </c>
      <c r="C5" t="s">
        <v>393</v>
      </c>
      <c r="D5" t="s">
        <v>63</v>
      </c>
    </row>
    <row r="6" spans="1:4" x14ac:dyDescent="0.45">
      <c r="A6" s="2" t="s">
        <v>153</v>
      </c>
      <c r="B6" t="s">
        <v>152</v>
      </c>
      <c r="C6" t="s">
        <v>394</v>
      </c>
      <c r="D6" t="s">
        <v>161</v>
      </c>
    </row>
    <row r="7" spans="1:4" x14ac:dyDescent="0.45">
      <c r="A7" s="2" t="s">
        <v>105</v>
      </c>
      <c r="B7" t="s">
        <v>104</v>
      </c>
      <c r="C7" t="s">
        <v>395</v>
      </c>
      <c r="D7" t="s">
        <v>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9696-78EA-4A94-8A1E-92BAD3662F85}">
  <dimension ref="A1:H43"/>
  <sheetViews>
    <sheetView tabSelected="1" workbookViewId="0">
      <selection activeCell="E16" sqref="E16"/>
    </sheetView>
  </sheetViews>
  <sheetFormatPr defaultRowHeight="14.25" x14ac:dyDescent="0.45"/>
  <cols>
    <col min="1" max="1" width="14.265625" customWidth="1"/>
    <col min="2" max="2" width="17.265625" customWidth="1"/>
    <col min="3" max="3" width="15.3984375" customWidth="1"/>
    <col min="4" max="4" width="16.1328125" customWidth="1"/>
    <col min="5" max="5" width="18" customWidth="1"/>
    <col min="6" max="6" width="15.265625" customWidth="1"/>
    <col min="7" max="7" width="11.73046875" customWidth="1"/>
    <col min="8" max="8" width="17.1328125" customWidth="1"/>
  </cols>
  <sheetData>
    <row r="1" spans="1:8" x14ac:dyDescent="0.45">
      <c r="A1" s="5" t="s">
        <v>396</v>
      </c>
      <c r="B1" s="5" t="s">
        <v>327</v>
      </c>
      <c r="C1" s="5" t="s">
        <v>326</v>
      </c>
      <c r="D1" s="5" t="s">
        <v>397</v>
      </c>
      <c r="E1" s="5" t="s">
        <v>28</v>
      </c>
      <c r="F1" s="5" t="s">
        <v>29</v>
      </c>
      <c r="G1" s="5" t="s">
        <v>398</v>
      </c>
      <c r="H1" s="5" t="s">
        <v>399</v>
      </c>
    </row>
    <row r="2" spans="1:8" x14ac:dyDescent="0.45">
      <c r="A2" s="9" t="s">
        <v>400</v>
      </c>
      <c r="B2" s="9" t="s">
        <v>226</v>
      </c>
      <c r="C2" s="9" t="s">
        <v>53</v>
      </c>
      <c r="D2" s="2" t="s">
        <v>340</v>
      </c>
      <c r="E2" s="9" t="s">
        <v>54</v>
      </c>
      <c r="F2" s="6" t="s">
        <v>55</v>
      </c>
      <c r="G2" s="9" t="s">
        <v>71</v>
      </c>
      <c r="H2" s="9" t="s">
        <v>71</v>
      </c>
    </row>
    <row r="3" spans="1:8" x14ac:dyDescent="0.45">
      <c r="A3" s="9" t="s">
        <v>401</v>
      </c>
      <c r="B3" s="9" t="s">
        <v>241</v>
      </c>
      <c r="C3" s="6" t="s">
        <v>134</v>
      </c>
      <c r="D3" s="6" t="s">
        <v>337</v>
      </c>
      <c r="E3" s="6" t="s">
        <v>135</v>
      </c>
      <c r="F3" s="6" t="s">
        <v>136</v>
      </c>
      <c r="G3" s="9" t="s">
        <v>71</v>
      </c>
      <c r="H3" s="9" t="s">
        <v>71</v>
      </c>
    </row>
    <row r="4" spans="1:8" x14ac:dyDescent="0.45">
      <c r="A4" s="9" t="s">
        <v>402</v>
      </c>
      <c r="B4" s="9" t="s">
        <v>267</v>
      </c>
      <c r="C4" s="6" t="s">
        <v>72</v>
      </c>
      <c r="D4" s="6" t="s">
        <v>340</v>
      </c>
      <c r="E4" s="6" t="s">
        <v>73</v>
      </c>
      <c r="F4" s="6" t="s">
        <v>74</v>
      </c>
      <c r="G4" s="9" t="s">
        <v>87</v>
      </c>
      <c r="H4" s="9" t="s">
        <v>71</v>
      </c>
    </row>
    <row r="5" spans="1:8" x14ac:dyDescent="0.45">
      <c r="A5" s="9" t="s">
        <v>403</v>
      </c>
      <c r="B5" s="9" t="s">
        <v>252</v>
      </c>
      <c r="C5" s="6" t="s">
        <v>88</v>
      </c>
      <c r="D5" s="6" t="s">
        <v>343</v>
      </c>
      <c r="E5" s="6" t="s">
        <v>73</v>
      </c>
      <c r="F5" s="6" t="s">
        <v>89</v>
      </c>
      <c r="G5" s="9" t="s">
        <v>87</v>
      </c>
      <c r="H5" s="9" t="s">
        <v>87</v>
      </c>
    </row>
    <row r="6" spans="1:8" x14ac:dyDescent="0.45">
      <c r="A6" s="9" t="s">
        <v>404</v>
      </c>
      <c r="B6" s="6" t="s">
        <v>276</v>
      </c>
      <c r="C6" s="6" t="s">
        <v>120</v>
      </c>
      <c r="D6" s="6" t="s">
        <v>346</v>
      </c>
      <c r="E6" s="6" t="s">
        <v>54</v>
      </c>
      <c r="F6" s="6" t="s">
        <v>55</v>
      </c>
      <c r="G6" s="9" t="s">
        <v>71</v>
      </c>
      <c r="H6" s="9" t="s">
        <v>71</v>
      </c>
    </row>
    <row r="7" spans="1:8" x14ac:dyDescent="0.45">
      <c r="A7" s="9" t="s">
        <v>405</v>
      </c>
      <c r="B7" s="6" t="s">
        <v>303</v>
      </c>
      <c r="C7" s="9" t="s">
        <v>134</v>
      </c>
      <c r="D7" s="6" t="s">
        <v>349</v>
      </c>
      <c r="E7" s="6" t="s">
        <v>135</v>
      </c>
      <c r="F7" s="6" t="s">
        <v>136</v>
      </c>
      <c r="G7" s="9" t="s">
        <v>71</v>
      </c>
      <c r="H7" s="9" t="s">
        <v>71</v>
      </c>
    </row>
    <row r="8" spans="1:8" x14ac:dyDescent="0.45">
      <c r="A8" s="9" t="s">
        <v>406</v>
      </c>
      <c r="B8" s="9" t="s">
        <v>311</v>
      </c>
      <c r="C8" s="6" t="s">
        <v>88</v>
      </c>
      <c r="D8" s="6" t="s">
        <v>352</v>
      </c>
      <c r="E8" s="6" t="s">
        <v>73</v>
      </c>
      <c r="F8" s="6" t="s">
        <v>89</v>
      </c>
      <c r="G8" s="9" t="s">
        <v>87</v>
      </c>
      <c r="H8" s="9" t="s">
        <v>87</v>
      </c>
    </row>
    <row r="9" spans="1:8" x14ac:dyDescent="0.45">
      <c r="A9" s="9" t="s">
        <v>407</v>
      </c>
      <c r="B9" s="9" t="s">
        <v>290</v>
      </c>
      <c r="C9" s="6" t="s">
        <v>103</v>
      </c>
      <c r="D9" s="6" t="s">
        <v>355</v>
      </c>
      <c r="E9" t="s">
        <v>104</v>
      </c>
      <c r="F9" s="2" t="s">
        <v>105</v>
      </c>
      <c r="G9" s="9" t="s">
        <v>87</v>
      </c>
      <c r="H9" s="9" t="s">
        <v>71</v>
      </c>
    </row>
    <row r="10" spans="1:8" x14ac:dyDescent="0.45">
      <c r="A10" t="s">
        <v>1321</v>
      </c>
      <c r="B10" t="s">
        <v>226</v>
      </c>
      <c r="C10" t="s">
        <v>151</v>
      </c>
      <c r="D10" t="s">
        <v>1255</v>
      </c>
      <c r="E10" t="s">
        <v>152</v>
      </c>
      <c r="F10" t="s">
        <v>153</v>
      </c>
      <c r="G10" t="s">
        <v>71</v>
      </c>
      <c r="H10" t="s">
        <v>71</v>
      </c>
    </row>
    <row r="11" spans="1:8" x14ac:dyDescent="0.45">
      <c r="A11" t="s">
        <v>1322</v>
      </c>
      <c r="B11" t="s">
        <v>226</v>
      </c>
      <c r="C11" t="s">
        <v>408</v>
      </c>
      <c r="D11" t="s">
        <v>1256</v>
      </c>
      <c r="E11" t="s">
        <v>54</v>
      </c>
      <c r="F11" t="s">
        <v>55</v>
      </c>
      <c r="G11" t="s">
        <v>71</v>
      </c>
      <c r="H11" t="s">
        <v>71</v>
      </c>
    </row>
    <row r="12" spans="1:8" x14ac:dyDescent="0.45">
      <c r="A12" t="s">
        <v>1323</v>
      </c>
      <c r="B12" t="s">
        <v>226</v>
      </c>
      <c r="C12" t="s">
        <v>414</v>
      </c>
      <c r="D12" t="s">
        <v>1257</v>
      </c>
      <c r="E12" t="s">
        <v>73</v>
      </c>
      <c r="F12" t="s">
        <v>74</v>
      </c>
      <c r="G12" t="s">
        <v>87</v>
      </c>
      <c r="H12" t="s">
        <v>71</v>
      </c>
    </row>
    <row r="13" spans="1:8" x14ac:dyDescent="0.45">
      <c r="A13" t="s">
        <v>1324</v>
      </c>
      <c r="B13" t="s">
        <v>226</v>
      </c>
      <c r="C13" t="s">
        <v>420</v>
      </c>
      <c r="D13" t="s">
        <v>1259</v>
      </c>
      <c r="E13" t="s">
        <v>73</v>
      </c>
      <c r="F13" t="s">
        <v>89</v>
      </c>
      <c r="G13" t="s">
        <v>87</v>
      </c>
      <c r="H13" t="s">
        <v>87</v>
      </c>
    </row>
    <row r="14" spans="1:8" x14ac:dyDescent="0.45">
      <c r="A14" t="s">
        <v>1325</v>
      </c>
      <c r="B14" t="s">
        <v>226</v>
      </c>
      <c r="C14" t="s">
        <v>427</v>
      </c>
      <c r="D14" t="s">
        <v>1261</v>
      </c>
      <c r="E14" t="s">
        <v>104</v>
      </c>
      <c r="F14" t="s">
        <v>105</v>
      </c>
      <c r="G14" t="s">
        <v>71</v>
      </c>
      <c r="H14" t="s">
        <v>71</v>
      </c>
    </row>
    <row r="15" spans="1:8" x14ac:dyDescent="0.45">
      <c r="A15" t="s">
        <v>1326</v>
      </c>
      <c r="B15" t="s">
        <v>226</v>
      </c>
      <c r="C15" t="s">
        <v>433</v>
      </c>
      <c r="D15" t="s">
        <v>1263</v>
      </c>
      <c r="E15" t="s">
        <v>54</v>
      </c>
      <c r="F15" t="s">
        <v>55</v>
      </c>
      <c r="G15" t="s">
        <v>71</v>
      </c>
      <c r="H15" t="s">
        <v>71</v>
      </c>
    </row>
    <row r="16" spans="1:8" x14ac:dyDescent="0.45">
      <c r="A16" t="s">
        <v>1327</v>
      </c>
      <c r="B16" t="s">
        <v>226</v>
      </c>
      <c r="C16" t="s">
        <v>439</v>
      </c>
      <c r="D16" t="s">
        <v>1265</v>
      </c>
      <c r="E16" t="s">
        <v>135</v>
      </c>
      <c r="F16" t="s">
        <v>136</v>
      </c>
      <c r="G16" t="s">
        <v>87</v>
      </c>
      <c r="H16" t="s">
        <v>87</v>
      </c>
    </row>
    <row r="17" spans="1:8" x14ac:dyDescent="0.45">
      <c r="A17" t="s">
        <v>1328</v>
      </c>
      <c r="B17" t="s">
        <v>226</v>
      </c>
      <c r="C17" t="s">
        <v>445</v>
      </c>
      <c r="D17" t="s">
        <v>1267</v>
      </c>
      <c r="E17" t="s">
        <v>152</v>
      </c>
      <c r="F17" t="s">
        <v>153</v>
      </c>
      <c r="G17" t="s">
        <v>87</v>
      </c>
      <c r="H17" t="s">
        <v>71</v>
      </c>
    </row>
    <row r="18" spans="1:8" x14ac:dyDescent="0.45">
      <c r="A18" t="s">
        <v>1329</v>
      </c>
      <c r="B18" t="s">
        <v>226</v>
      </c>
      <c r="C18" t="s">
        <v>451</v>
      </c>
      <c r="D18" t="s">
        <v>1269</v>
      </c>
      <c r="E18" t="s">
        <v>54</v>
      </c>
      <c r="F18" t="s">
        <v>55</v>
      </c>
      <c r="G18" t="s">
        <v>71</v>
      </c>
      <c r="H18" t="s">
        <v>71</v>
      </c>
    </row>
    <row r="19" spans="1:8" x14ac:dyDescent="0.45">
      <c r="A19" t="s">
        <v>1330</v>
      </c>
      <c r="B19" t="s">
        <v>252</v>
      </c>
      <c r="C19" t="s">
        <v>721</v>
      </c>
      <c r="D19" t="s">
        <v>1271</v>
      </c>
      <c r="E19" t="s">
        <v>104</v>
      </c>
      <c r="F19" t="s">
        <v>105</v>
      </c>
      <c r="G19" t="s">
        <v>71</v>
      </c>
      <c r="H19" t="s">
        <v>71</v>
      </c>
    </row>
    <row r="20" spans="1:8" x14ac:dyDescent="0.45">
      <c r="A20" t="s">
        <v>1331</v>
      </c>
      <c r="B20" t="s">
        <v>252</v>
      </c>
      <c r="C20" t="s">
        <v>727</v>
      </c>
      <c r="D20" t="s">
        <v>1273</v>
      </c>
      <c r="E20" t="s">
        <v>54</v>
      </c>
      <c r="F20" t="s">
        <v>55</v>
      </c>
      <c r="G20" t="s">
        <v>87</v>
      </c>
      <c r="H20" t="s">
        <v>71</v>
      </c>
    </row>
    <row r="21" spans="1:8" x14ac:dyDescent="0.45">
      <c r="A21" t="s">
        <v>1332</v>
      </c>
      <c r="B21" t="s">
        <v>252</v>
      </c>
      <c r="C21" t="s">
        <v>733</v>
      </c>
      <c r="D21" t="s">
        <v>1275</v>
      </c>
      <c r="E21" t="s">
        <v>135</v>
      </c>
      <c r="F21" t="s">
        <v>136</v>
      </c>
      <c r="G21" t="s">
        <v>87</v>
      </c>
      <c r="H21" t="s">
        <v>87</v>
      </c>
    </row>
    <row r="22" spans="1:8" x14ac:dyDescent="0.45">
      <c r="A22" t="s">
        <v>1333</v>
      </c>
      <c r="B22" t="s">
        <v>252</v>
      </c>
      <c r="C22" t="s">
        <v>739</v>
      </c>
      <c r="D22" t="s">
        <v>1277</v>
      </c>
      <c r="E22" t="s">
        <v>152</v>
      </c>
      <c r="F22" t="s">
        <v>153</v>
      </c>
      <c r="G22" t="s">
        <v>71</v>
      </c>
      <c r="H22" t="s">
        <v>71</v>
      </c>
    </row>
    <row r="23" spans="1:8" x14ac:dyDescent="0.45">
      <c r="A23" t="s">
        <v>1334</v>
      </c>
      <c r="B23" t="s">
        <v>252</v>
      </c>
      <c r="C23" t="s">
        <v>745</v>
      </c>
      <c r="D23" t="s">
        <v>1279</v>
      </c>
      <c r="E23" t="s">
        <v>54</v>
      </c>
      <c r="F23" t="s">
        <v>55</v>
      </c>
      <c r="G23" t="s">
        <v>71</v>
      </c>
      <c r="H23" t="s">
        <v>71</v>
      </c>
    </row>
    <row r="24" spans="1:8" x14ac:dyDescent="0.45">
      <c r="A24" t="s">
        <v>1335</v>
      </c>
      <c r="B24" t="s">
        <v>252</v>
      </c>
      <c r="C24" t="s">
        <v>751</v>
      </c>
      <c r="D24" t="s">
        <v>1281</v>
      </c>
      <c r="E24" t="s">
        <v>73</v>
      </c>
      <c r="F24" t="s">
        <v>74</v>
      </c>
      <c r="G24" t="s">
        <v>87</v>
      </c>
      <c r="H24" t="s">
        <v>87</v>
      </c>
    </row>
    <row r="25" spans="1:8" x14ac:dyDescent="0.45">
      <c r="A25" t="s">
        <v>1336</v>
      </c>
      <c r="B25" t="s">
        <v>252</v>
      </c>
      <c r="C25" t="s">
        <v>757</v>
      </c>
      <c r="D25" t="s">
        <v>1283</v>
      </c>
      <c r="E25" t="s">
        <v>73</v>
      </c>
      <c r="F25" t="s">
        <v>89</v>
      </c>
      <c r="G25" t="s">
        <v>87</v>
      </c>
      <c r="H25" t="s">
        <v>71</v>
      </c>
    </row>
    <row r="26" spans="1:8" x14ac:dyDescent="0.45">
      <c r="A26" t="s">
        <v>1337</v>
      </c>
      <c r="B26" t="s">
        <v>252</v>
      </c>
      <c r="C26" t="s">
        <v>763</v>
      </c>
      <c r="D26" t="s">
        <v>1285</v>
      </c>
      <c r="E26" t="s">
        <v>104</v>
      </c>
      <c r="F26" t="s">
        <v>105</v>
      </c>
      <c r="G26" t="s">
        <v>71</v>
      </c>
      <c r="H26" t="s">
        <v>71</v>
      </c>
    </row>
    <row r="27" spans="1:8" x14ac:dyDescent="0.45">
      <c r="A27" t="s">
        <v>1338</v>
      </c>
      <c r="B27" t="s">
        <v>252</v>
      </c>
      <c r="C27" t="s">
        <v>769</v>
      </c>
      <c r="D27" t="s">
        <v>1287</v>
      </c>
      <c r="E27" t="s">
        <v>54</v>
      </c>
      <c r="F27" t="s">
        <v>55</v>
      </c>
      <c r="G27" t="s">
        <v>71</v>
      </c>
      <c r="H27" t="s">
        <v>71</v>
      </c>
    </row>
    <row r="28" spans="1:8" x14ac:dyDescent="0.45">
      <c r="A28" t="s">
        <v>1339</v>
      </c>
      <c r="B28" t="s">
        <v>267</v>
      </c>
      <c r="C28" t="s">
        <v>1049</v>
      </c>
      <c r="D28" t="s">
        <v>1289</v>
      </c>
      <c r="E28" t="s">
        <v>73</v>
      </c>
      <c r="F28" t="s">
        <v>89</v>
      </c>
      <c r="G28" t="s">
        <v>87</v>
      </c>
      <c r="H28" t="s">
        <v>71</v>
      </c>
    </row>
    <row r="29" spans="1:8" x14ac:dyDescent="0.45">
      <c r="A29" t="s">
        <v>1340</v>
      </c>
      <c r="B29" t="s">
        <v>267</v>
      </c>
      <c r="C29" t="s">
        <v>1055</v>
      </c>
      <c r="D29" t="s">
        <v>1291</v>
      </c>
      <c r="E29" t="s">
        <v>104</v>
      </c>
      <c r="F29" t="s">
        <v>105</v>
      </c>
      <c r="G29" t="s">
        <v>87</v>
      </c>
      <c r="H29" t="s">
        <v>87</v>
      </c>
    </row>
    <row r="30" spans="1:8" x14ac:dyDescent="0.45">
      <c r="A30" t="s">
        <v>1341</v>
      </c>
      <c r="B30" t="s">
        <v>267</v>
      </c>
      <c r="C30" t="s">
        <v>1061</v>
      </c>
      <c r="D30" t="s">
        <v>1293</v>
      </c>
      <c r="E30" t="s">
        <v>54</v>
      </c>
      <c r="F30" t="s">
        <v>55</v>
      </c>
      <c r="G30" t="s">
        <v>71</v>
      </c>
      <c r="H30" t="s">
        <v>71</v>
      </c>
    </row>
    <row r="31" spans="1:8" x14ac:dyDescent="0.45">
      <c r="A31" t="s">
        <v>1342</v>
      </c>
      <c r="B31" t="s">
        <v>267</v>
      </c>
      <c r="C31" t="s">
        <v>1067</v>
      </c>
      <c r="D31" t="s">
        <v>1295</v>
      </c>
      <c r="E31" t="s">
        <v>135</v>
      </c>
      <c r="F31" t="s">
        <v>136</v>
      </c>
      <c r="G31" t="s">
        <v>71</v>
      </c>
      <c r="H31" t="s">
        <v>71</v>
      </c>
    </row>
    <row r="32" spans="1:8" x14ac:dyDescent="0.45">
      <c r="A32" t="s">
        <v>1343</v>
      </c>
      <c r="B32" t="s">
        <v>267</v>
      </c>
      <c r="C32" t="s">
        <v>1073</v>
      </c>
      <c r="D32" t="s">
        <v>1297</v>
      </c>
      <c r="E32" t="s">
        <v>152</v>
      </c>
      <c r="F32" t="s">
        <v>153</v>
      </c>
      <c r="G32" t="s">
        <v>87</v>
      </c>
      <c r="H32" t="s">
        <v>87</v>
      </c>
    </row>
    <row r="33" spans="1:8" x14ac:dyDescent="0.45">
      <c r="A33" t="s">
        <v>1344</v>
      </c>
      <c r="B33" t="s">
        <v>267</v>
      </c>
      <c r="C33" t="s">
        <v>1079</v>
      </c>
      <c r="D33" t="s">
        <v>1299</v>
      </c>
      <c r="E33" t="s">
        <v>54</v>
      </c>
      <c r="F33" t="s">
        <v>55</v>
      </c>
      <c r="G33" t="s">
        <v>87</v>
      </c>
      <c r="H33" t="s">
        <v>71</v>
      </c>
    </row>
    <row r="34" spans="1:8" x14ac:dyDescent="0.45">
      <c r="A34" t="s">
        <v>1345</v>
      </c>
      <c r="B34" t="s">
        <v>267</v>
      </c>
      <c r="C34" t="s">
        <v>1085</v>
      </c>
      <c r="D34" t="s">
        <v>1301</v>
      </c>
      <c r="E34" t="s">
        <v>73</v>
      </c>
      <c r="F34" t="s">
        <v>74</v>
      </c>
      <c r="G34" t="s">
        <v>71</v>
      </c>
      <c r="H34" t="s">
        <v>71</v>
      </c>
    </row>
    <row r="35" spans="1:8" x14ac:dyDescent="0.45">
      <c r="A35" t="s">
        <v>1346</v>
      </c>
      <c r="B35" t="s">
        <v>267</v>
      </c>
      <c r="C35" t="s">
        <v>1091</v>
      </c>
      <c r="D35" t="s">
        <v>1303</v>
      </c>
      <c r="E35" t="s">
        <v>73</v>
      </c>
      <c r="F35" t="s">
        <v>89</v>
      </c>
      <c r="G35" t="s">
        <v>71</v>
      </c>
      <c r="H35" t="s">
        <v>71</v>
      </c>
    </row>
    <row r="36" spans="1:8" x14ac:dyDescent="0.45">
      <c r="A36" t="s">
        <v>1347</v>
      </c>
      <c r="B36" t="s">
        <v>311</v>
      </c>
      <c r="C36" t="s">
        <v>1196</v>
      </c>
      <c r="D36" t="s">
        <v>1305</v>
      </c>
      <c r="E36" t="s">
        <v>152</v>
      </c>
      <c r="F36" t="s">
        <v>153</v>
      </c>
      <c r="G36" t="s">
        <v>87</v>
      </c>
      <c r="H36" t="s">
        <v>71</v>
      </c>
    </row>
    <row r="37" spans="1:8" x14ac:dyDescent="0.45">
      <c r="A37" t="s">
        <v>1348</v>
      </c>
      <c r="B37" t="s">
        <v>311</v>
      </c>
      <c r="C37" t="s">
        <v>1202</v>
      </c>
      <c r="D37" t="s">
        <v>1307</v>
      </c>
      <c r="E37" t="s">
        <v>54</v>
      </c>
      <c r="F37" t="s">
        <v>55</v>
      </c>
      <c r="G37" t="s">
        <v>87</v>
      </c>
      <c r="H37" t="s">
        <v>87</v>
      </c>
    </row>
    <row r="38" spans="1:8" x14ac:dyDescent="0.45">
      <c r="A38" t="s">
        <v>1349</v>
      </c>
      <c r="B38" t="s">
        <v>311</v>
      </c>
      <c r="C38" t="s">
        <v>1208</v>
      </c>
      <c r="D38" t="s">
        <v>1309</v>
      </c>
      <c r="E38" t="s">
        <v>73</v>
      </c>
      <c r="F38" t="s">
        <v>74</v>
      </c>
      <c r="G38" t="s">
        <v>71</v>
      </c>
      <c r="H38" t="s">
        <v>71</v>
      </c>
    </row>
    <row r="39" spans="1:8" x14ac:dyDescent="0.45">
      <c r="A39" t="s">
        <v>1350</v>
      </c>
      <c r="B39" t="s">
        <v>311</v>
      </c>
      <c r="C39" t="s">
        <v>1213</v>
      </c>
      <c r="D39" t="s">
        <v>1311</v>
      </c>
      <c r="E39" t="s">
        <v>73</v>
      </c>
      <c r="F39" t="s">
        <v>89</v>
      </c>
      <c r="G39" t="s">
        <v>71</v>
      </c>
      <c r="H39" t="s">
        <v>71</v>
      </c>
    </row>
    <row r="40" spans="1:8" x14ac:dyDescent="0.45">
      <c r="A40" t="s">
        <v>1351</v>
      </c>
      <c r="B40" t="s">
        <v>311</v>
      </c>
      <c r="C40" t="s">
        <v>1219</v>
      </c>
      <c r="D40" t="s">
        <v>1313</v>
      </c>
      <c r="E40" t="s">
        <v>104</v>
      </c>
      <c r="F40" t="s">
        <v>105</v>
      </c>
      <c r="G40" t="s">
        <v>87</v>
      </c>
      <c r="H40" t="s">
        <v>87</v>
      </c>
    </row>
    <row r="41" spans="1:8" x14ac:dyDescent="0.45">
      <c r="A41" t="s">
        <v>1352</v>
      </c>
      <c r="B41" t="s">
        <v>311</v>
      </c>
      <c r="C41" t="s">
        <v>1225</v>
      </c>
      <c r="D41" t="s">
        <v>1315</v>
      </c>
      <c r="E41" t="s">
        <v>54</v>
      </c>
      <c r="F41" t="s">
        <v>55</v>
      </c>
      <c r="G41" t="s">
        <v>87</v>
      </c>
      <c r="H41" t="s">
        <v>71</v>
      </c>
    </row>
    <row r="42" spans="1:8" x14ac:dyDescent="0.45">
      <c r="A42" t="s">
        <v>1353</v>
      </c>
      <c r="B42" t="s">
        <v>311</v>
      </c>
      <c r="C42" t="s">
        <v>1231</v>
      </c>
      <c r="D42" t="s">
        <v>1317</v>
      </c>
      <c r="E42" t="s">
        <v>135</v>
      </c>
      <c r="F42" t="s">
        <v>136</v>
      </c>
      <c r="G42" t="s">
        <v>71</v>
      </c>
      <c r="H42" t="s">
        <v>71</v>
      </c>
    </row>
    <row r="43" spans="1:8" x14ac:dyDescent="0.45">
      <c r="A43" t="s">
        <v>1354</v>
      </c>
      <c r="B43" t="s">
        <v>311</v>
      </c>
      <c r="C43" t="s">
        <v>1237</v>
      </c>
      <c r="D43" t="s">
        <v>1319</v>
      </c>
      <c r="E43" t="s">
        <v>152</v>
      </c>
      <c r="F43" t="s">
        <v>153</v>
      </c>
      <c r="G43" t="s">
        <v>71</v>
      </c>
      <c r="H4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Info</vt:lpstr>
      <vt:lpstr>STUDENTS</vt:lpstr>
      <vt:lpstr>PROGRAMS</vt:lpstr>
      <vt:lpstr>ELIGIBILITY</vt:lpstr>
      <vt:lpstr>PAYMENTS</vt:lpstr>
      <vt:lpstr>UNIVERSITIES</vt:lpstr>
      <vt:lpstr>CAMPUSES</vt:lpstr>
      <vt:lpstr>GRANTS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. .</cp:lastModifiedBy>
  <cp:revision/>
  <dcterms:created xsi:type="dcterms:W3CDTF">2022-08-23T03:44:54Z</dcterms:created>
  <dcterms:modified xsi:type="dcterms:W3CDTF">2022-09-27T08:43:37Z</dcterms:modified>
  <cp:category/>
  <cp:contentStatus/>
</cp:coreProperties>
</file>