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visible" name="Sprint 2" sheetId="2" r:id="rId5"/>
    <sheet state="visible" name="Sprint 3" sheetId="3" r:id="rId6"/>
    <sheet state="visible" name="Sprint 4" sheetId="4" r:id="rId7"/>
    <sheet state="visible" name="Sprint 5" sheetId="5" r:id="rId8"/>
    <sheet state="visible" name="Sprint 6" sheetId="6" r:id="rId9"/>
  </sheets>
  <definedNames/>
  <calcPr/>
</workbook>
</file>

<file path=xl/sharedStrings.xml><?xml version="1.0" encoding="utf-8"?>
<sst xmlns="http://schemas.openxmlformats.org/spreadsheetml/2006/main" count="204" uniqueCount="73">
  <si>
    <t>Task</t>
  </si>
  <si>
    <t>Names</t>
  </si>
  <si>
    <t>Story Points</t>
  </si>
  <si>
    <t>Day 1</t>
  </si>
  <si>
    <t>Day 2</t>
  </si>
  <si>
    <t>Day 3</t>
  </si>
  <si>
    <t>Day.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</si>
  <si>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</si>
  <si>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</si>
  <si>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</si>
  <si>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</si>
  <si>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</si>
  <si>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</si>
  <si>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</si>
  <si>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</si>
  <si>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</si>
  <si>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</si>
  <si>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Set up Private GitHub Repository with Git Classroom Invite for Team</t>
  </si>
  <si>
    <t>Puneeth</t>
  </si>
  <si>
    <t>Setup Separate Environments for Testing and Production</t>
  </si>
  <si>
    <t>Siri</t>
  </si>
  <si>
    <t>Create UML Diagrams for Project Setup</t>
  </si>
  <si>
    <t>Vineela</t>
  </si>
  <si>
    <t>Create UI Wireframes for home, restaurant, business owner, admin pages</t>
  </si>
  <si>
    <t>Vyshanvi</t>
  </si>
  <si>
    <t>Set up the React project with a structured folder layout and implemented routing for pages.</t>
  </si>
  <si>
    <t>Configured PostgreSQL and integrated it with the Spring Boot backend</t>
  </si>
  <si>
    <t>Database schema for Admin, Reviews</t>
  </si>
  <si>
    <t>Vyshnavi</t>
  </si>
  <si>
    <t>Databse schema design for User, business owner</t>
  </si>
  <si>
    <t xml:space="preserve">Established the Spring Boot backend with a clear folder structure </t>
  </si>
  <si>
    <t xml:space="preserve">Database schema for restaurant </t>
  </si>
  <si>
    <t>Design and develop APIs for business owner functionalities</t>
  </si>
  <si>
    <t>Develop review API's and Admin API's</t>
  </si>
  <si>
    <t xml:space="preserve"> Develop APIs for User functionalities (Registration, Login, and Profile)</t>
  </si>
  <si>
    <t xml:space="preserve">Create reusable navigation bar and footer components </t>
  </si>
  <si>
    <t>Integrate business owner API's with databse schema</t>
  </si>
  <si>
    <t>Design and implement Restaurants API's and home page displaying restaurants</t>
  </si>
  <si>
    <t>Develop UI components for login and registration</t>
  </si>
  <si>
    <t>Build restaurant page componets and finalize datbase schema</t>
  </si>
  <si>
    <t>Implementation of add reastaurants API and also adding photos to Database.</t>
  </si>
  <si>
    <t>Implement API's for admin dashboard to check duplicate listings.</t>
  </si>
  <si>
    <t>Build Review submission form with dynamic display and validation to enhance user interactivity</t>
  </si>
  <si>
    <t>Develop advanced filtering search API  to fetch restaurant lists based on zip code enterd.</t>
  </si>
  <si>
    <t>Integrate Google maps on homepage and create API's to fetch restaurant details using google Maps API by ZIP code</t>
  </si>
  <si>
    <t>Research for implemetation of photos in database</t>
  </si>
  <si>
    <t>Build Add Restaurants form for business Owners, allowing them to input details</t>
  </si>
  <si>
    <t>Design Admin dashboard pages</t>
  </si>
  <si>
    <t>Integrate the Add Restaurants APi with the business owner form, connecting UI to backend.</t>
  </si>
  <si>
    <t>Functionality check for add restaurants and edit restaurants.</t>
  </si>
  <si>
    <t>Implement API's for submitting reviews and linking them to specific restaurants records in the database</t>
  </si>
  <si>
    <t>Develop backend API's for edit restaurants and delete reastaurants features</t>
  </si>
  <si>
    <t>Create advanced filtering search restaurants by cusisine, price range and ratings, integrating them with the home page.</t>
  </si>
  <si>
    <t>Develop edit restaurant page and delete restaurant feature.</t>
  </si>
  <si>
    <t>Implement user Authentication including role based control with JWT tokens</t>
  </si>
  <si>
    <t xml:space="preserve">Implement backend API and integration with frontend for review submisision </t>
  </si>
  <si>
    <t>Create API's for fetching business Owners restaurant listings based on logged in sessions.</t>
  </si>
  <si>
    <t>Develop API for submitting reviews</t>
  </si>
  <si>
    <t xml:space="preserve">Integrate business owners dashboard with backend </t>
  </si>
  <si>
    <t>Add robust validations and error handling to the Add/Edit restaurant forms for business owners.</t>
  </si>
  <si>
    <t>Add input validations and error handling for login/registration and also for add/edit restaurant forms in business owner</t>
  </si>
  <si>
    <t>Add validations for search inputs in home screen and remove listings for closed business.</t>
  </si>
  <si>
    <t>Enable users to view detailed restaurant information, including dynamic reviews and aggregated ratings</t>
  </si>
  <si>
    <t>Develop functionality for businessowners to edit restaurant details and implement the update restaurant API</t>
  </si>
  <si>
    <t xml:space="preserve">Develop admin owner functionalities and integrate with front end </t>
  </si>
  <si>
    <t>Improve the app responsiveness for desktop devices, ensuring compatibility across screen sizes</t>
  </si>
  <si>
    <t>Add functionality for business owners to upload and update restaurant photos</t>
  </si>
  <si>
    <t>Finalize the review submission form with validation and polish the app design for a consistent user experience</t>
  </si>
  <si>
    <t>Deploy the backend to AWS with auto scaling EC2 instances and postgreSQL on RDS, ensuring production readiness.</t>
  </si>
  <si>
    <t>Conduct UI/UX tetsting scross all roles, identifying and resolving issues.</t>
  </si>
  <si>
    <t>Conduct end to end tetsting workflows, ensuring seamless integration and work on component diagram</t>
  </si>
  <si>
    <t>Deploy the frontend to AWS S3 and create a deployment architecture diagram for documentation</t>
  </si>
  <si>
    <t>Develop Feature for Student Role to View Announcements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</si>
</sst>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Calibri"/>
    </font>
    <font>
      <sz val="14.0"/>
      <color theme="1"/>
      <name val="Times New Roman"/>
    </font>
    <font>
      <b/>
      <sz val="14.0"/>
      <color theme="1"/>
      <name val="Times New Roman"/>
    </font>
    <font>
      <sz val="14.0"/>
      <color rgb="FF000000"/>
      <name val="&quot;Times New Roman&quot;"/>
    </font>
    <font>
      <sz val="14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8F5E1"/>
        <bgColor rgb="FF98F5E1"/>
      </patternFill>
    </fill>
    <fill>
      <patternFill patternType="solid">
        <fgColor rgb="FF90DBF4"/>
        <bgColor rgb="FF90DBF4"/>
      </patternFill>
    </fill>
    <fill>
      <patternFill patternType="solid">
        <fgColor rgb="FFCFBAF0"/>
        <bgColor rgb="FFCFBAF0"/>
      </patternFill>
    </fill>
    <fill>
      <patternFill patternType="solid">
        <fgColor rgb="FFB9FBC0"/>
        <bgColor rgb="FFB9FBC0"/>
      </patternFill>
    </fill>
    <fill>
      <patternFill patternType="solid">
        <fgColor rgb="FFFFFFFF"/>
        <bgColor rgb="FFFFFFFF"/>
      </patternFill>
    </fill>
    <fill>
      <patternFill patternType="solid">
        <fgColor rgb="FFA3C4F3"/>
        <bgColor rgb="FFA3C4F3"/>
      </patternFill>
    </fill>
    <fill>
      <patternFill patternType="solid">
        <fgColor rgb="FFF1C0E8"/>
        <bgColor rgb="FFF1C0E8"/>
      </patternFill>
    </fill>
    <fill>
      <patternFill patternType="solid">
        <fgColor rgb="FFFBF8CC"/>
        <bgColor rgb="FFFBF8CC"/>
      </patternFill>
    </fill>
    <fill>
      <patternFill patternType="solid">
        <fgColor rgb="FFFDE4CF"/>
        <bgColor rgb="FFFDE4CF"/>
      </patternFill>
    </fill>
    <fill>
      <patternFill patternType="solid">
        <fgColor theme="0"/>
        <bgColor theme="0"/>
      </patternFill>
    </fill>
  </fills>
  <borders count="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right style="thick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16" xfId="0" applyAlignment="1" applyBorder="1" applyFill="1" applyFont="1" applyNumberFormat="1">
      <alignment horizontal="right" readingOrder="0" vertical="bottom"/>
    </xf>
    <xf borderId="1" fillId="3" fontId="3" numFmtId="0" xfId="0" applyAlignment="1" applyBorder="1" applyFill="1" applyFont="1">
      <alignment horizontal="center" vertical="bottom"/>
    </xf>
    <xf borderId="1" fillId="3" fontId="3" numFmtId="0" xfId="0" applyAlignment="1" applyBorder="1" applyFont="1">
      <alignment horizontal="center" readingOrder="0" vertical="bottom"/>
    </xf>
    <xf borderId="1" fillId="4" fontId="3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1" numFmtId="0" xfId="0" applyAlignment="1" applyFill="1" applyFont="1">
      <alignment vertical="bottom"/>
    </xf>
    <xf borderId="4" fillId="6" fontId="1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horizontal="center" vertical="bottom"/>
    </xf>
    <xf borderId="0" fillId="7" fontId="2" numFmtId="0" xfId="0" applyAlignment="1" applyFill="1" applyFont="1">
      <alignment horizontal="center" vertical="bottom"/>
    </xf>
    <xf borderId="0" fillId="8" fontId="2" numFmtId="0" xfId="0" applyAlignment="1" applyFill="1" applyFont="1">
      <alignment horizontal="center" vertical="bottom"/>
    </xf>
    <xf borderId="5" fillId="0" fontId="2" numFmtId="0" xfId="0" applyAlignment="1" applyBorder="1" applyFont="1">
      <alignment readingOrder="0" vertical="bottom"/>
    </xf>
    <xf borderId="0" fillId="9" fontId="2" numFmtId="0" xfId="0" applyAlignment="1" applyFill="1" applyFont="1">
      <alignment horizontal="center" vertical="bottom"/>
    </xf>
    <xf borderId="0" fillId="6" fontId="4" numFmtId="0" xfId="0" applyAlignment="1" applyFont="1">
      <alignment horizontal="left" readingOrder="0"/>
    </xf>
    <xf borderId="7" fillId="0" fontId="2" numFmtId="0" xfId="0" applyAlignment="1" applyBorder="1" applyFont="1">
      <alignment readingOrder="0" vertical="bottom"/>
    </xf>
    <xf borderId="1" fillId="0" fontId="1" numFmtId="0" xfId="0" applyAlignment="1" applyBorder="1" applyFont="1">
      <alignment vertical="bottom"/>
    </xf>
    <xf borderId="1" fillId="10" fontId="2" numFmtId="0" xfId="0" applyAlignment="1" applyBorder="1" applyFill="1" applyFont="1">
      <alignment horizontal="center" vertical="bottom"/>
    </xf>
    <xf borderId="2" fillId="0" fontId="2" numFmtId="0" xfId="0" applyAlignment="1" applyBorder="1" applyFont="1">
      <alignment readingOrder="0" vertical="bottom"/>
    </xf>
    <xf borderId="4" fillId="0" fontId="1" numFmtId="0" xfId="0" applyAlignment="1" applyBorder="1" applyFont="1">
      <alignment vertical="bottom"/>
    </xf>
    <xf borderId="4" fillId="7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0" fillId="11" fontId="2" numFmtId="0" xfId="0" applyAlignment="1" applyFill="1" applyFont="1">
      <alignment horizontal="center" vertical="bottom"/>
    </xf>
    <xf borderId="0" fillId="5" fontId="5" numFmtId="0" xfId="0" applyAlignment="1" applyFont="1">
      <alignment horizontal="center" readingOrder="0" vertical="bottom"/>
    </xf>
    <xf borderId="0" fillId="8" fontId="5" numFmtId="0" xfId="0" applyAlignment="1" applyFont="1">
      <alignment horizontal="center" readingOrder="0" vertical="bottom"/>
    </xf>
    <xf borderId="3" fillId="0" fontId="2" numFmtId="0" xfId="0" applyAlignment="1" applyBorder="1" applyFont="1">
      <alignment horizontal="center" readingOrder="0" vertical="bottom"/>
    </xf>
    <xf borderId="0" fillId="11" fontId="2" numFmtId="0" xfId="0" applyAlignment="1" applyFont="1">
      <alignment horizontal="center" readingOrder="0" vertical="bottom"/>
    </xf>
    <xf borderId="0" fillId="7" fontId="5" numFmtId="0" xfId="0" applyAlignment="1" applyFont="1">
      <alignment readingOrder="0" vertical="bottom"/>
    </xf>
    <xf borderId="0" fillId="5" fontId="5" numFmtId="0" xfId="0" applyAlignment="1" applyFont="1">
      <alignment readingOrder="0" vertical="bottom"/>
    </xf>
    <xf borderId="0" fillId="9" fontId="5" numFmtId="0" xfId="0" applyAlignment="1" applyFont="1">
      <alignment horizontal="center" readingOrder="0" vertical="bottom"/>
    </xf>
    <xf borderId="0" fillId="8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19</xdr:row>
      <xdr:rowOff>152400</xdr:rowOff>
    </xdr:from>
    <xdr:ext cx="9982200" cy="568642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15</xdr:row>
      <xdr:rowOff>142875</xdr:rowOff>
    </xdr:from>
    <xdr:ext cx="8543925" cy="50863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7172325</xdr:colOff>
      <xdr:row>18</xdr:row>
      <xdr:rowOff>-114300</xdr:rowOff>
    </xdr:from>
    <xdr:ext cx="8486775" cy="50673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4591050</xdr:colOff>
      <xdr:row>15</xdr:row>
      <xdr:rowOff>28575</xdr:rowOff>
    </xdr:from>
    <xdr:ext cx="7839075" cy="46672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5019675</xdr:colOff>
      <xdr:row>16</xdr:row>
      <xdr:rowOff>85725</xdr:rowOff>
    </xdr:from>
    <xdr:ext cx="8629650" cy="5153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6353175</xdr:colOff>
      <xdr:row>14</xdr:row>
      <xdr:rowOff>114300</xdr:rowOff>
    </xdr:from>
    <xdr:ext cx="6810375" cy="40481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6.75"/>
  </cols>
  <sheetData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>
      <c r="A3" s="1"/>
      <c r="B3" s="1"/>
      <c r="C3" s="1"/>
      <c r="D3" s="2">
        <v>45549.0</v>
      </c>
      <c r="E3" s="2">
        <v>45550.0</v>
      </c>
      <c r="F3" s="2">
        <v>45551.0</v>
      </c>
      <c r="G3" s="2">
        <v>45552.0</v>
      </c>
      <c r="H3" s="2">
        <v>45553.0</v>
      </c>
      <c r="I3" s="2">
        <v>45554.0</v>
      </c>
      <c r="J3" s="2">
        <v>45555.0</v>
      </c>
      <c r="K3" s="2">
        <v>45556.0</v>
      </c>
      <c r="L3" s="2">
        <v>45557.0</v>
      </c>
      <c r="M3" s="2">
        <v>45558.0</v>
      </c>
      <c r="N3" s="2">
        <v>45559.0</v>
      </c>
      <c r="O3" s="2">
        <v>45560.0</v>
      </c>
      <c r="P3" s="2">
        <v>45561.0</v>
      </c>
      <c r="Q3" s="2">
        <v>45562.0</v>
      </c>
    </row>
    <row r="4">
      <c r="A4" s="3" t="s">
        <v>0</v>
      </c>
      <c r="B4" s="4" t="s">
        <v>1</v>
      </c>
      <c r="C4" s="3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</row>
    <row r="5">
      <c r="A5" s="6" t="s">
        <v>17</v>
      </c>
      <c r="B5" s="7" t="s">
        <v>18</v>
      </c>
      <c r="C5" s="8">
        <v>1.0</v>
      </c>
      <c r="D5" s="9">
        <v>1.0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</row>
    <row r="6">
      <c r="A6" s="12" t="s">
        <v>19</v>
      </c>
      <c r="B6" s="13" t="s">
        <v>20</v>
      </c>
      <c r="C6" s="14">
        <v>3.0</v>
      </c>
      <c r="D6" s="15">
        <v>3.0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>
      <c r="A7" s="12" t="s">
        <v>21</v>
      </c>
      <c r="B7" s="13" t="s">
        <v>22</v>
      </c>
      <c r="C7" s="14">
        <v>1.0</v>
      </c>
      <c r="D7" s="16">
        <v>1.0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>
      <c r="A8" s="17" t="s">
        <v>23</v>
      </c>
      <c r="B8" s="13" t="s">
        <v>24</v>
      </c>
      <c r="C8" s="14">
        <v>3.0</v>
      </c>
      <c r="D8" s="10"/>
      <c r="E8" s="10"/>
      <c r="F8" s="10"/>
      <c r="G8" s="10"/>
      <c r="H8" s="10"/>
      <c r="I8" s="18">
        <v>3.0</v>
      </c>
      <c r="J8" s="10"/>
      <c r="K8" s="10"/>
      <c r="L8" s="10"/>
      <c r="M8" s="10"/>
      <c r="N8" s="10"/>
      <c r="O8" s="10"/>
      <c r="P8" s="10"/>
      <c r="Q8" s="11"/>
    </row>
    <row r="9">
      <c r="A9" s="17" t="s">
        <v>25</v>
      </c>
      <c r="B9" s="13" t="s">
        <v>20</v>
      </c>
      <c r="C9" s="14">
        <v>3.0</v>
      </c>
      <c r="D9" s="10"/>
      <c r="E9" s="10"/>
      <c r="F9" s="10"/>
      <c r="G9" s="10"/>
      <c r="H9" s="10"/>
      <c r="I9" s="15">
        <v>3.0</v>
      </c>
      <c r="J9" s="10"/>
      <c r="K9" s="10"/>
      <c r="L9" s="10"/>
      <c r="M9" s="10"/>
      <c r="N9" s="10"/>
      <c r="O9" s="10"/>
      <c r="P9" s="10"/>
      <c r="Q9" s="11"/>
    </row>
    <row r="10">
      <c r="A10" s="19" t="s">
        <v>26</v>
      </c>
      <c r="B10" s="13" t="s">
        <v>22</v>
      </c>
      <c r="C10" s="14">
        <v>3.0</v>
      </c>
      <c r="D10" s="10"/>
      <c r="E10" s="10"/>
      <c r="F10" s="10"/>
      <c r="G10" s="10"/>
      <c r="H10" s="10"/>
      <c r="I10" s="10"/>
      <c r="J10" s="10"/>
      <c r="K10" s="10"/>
      <c r="L10" s="16">
        <v>3.0</v>
      </c>
      <c r="M10" s="10"/>
      <c r="N10" s="10"/>
      <c r="O10" s="10"/>
      <c r="P10" s="10"/>
      <c r="Q10" s="11"/>
    </row>
    <row r="11">
      <c r="A11" s="17" t="s">
        <v>27</v>
      </c>
      <c r="B11" s="13" t="s">
        <v>28</v>
      </c>
      <c r="C11" s="14">
        <v>3.0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8">
        <v>3.0</v>
      </c>
      <c r="O11" s="10"/>
      <c r="P11" s="10"/>
      <c r="Q11" s="11"/>
    </row>
    <row r="12">
      <c r="A12" s="17" t="s">
        <v>29</v>
      </c>
      <c r="B12" s="13" t="s">
        <v>22</v>
      </c>
      <c r="C12" s="14">
        <v>3.0</v>
      </c>
      <c r="D12" s="10"/>
      <c r="E12" s="16">
        <v>3.0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>
      <c r="A13" s="20" t="s">
        <v>30</v>
      </c>
      <c r="B13" s="13" t="s">
        <v>18</v>
      </c>
      <c r="C13" s="14">
        <v>1.0</v>
      </c>
      <c r="D13" s="10"/>
      <c r="E13" s="9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>
      <c r="A14" s="20" t="s">
        <v>31</v>
      </c>
      <c r="B14" s="13" t="s">
        <v>18</v>
      </c>
      <c r="C14" s="14">
        <v>3.0</v>
      </c>
      <c r="D14" s="10"/>
      <c r="E14" s="10"/>
      <c r="F14" s="10"/>
      <c r="G14" s="10"/>
      <c r="H14" s="10"/>
      <c r="I14" s="9">
        <v>3.0</v>
      </c>
      <c r="J14" s="10"/>
      <c r="K14" s="10"/>
      <c r="L14" s="10"/>
      <c r="M14" s="10"/>
      <c r="N14" s="10"/>
      <c r="O14" s="10"/>
      <c r="P14" s="10"/>
      <c r="Q14" s="11"/>
    </row>
    <row r="15">
      <c r="A15" s="21"/>
      <c r="B15" s="21"/>
      <c r="C15" s="22">
        <f>SUM(C5:C12)</f>
        <v>20</v>
      </c>
      <c r="D15" s="22">
        <f t="shared" ref="D15:Q15" si="1">C15-SUM(D5:D12)</f>
        <v>15</v>
      </c>
      <c r="E15" s="22">
        <f t="shared" si="1"/>
        <v>12</v>
      </c>
      <c r="F15" s="22">
        <f t="shared" si="1"/>
        <v>12</v>
      </c>
      <c r="G15" s="22">
        <f t="shared" si="1"/>
        <v>12</v>
      </c>
      <c r="H15" s="22">
        <f t="shared" si="1"/>
        <v>12</v>
      </c>
      <c r="I15" s="22">
        <f t="shared" si="1"/>
        <v>6</v>
      </c>
      <c r="J15" s="22">
        <f t="shared" si="1"/>
        <v>6</v>
      </c>
      <c r="K15" s="22">
        <f t="shared" si="1"/>
        <v>6</v>
      </c>
      <c r="L15" s="22">
        <f t="shared" si="1"/>
        <v>3</v>
      </c>
      <c r="M15" s="22">
        <f t="shared" si="1"/>
        <v>3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1.5"/>
  </cols>
  <sheetData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/>
      <c r="B4" s="1"/>
      <c r="C4" s="1"/>
      <c r="D4" s="2">
        <v>45563.0</v>
      </c>
      <c r="E4" s="2">
        <v>45564.0</v>
      </c>
      <c r="F4" s="2">
        <v>45565.0</v>
      </c>
      <c r="G4" s="2">
        <v>45566.0</v>
      </c>
      <c r="H4" s="2">
        <v>45567.0</v>
      </c>
      <c r="I4" s="2">
        <v>45568.0</v>
      </c>
      <c r="J4" s="2">
        <v>45569.0</v>
      </c>
      <c r="K4" s="2">
        <v>45570.0</v>
      </c>
      <c r="L4" s="2">
        <v>45571.0</v>
      </c>
      <c r="M4" s="2">
        <v>45572.0</v>
      </c>
      <c r="N4" s="2">
        <v>45573.0</v>
      </c>
      <c r="O4" s="2">
        <v>45574.0</v>
      </c>
      <c r="P4" s="2">
        <v>45575.0</v>
      </c>
      <c r="Q4" s="2">
        <v>45576.0</v>
      </c>
      <c r="R4" s="1"/>
    </row>
    <row r="5">
      <c r="A5" s="3" t="s">
        <v>0</v>
      </c>
      <c r="B5" s="3" t="s">
        <v>1</v>
      </c>
      <c r="C5" s="3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1"/>
    </row>
    <row r="6">
      <c r="A6" s="23" t="s">
        <v>32</v>
      </c>
      <c r="B6" s="7" t="s">
        <v>20</v>
      </c>
      <c r="C6" s="8">
        <v>3.0</v>
      </c>
      <c r="D6" s="10"/>
      <c r="E6" s="10"/>
      <c r="F6" s="10"/>
      <c r="G6" s="10"/>
      <c r="H6" s="10"/>
      <c r="I6" s="9">
        <v>3.0</v>
      </c>
      <c r="J6" s="10"/>
      <c r="K6" s="10"/>
      <c r="L6" s="10"/>
      <c r="M6" s="10"/>
      <c r="N6" s="10"/>
      <c r="O6" s="10"/>
      <c r="P6" s="10"/>
      <c r="Q6" s="11"/>
      <c r="R6" s="1"/>
    </row>
    <row r="7">
      <c r="A7" s="17" t="s">
        <v>33</v>
      </c>
      <c r="B7" s="13" t="s">
        <v>28</v>
      </c>
      <c r="C7" s="14">
        <v>3.0</v>
      </c>
      <c r="D7" s="10"/>
      <c r="E7" s="10"/>
      <c r="F7" s="10"/>
      <c r="G7" s="10"/>
      <c r="H7" s="10"/>
      <c r="I7" s="10"/>
      <c r="J7" s="18">
        <v>3.0</v>
      </c>
      <c r="K7" s="10"/>
      <c r="L7" s="10"/>
      <c r="M7" s="10"/>
      <c r="N7" s="10"/>
      <c r="O7" s="10"/>
      <c r="P7" s="10"/>
      <c r="Q7" s="11"/>
      <c r="R7" s="1"/>
    </row>
    <row r="8">
      <c r="A8" s="17" t="s">
        <v>34</v>
      </c>
      <c r="B8" s="13" t="s">
        <v>22</v>
      </c>
      <c r="C8" s="14">
        <v>5.0</v>
      </c>
      <c r="D8" s="10"/>
      <c r="E8" s="10"/>
      <c r="F8" s="10"/>
      <c r="G8" s="10"/>
      <c r="H8" s="10"/>
      <c r="I8" s="10"/>
      <c r="J8" s="10"/>
      <c r="K8" s="10"/>
      <c r="L8" s="16">
        <v>5.0</v>
      </c>
      <c r="M8" s="10"/>
      <c r="N8" s="10"/>
      <c r="O8" s="10"/>
      <c r="P8" s="10"/>
      <c r="Q8" s="11"/>
      <c r="R8" s="1"/>
    </row>
    <row r="9">
      <c r="A9" s="17" t="s">
        <v>35</v>
      </c>
      <c r="B9" s="13" t="s">
        <v>20</v>
      </c>
      <c r="C9" s="14">
        <v>1.0</v>
      </c>
      <c r="D9" s="10"/>
      <c r="E9" s="10"/>
      <c r="F9" s="10"/>
      <c r="G9" s="10"/>
      <c r="H9" s="10"/>
      <c r="I9" s="10"/>
      <c r="J9" s="10"/>
      <c r="K9" s="10"/>
      <c r="L9" s="10"/>
      <c r="M9" s="9">
        <v>1.0</v>
      </c>
      <c r="N9" s="10"/>
      <c r="O9" s="10"/>
      <c r="P9" s="10"/>
      <c r="Q9" s="11"/>
      <c r="R9" s="1"/>
    </row>
    <row r="10">
      <c r="A10" s="17" t="s">
        <v>36</v>
      </c>
      <c r="B10" s="13" t="s">
        <v>20</v>
      </c>
      <c r="C10" s="14">
        <v>1.0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9">
        <v>1.0</v>
      </c>
      <c r="O10" s="10"/>
      <c r="P10" s="10"/>
      <c r="Q10" s="11"/>
      <c r="R10" s="1"/>
    </row>
    <row r="11">
      <c r="A11" s="17" t="s">
        <v>37</v>
      </c>
      <c r="B11" s="13" t="s">
        <v>18</v>
      </c>
      <c r="C11" s="14">
        <v>5.0</v>
      </c>
      <c r="D11" s="10"/>
      <c r="E11" s="10"/>
      <c r="F11" s="10"/>
      <c r="G11" s="10"/>
      <c r="H11" s="10"/>
      <c r="I11" s="10"/>
      <c r="J11" s="10"/>
      <c r="K11" s="15">
        <v>5.0</v>
      </c>
      <c r="L11" s="10"/>
      <c r="M11" s="10"/>
      <c r="N11" s="10"/>
      <c r="O11" s="10"/>
      <c r="P11" s="10"/>
      <c r="Q11" s="11"/>
      <c r="R11" s="1"/>
    </row>
    <row r="12">
      <c r="A12" s="17" t="s">
        <v>38</v>
      </c>
      <c r="B12" s="13" t="s">
        <v>22</v>
      </c>
      <c r="C12" s="14">
        <v>1.0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6">
        <v>1.0</v>
      </c>
      <c r="P12" s="10"/>
      <c r="Q12" s="11"/>
      <c r="R12" s="1"/>
    </row>
    <row r="13">
      <c r="A13" s="17" t="s">
        <v>39</v>
      </c>
      <c r="B13" s="13" t="s">
        <v>28</v>
      </c>
      <c r="C13" s="14">
        <v>3.0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8">
        <v>3.0</v>
      </c>
      <c r="P13" s="10"/>
      <c r="Q13" s="11"/>
      <c r="R13" s="1"/>
    </row>
    <row r="14">
      <c r="A14" s="21"/>
      <c r="B14" s="21"/>
      <c r="C14" s="22">
        <f>SUM(C6:C13)</f>
        <v>22</v>
      </c>
      <c r="D14" s="22">
        <f t="shared" ref="D14:Q14" si="1">C14-SUM(D6:D13)</f>
        <v>22</v>
      </c>
      <c r="E14" s="22">
        <f t="shared" si="1"/>
        <v>22</v>
      </c>
      <c r="F14" s="22">
        <f t="shared" si="1"/>
        <v>22</v>
      </c>
      <c r="G14" s="22">
        <f t="shared" si="1"/>
        <v>22</v>
      </c>
      <c r="H14" s="22">
        <f t="shared" si="1"/>
        <v>22</v>
      </c>
      <c r="I14" s="22">
        <f t="shared" si="1"/>
        <v>19</v>
      </c>
      <c r="J14" s="22">
        <f t="shared" si="1"/>
        <v>16</v>
      </c>
      <c r="K14" s="22">
        <f t="shared" si="1"/>
        <v>11</v>
      </c>
      <c r="L14" s="22">
        <f t="shared" si="1"/>
        <v>6</v>
      </c>
      <c r="M14" s="22">
        <f t="shared" si="1"/>
        <v>5</v>
      </c>
      <c r="N14" s="22">
        <f t="shared" si="1"/>
        <v>4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9.0"/>
  </cols>
  <sheetData>
    <row r="3">
      <c r="A3" s="1"/>
      <c r="B3" s="1"/>
      <c r="C3" s="1"/>
      <c r="D3" s="1"/>
      <c r="E3" s="2">
        <v>45577.0</v>
      </c>
      <c r="F3" s="2">
        <v>45578.0</v>
      </c>
      <c r="G3" s="2">
        <v>45579.0</v>
      </c>
      <c r="H3" s="2">
        <v>45580.0</v>
      </c>
      <c r="I3" s="2">
        <v>45581.0</v>
      </c>
      <c r="J3" s="2">
        <v>45582.0</v>
      </c>
      <c r="K3" s="2">
        <v>45583.0</v>
      </c>
      <c r="L3" s="2">
        <v>45584.0</v>
      </c>
      <c r="M3" s="2">
        <v>45585.0</v>
      </c>
      <c r="N3" s="2">
        <v>45586.0</v>
      </c>
      <c r="O3" s="2">
        <v>45587.0</v>
      </c>
      <c r="P3" s="2">
        <v>45588.0</v>
      </c>
      <c r="Q3" s="2">
        <v>45589.0</v>
      </c>
      <c r="R3" s="2">
        <v>45590.0</v>
      </c>
      <c r="S3" s="1"/>
      <c r="T3" s="1"/>
    </row>
    <row r="4">
      <c r="A4" s="1"/>
      <c r="B4" s="3" t="s">
        <v>0</v>
      </c>
      <c r="C4" s="3" t="s">
        <v>1</v>
      </c>
      <c r="D4" s="3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1"/>
      <c r="T4" s="1"/>
    </row>
    <row r="5">
      <c r="A5" s="1"/>
      <c r="B5" s="23" t="s">
        <v>40</v>
      </c>
      <c r="C5" s="7" t="s">
        <v>18</v>
      </c>
      <c r="D5" s="8">
        <v>3.0</v>
      </c>
      <c r="E5" s="1"/>
      <c r="F5" s="1"/>
      <c r="G5" s="1"/>
      <c r="H5" s="15">
        <v>3.0</v>
      </c>
      <c r="I5" s="1"/>
      <c r="J5" s="1"/>
      <c r="K5" s="1"/>
      <c r="L5" s="1"/>
      <c r="M5" s="1"/>
      <c r="N5" s="1"/>
      <c r="O5" s="1"/>
      <c r="P5" s="1"/>
      <c r="Q5" s="1"/>
      <c r="R5" s="24"/>
      <c r="S5" s="1"/>
      <c r="T5" s="1"/>
    </row>
    <row r="6">
      <c r="A6" s="1"/>
      <c r="B6" s="17" t="s">
        <v>41</v>
      </c>
      <c r="C6" s="13" t="s">
        <v>22</v>
      </c>
      <c r="D6" s="14">
        <v>3.0</v>
      </c>
      <c r="E6" s="1"/>
      <c r="F6" s="1"/>
      <c r="G6" s="1"/>
      <c r="H6" s="1"/>
      <c r="I6" s="1"/>
      <c r="J6" s="16">
        <v>3.0</v>
      </c>
      <c r="K6" s="1"/>
      <c r="L6" s="1"/>
      <c r="M6" s="1"/>
      <c r="N6" s="1"/>
      <c r="O6" s="1"/>
      <c r="P6" s="1"/>
      <c r="Q6" s="1"/>
      <c r="R6" s="24"/>
      <c r="S6" s="1"/>
      <c r="T6" s="1"/>
    </row>
    <row r="7">
      <c r="A7" s="1"/>
      <c r="B7" s="17" t="s">
        <v>42</v>
      </c>
      <c r="C7" s="13" t="s">
        <v>28</v>
      </c>
      <c r="D7" s="14">
        <v>5.0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9">
        <v>5.0</v>
      </c>
      <c r="Q7" s="1"/>
      <c r="R7" s="24"/>
      <c r="S7" s="1"/>
      <c r="T7" s="1"/>
    </row>
    <row r="8">
      <c r="A8" s="1"/>
      <c r="B8" s="17" t="s">
        <v>43</v>
      </c>
      <c r="C8" s="13" t="s">
        <v>18</v>
      </c>
      <c r="D8" s="14">
        <v>5.0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5">
        <v>5.0</v>
      </c>
      <c r="S8" s="1"/>
      <c r="T8" s="1"/>
    </row>
    <row r="9">
      <c r="A9" s="1"/>
      <c r="B9" s="17" t="s">
        <v>44</v>
      </c>
      <c r="C9" s="13" t="s">
        <v>28</v>
      </c>
      <c r="D9" s="14">
        <v>5.0</v>
      </c>
      <c r="E9" s="1"/>
      <c r="F9" s="1"/>
      <c r="G9" s="1"/>
      <c r="H9" s="1"/>
      <c r="I9" s="9">
        <v>5.0</v>
      </c>
      <c r="J9" s="1"/>
      <c r="K9" s="1"/>
      <c r="L9" s="1"/>
      <c r="M9" s="1"/>
      <c r="N9" s="1"/>
      <c r="O9" s="1"/>
      <c r="P9" s="1"/>
      <c r="Q9" s="1"/>
      <c r="R9" s="24"/>
      <c r="S9" s="1"/>
      <c r="T9" s="1"/>
    </row>
    <row r="10">
      <c r="A10" s="1"/>
      <c r="B10" s="17" t="s">
        <v>45</v>
      </c>
      <c r="C10" s="13" t="s">
        <v>20</v>
      </c>
      <c r="D10" s="14">
        <v>1.0</v>
      </c>
      <c r="E10" s="18">
        <v>1.0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4"/>
      <c r="S10" s="1"/>
      <c r="T10" s="1"/>
    </row>
    <row r="11">
      <c r="A11" s="1"/>
      <c r="B11" s="17" t="s">
        <v>46</v>
      </c>
      <c r="C11" s="13" t="s">
        <v>20</v>
      </c>
      <c r="D11" s="14">
        <v>3.0</v>
      </c>
      <c r="E11" s="1"/>
      <c r="F11" s="1"/>
      <c r="G11" s="1"/>
      <c r="H11" s="18">
        <v>3.0</v>
      </c>
      <c r="I11" s="1"/>
      <c r="J11" s="1"/>
      <c r="K11" s="1"/>
      <c r="L11" s="1"/>
      <c r="M11" s="1"/>
      <c r="N11" s="1"/>
      <c r="O11" s="1"/>
      <c r="P11" s="1"/>
      <c r="Q11" s="1"/>
      <c r="R11" s="24"/>
      <c r="S11" s="1"/>
      <c r="T11" s="1"/>
    </row>
    <row r="12">
      <c r="A12" s="1"/>
      <c r="B12" s="17" t="s">
        <v>47</v>
      </c>
      <c r="C12" s="13" t="s">
        <v>22</v>
      </c>
      <c r="D12" s="14">
        <v>5.0</v>
      </c>
      <c r="E12" s="1"/>
      <c r="F12" s="1"/>
      <c r="G12" s="1"/>
      <c r="H12" s="1"/>
      <c r="I12" s="1"/>
      <c r="J12" s="1"/>
      <c r="K12" s="1"/>
      <c r="L12" s="1"/>
      <c r="M12" s="1"/>
      <c r="N12" s="16">
        <v>5.0</v>
      </c>
      <c r="O12" s="1"/>
      <c r="P12" s="1"/>
      <c r="Q12" s="1"/>
      <c r="R12" s="24"/>
      <c r="S12" s="1"/>
      <c r="T12" s="1"/>
    </row>
    <row r="13">
      <c r="A13" s="1"/>
      <c r="B13" s="20" t="s">
        <v>48</v>
      </c>
      <c r="C13" s="26" t="s">
        <v>20</v>
      </c>
      <c r="D13" s="27">
        <v>5.0</v>
      </c>
      <c r="E13" s="1"/>
      <c r="F13" s="1"/>
      <c r="G13" s="1"/>
      <c r="H13" s="1"/>
      <c r="I13" s="1"/>
      <c r="J13" s="1"/>
      <c r="K13" s="1"/>
      <c r="L13" s="18">
        <v>5.0</v>
      </c>
      <c r="M13" s="1"/>
      <c r="N13" s="1"/>
      <c r="O13" s="1"/>
      <c r="P13" s="1"/>
      <c r="Q13" s="1"/>
      <c r="R13" s="24"/>
      <c r="S13" s="1"/>
      <c r="T13" s="1"/>
    </row>
    <row r="14">
      <c r="A14" s="1"/>
      <c r="B14" s="21"/>
      <c r="C14" s="21"/>
      <c r="D14" s="28">
        <f>SUM(D5:D13)</f>
        <v>35</v>
      </c>
      <c r="E14" s="22">
        <f t="shared" ref="E14:R14" si="1">D14-SUM(E5:E13)</f>
        <v>34</v>
      </c>
      <c r="F14" s="22">
        <f t="shared" si="1"/>
        <v>34</v>
      </c>
      <c r="G14" s="22">
        <f t="shared" si="1"/>
        <v>34</v>
      </c>
      <c r="H14" s="22">
        <f t="shared" si="1"/>
        <v>28</v>
      </c>
      <c r="I14" s="22">
        <f t="shared" si="1"/>
        <v>23</v>
      </c>
      <c r="J14" s="22">
        <f t="shared" si="1"/>
        <v>20</v>
      </c>
      <c r="K14" s="22">
        <f t="shared" si="1"/>
        <v>20</v>
      </c>
      <c r="L14" s="22">
        <f t="shared" si="1"/>
        <v>15</v>
      </c>
      <c r="M14" s="22">
        <f t="shared" si="1"/>
        <v>15</v>
      </c>
      <c r="N14" s="22">
        <f t="shared" si="1"/>
        <v>10</v>
      </c>
      <c r="O14" s="22">
        <f t="shared" si="1"/>
        <v>10</v>
      </c>
      <c r="P14" s="22">
        <f t="shared" si="1"/>
        <v>5</v>
      </c>
      <c r="Q14" s="22">
        <f t="shared" si="1"/>
        <v>5</v>
      </c>
      <c r="R14" s="22">
        <f t="shared" si="1"/>
        <v>0</v>
      </c>
      <c r="S14" s="1"/>
      <c r="T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4.13"/>
  </cols>
  <sheetData>
    <row r="3">
      <c r="A3" s="1"/>
      <c r="B3" s="1"/>
      <c r="C3" s="1"/>
      <c r="D3" s="2">
        <v>45591.0</v>
      </c>
      <c r="E3" s="2">
        <v>45592.0</v>
      </c>
      <c r="F3" s="2">
        <v>45593.0</v>
      </c>
      <c r="G3" s="2">
        <v>45594.0</v>
      </c>
      <c r="H3" s="2">
        <v>45595.0</v>
      </c>
      <c r="I3" s="2">
        <v>45596.0</v>
      </c>
      <c r="J3" s="2">
        <v>45597.0</v>
      </c>
      <c r="K3" s="2">
        <v>45598.0</v>
      </c>
      <c r="L3" s="2">
        <v>45599.0</v>
      </c>
      <c r="M3" s="2">
        <v>45600.0</v>
      </c>
      <c r="N3" s="2">
        <v>45601.0</v>
      </c>
      <c r="O3" s="2">
        <v>45602.0</v>
      </c>
      <c r="P3" s="2">
        <v>45603.0</v>
      </c>
      <c r="Q3" s="2">
        <v>45604.0</v>
      </c>
      <c r="R3" s="1"/>
    </row>
    <row r="4">
      <c r="A4" s="3" t="s">
        <v>0</v>
      </c>
      <c r="B4" s="3" t="s">
        <v>1</v>
      </c>
      <c r="C4" s="3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1"/>
    </row>
    <row r="5">
      <c r="A5" s="23" t="s">
        <v>49</v>
      </c>
      <c r="B5" s="7" t="s">
        <v>18</v>
      </c>
      <c r="C5" s="8">
        <v>1.0</v>
      </c>
      <c r="D5" s="10"/>
      <c r="E5" s="10"/>
      <c r="F5" s="10"/>
      <c r="G5" s="29">
        <v>1.0</v>
      </c>
      <c r="H5" s="30"/>
      <c r="I5" s="10"/>
      <c r="J5" s="10"/>
      <c r="K5" s="10"/>
      <c r="L5" s="10"/>
      <c r="M5" s="10"/>
      <c r="N5" s="10"/>
      <c r="O5" s="10"/>
      <c r="P5" s="10"/>
      <c r="Q5" s="11"/>
      <c r="R5" s="1"/>
    </row>
    <row r="6">
      <c r="A6" s="17" t="s">
        <v>50</v>
      </c>
      <c r="B6" s="13" t="s">
        <v>28</v>
      </c>
      <c r="C6" s="14">
        <v>3.0</v>
      </c>
      <c r="D6" s="10"/>
      <c r="E6" s="10"/>
      <c r="F6" s="9">
        <v>3.0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"/>
    </row>
    <row r="7">
      <c r="A7" s="17" t="s">
        <v>51</v>
      </c>
      <c r="B7" s="13" t="s">
        <v>20</v>
      </c>
      <c r="C7" s="14">
        <v>3.0</v>
      </c>
      <c r="D7" s="10"/>
      <c r="E7" s="10"/>
      <c r="F7" s="10"/>
      <c r="G7" s="10"/>
      <c r="H7" s="10"/>
      <c r="I7" s="10"/>
      <c r="J7" s="10"/>
      <c r="K7" s="10"/>
      <c r="L7" s="18">
        <v>3.0</v>
      </c>
      <c r="M7" s="10"/>
      <c r="N7" s="10"/>
      <c r="O7" s="10"/>
      <c r="P7" s="10"/>
      <c r="Q7" s="11"/>
      <c r="R7" s="1"/>
    </row>
    <row r="8">
      <c r="A8" s="17" t="s">
        <v>52</v>
      </c>
      <c r="B8" s="13" t="s">
        <v>18</v>
      </c>
      <c r="C8" s="14">
        <v>5.0</v>
      </c>
      <c r="D8" s="10"/>
      <c r="E8" s="10"/>
      <c r="F8" s="10"/>
      <c r="G8" s="10"/>
      <c r="H8" s="10"/>
      <c r="I8" s="15">
        <v>5.0</v>
      </c>
      <c r="J8" s="10"/>
      <c r="K8" s="10"/>
      <c r="L8" s="10"/>
      <c r="M8" s="10"/>
      <c r="N8" s="10"/>
      <c r="O8" s="10"/>
      <c r="P8" s="10"/>
      <c r="Q8" s="11"/>
      <c r="R8" s="1"/>
    </row>
    <row r="9">
      <c r="A9" s="17" t="s">
        <v>53</v>
      </c>
      <c r="B9" s="13" t="s">
        <v>20</v>
      </c>
      <c r="C9" s="14">
        <v>3.0</v>
      </c>
      <c r="D9" s="10"/>
      <c r="E9" s="10"/>
      <c r="F9" s="10"/>
      <c r="G9" s="10"/>
      <c r="H9" s="18">
        <v>3.0</v>
      </c>
      <c r="I9" s="10"/>
      <c r="J9" s="10"/>
      <c r="K9" s="10"/>
      <c r="L9" s="10"/>
      <c r="M9" s="10"/>
      <c r="N9" s="10"/>
      <c r="O9" s="10"/>
      <c r="P9" s="10"/>
      <c r="Q9" s="11"/>
      <c r="R9" s="1"/>
    </row>
    <row r="10">
      <c r="A10" s="17" t="s">
        <v>54</v>
      </c>
      <c r="B10" s="13" t="s">
        <v>22</v>
      </c>
      <c r="C10" s="14">
        <v>5.0</v>
      </c>
      <c r="D10" s="10"/>
      <c r="E10" s="10"/>
      <c r="F10" s="10"/>
      <c r="G10" s="10"/>
      <c r="H10" s="10"/>
      <c r="I10" s="10"/>
      <c r="J10" s="10"/>
      <c r="K10" s="10"/>
      <c r="L10" s="10"/>
      <c r="M10" s="16">
        <v>5.0</v>
      </c>
      <c r="N10" s="10"/>
      <c r="O10" s="10"/>
      <c r="P10" s="10"/>
      <c r="Q10" s="11"/>
      <c r="R10" s="1"/>
    </row>
    <row r="11">
      <c r="A11" s="17" t="s">
        <v>55</v>
      </c>
      <c r="B11" s="13" t="s">
        <v>28</v>
      </c>
      <c r="C11" s="14">
        <v>5.0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30"/>
      <c r="P11" s="31">
        <v>5.0</v>
      </c>
      <c r="Q11" s="11"/>
      <c r="R11" s="1"/>
    </row>
    <row r="12">
      <c r="A12" s="17" t="s">
        <v>56</v>
      </c>
      <c r="B12" s="13" t="s">
        <v>22</v>
      </c>
      <c r="C12" s="27">
        <v>3.0</v>
      </c>
      <c r="D12" s="10"/>
      <c r="E12" s="10"/>
      <c r="F12" s="10"/>
      <c r="G12" s="10"/>
      <c r="H12" s="10"/>
      <c r="I12" s="10"/>
      <c r="J12" s="10"/>
      <c r="K12" s="30"/>
      <c r="L12" s="32">
        <v>3.0</v>
      </c>
      <c r="M12" s="10"/>
      <c r="N12" s="10"/>
      <c r="O12" s="10"/>
      <c r="P12" s="10"/>
      <c r="Q12" s="11"/>
      <c r="R12" s="1"/>
    </row>
    <row r="13">
      <c r="A13" s="21"/>
      <c r="B13" s="21"/>
      <c r="C13" s="28">
        <f>SUM(C5:C12)</f>
        <v>28</v>
      </c>
      <c r="D13" s="22">
        <f t="shared" ref="D13:Q13" si="1">C13-SUM(D5:D12)</f>
        <v>28</v>
      </c>
      <c r="E13" s="22">
        <f t="shared" si="1"/>
        <v>28</v>
      </c>
      <c r="F13" s="22">
        <f t="shared" si="1"/>
        <v>25</v>
      </c>
      <c r="G13" s="22">
        <f t="shared" si="1"/>
        <v>24</v>
      </c>
      <c r="H13" s="22">
        <f t="shared" si="1"/>
        <v>21</v>
      </c>
      <c r="I13" s="22">
        <f t="shared" si="1"/>
        <v>16</v>
      </c>
      <c r="J13" s="22">
        <f t="shared" si="1"/>
        <v>16</v>
      </c>
      <c r="K13" s="22">
        <f t="shared" si="1"/>
        <v>16</v>
      </c>
      <c r="L13" s="22">
        <f t="shared" si="1"/>
        <v>10</v>
      </c>
      <c r="M13" s="22">
        <f t="shared" si="1"/>
        <v>5</v>
      </c>
      <c r="N13" s="22">
        <f t="shared" si="1"/>
        <v>5</v>
      </c>
      <c r="O13" s="22">
        <f t="shared" si="1"/>
        <v>5</v>
      </c>
      <c r="P13" s="22">
        <f t="shared" si="1"/>
        <v>0</v>
      </c>
      <c r="Q13" s="22">
        <f t="shared" si="1"/>
        <v>0</v>
      </c>
      <c r="R13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3.88"/>
  </cols>
  <sheetData>
    <row r="5">
      <c r="A5" s="1"/>
      <c r="B5" s="1"/>
      <c r="C5" s="1"/>
      <c r="D5" s="2">
        <v>45605.0</v>
      </c>
      <c r="E5" s="2">
        <v>45606.0</v>
      </c>
      <c r="F5" s="2">
        <v>45607.0</v>
      </c>
      <c r="G5" s="2">
        <v>45608.0</v>
      </c>
      <c r="H5" s="2">
        <v>45609.0</v>
      </c>
      <c r="I5" s="2">
        <v>45610.0</v>
      </c>
      <c r="J5" s="2">
        <v>45611.0</v>
      </c>
      <c r="K5" s="2">
        <v>45612.0</v>
      </c>
      <c r="L5" s="2">
        <v>45613.0</v>
      </c>
      <c r="M5" s="2">
        <v>45614.0</v>
      </c>
      <c r="N5" s="2">
        <v>45615.0</v>
      </c>
      <c r="O5" s="2">
        <v>45616.0</v>
      </c>
      <c r="P5" s="2">
        <v>45617.0</v>
      </c>
      <c r="Q5" s="2">
        <v>45618.0</v>
      </c>
      <c r="R5" s="1"/>
    </row>
    <row r="6">
      <c r="A6" s="3" t="s">
        <v>0</v>
      </c>
      <c r="B6" s="3" t="s">
        <v>1</v>
      </c>
      <c r="C6" s="3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1"/>
    </row>
    <row r="7">
      <c r="A7" s="23" t="s">
        <v>57</v>
      </c>
      <c r="B7" s="7" t="s">
        <v>22</v>
      </c>
      <c r="C7" s="33">
        <v>3.0</v>
      </c>
      <c r="D7" s="32">
        <v>3.0</v>
      </c>
      <c r="E7" s="10"/>
      <c r="F7" s="10"/>
      <c r="G7" s="10"/>
      <c r="H7" s="34"/>
      <c r="I7" s="10"/>
      <c r="J7" s="10"/>
      <c r="K7" s="10"/>
      <c r="L7" s="10"/>
      <c r="M7" s="10"/>
      <c r="N7" s="10"/>
      <c r="O7" s="10"/>
      <c r="P7" s="10"/>
      <c r="Q7" s="11"/>
      <c r="R7" s="1"/>
    </row>
    <row r="8">
      <c r="A8" s="17" t="s">
        <v>58</v>
      </c>
      <c r="B8" s="13" t="s">
        <v>28</v>
      </c>
      <c r="C8" s="14">
        <v>3.0</v>
      </c>
      <c r="D8" s="10"/>
      <c r="E8" s="10"/>
      <c r="F8" s="9">
        <v>3.0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"/>
    </row>
    <row r="9">
      <c r="A9" s="17" t="s">
        <v>59</v>
      </c>
      <c r="B9" s="13" t="s">
        <v>20</v>
      </c>
      <c r="C9" s="14">
        <v>3.0</v>
      </c>
      <c r="D9" s="10"/>
      <c r="E9" s="10"/>
      <c r="F9" s="10"/>
      <c r="G9" s="10"/>
      <c r="H9" s="10"/>
      <c r="I9" s="10"/>
      <c r="J9" s="10"/>
      <c r="K9" s="10"/>
      <c r="L9" s="18">
        <v>3.0</v>
      </c>
      <c r="M9" s="10"/>
      <c r="N9" s="10"/>
      <c r="O9" s="10"/>
      <c r="P9" s="10"/>
      <c r="Q9" s="11"/>
      <c r="R9" s="1"/>
    </row>
    <row r="10">
      <c r="A10" s="17" t="s">
        <v>60</v>
      </c>
      <c r="B10" s="13" t="s">
        <v>18</v>
      </c>
      <c r="C10" s="14">
        <v>5.0</v>
      </c>
      <c r="D10" s="10"/>
      <c r="E10" s="10"/>
      <c r="F10" s="10"/>
      <c r="G10" s="10"/>
      <c r="H10" s="10"/>
      <c r="I10" s="15">
        <v>5.0</v>
      </c>
      <c r="J10" s="10"/>
      <c r="K10" s="10"/>
      <c r="L10" s="10"/>
      <c r="M10" s="10"/>
      <c r="N10" s="10"/>
      <c r="O10" s="10"/>
      <c r="P10" s="10"/>
      <c r="Q10" s="11"/>
      <c r="R10" s="1"/>
    </row>
    <row r="11">
      <c r="A11" s="17" t="s">
        <v>61</v>
      </c>
      <c r="B11" s="13" t="s">
        <v>18</v>
      </c>
      <c r="C11" s="14">
        <v>3.0</v>
      </c>
      <c r="D11" s="10"/>
      <c r="E11" s="10"/>
      <c r="F11" s="10"/>
      <c r="G11" s="10"/>
      <c r="H11" s="30"/>
      <c r="I11" s="10"/>
      <c r="J11" s="10"/>
      <c r="K11" s="10"/>
      <c r="L11" s="10"/>
      <c r="M11" s="35">
        <v>3.0</v>
      </c>
      <c r="N11" s="10"/>
      <c r="O11" s="10"/>
      <c r="P11" s="10"/>
      <c r="Q11" s="11"/>
      <c r="R11" s="1"/>
    </row>
    <row r="12">
      <c r="A12" s="17" t="s">
        <v>62</v>
      </c>
      <c r="B12" s="13" t="s">
        <v>28</v>
      </c>
      <c r="C12" s="14">
        <v>5.0</v>
      </c>
      <c r="D12" s="10"/>
      <c r="E12" s="10"/>
      <c r="F12" s="10"/>
      <c r="G12" s="10"/>
      <c r="H12" s="10"/>
      <c r="I12" s="10"/>
      <c r="J12" s="10"/>
      <c r="K12" s="10"/>
      <c r="L12" s="10"/>
      <c r="M12" s="9">
        <v>5.0</v>
      </c>
      <c r="N12" s="10"/>
      <c r="O12" s="10"/>
      <c r="P12" s="10"/>
      <c r="Q12" s="11"/>
      <c r="R12" s="1"/>
    </row>
    <row r="13">
      <c r="A13" s="17" t="s">
        <v>63</v>
      </c>
      <c r="B13" s="13" t="s">
        <v>20</v>
      </c>
      <c r="C13" s="14">
        <v>5.0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8">
        <v>5.0</v>
      </c>
      <c r="P13" s="10"/>
      <c r="Q13" s="11"/>
      <c r="R13" s="1"/>
    </row>
    <row r="14">
      <c r="A14" s="17" t="s">
        <v>64</v>
      </c>
      <c r="B14" s="13" t="s">
        <v>22</v>
      </c>
      <c r="C14" s="27">
        <v>3.0</v>
      </c>
      <c r="D14" s="10"/>
      <c r="E14" s="10"/>
      <c r="F14" s="10"/>
      <c r="G14" s="10"/>
      <c r="H14" s="10"/>
      <c r="I14" s="10"/>
      <c r="J14" s="10"/>
      <c r="K14" s="16">
        <v>3.0</v>
      </c>
      <c r="L14" s="10"/>
      <c r="M14" s="10"/>
      <c r="N14" s="10"/>
      <c r="O14" s="10"/>
      <c r="P14" s="10"/>
      <c r="Q14" s="11"/>
      <c r="R14" s="1"/>
    </row>
    <row r="15">
      <c r="A15" s="21"/>
      <c r="B15" s="21"/>
      <c r="C15" s="28">
        <f>SUM(C7:C14)</f>
        <v>30</v>
      </c>
      <c r="D15" s="22">
        <f t="shared" ref="D15:Q15" si="1">C15-SUM(D7:D14)</f>
        <v>27</v>
      </c>
      <c r="E15" s="22">
        <f t="shared" si="1"/>
        <v>27</v>
      </c>
      <c r="F15" s="22">
        <f t="shared" si="1"/>
        <v>24</v>
      </c>
      <c r="G15" s="22">
        <f t="shared" si="1"/>
        <v>24</v>
      </c>
      <c r="H15" s="22">
        <f t="shared" si="1"/>
        <v>24</v>
      </c>
      <c r="I15" s="22">
        <f t="shared" si="1"/>
        <v>19</v>
      </c>
      <c r="J15" s="22">
        <f t="shared" si="1"/>
        <v>19</v>
      </c>
      <c r="K15" s="22">
        <f t="shared" si="1"/>
        <v>16</v>
      </c>
      <c r="L15" s="22">
        <f t="shared" si="1"/>
        <v>13</v>
      </c>
      <c r="M15" s="22">
        <f t="shared" si="1"/>
        <v>5</v>
      </c>
      <c r="N15" s="22">
        <f t="shared" si="1"/>
        <v>5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2.5"/>
  </cols>
  <sheetData>
    <row r="4">
      <c r="A4" s="1"/>
      <c r="B4" s="1"/>
      <c r="C4" s="1"/>
      <c r="D4" s="2">
        <v>45619.0</v>
      </c>
      <c r="E4" s="2">
        <v>45620.0</v>
      </c>
      <c r="F4" s="2">
        <v>45621.0</v>
      </c>
      <c r="G4" s="2">
        <v>45622.0</v>
      </c>
      <c r="H4" s="2">
        <v>45623.0</v>
      </c>
      <c r="I4" s="2">
        <v>45624.0</v>
      </c>
      <c r="J4" s="2">
        <v>45625.0</v>
      </c>
      <c r="K4" s="2">
        <v>45626.0</v>
      </c>
      <c r="L4" s="2">
        <v>45627.0</v>
      </c>
      <c r="M4" s="2">
        <v>45628.0</v>
      </c>
      <c r="N4" s="2">
        <v>45629.0</v>
      </c>
      <c r="O4" s="2">
        <v>45630.0</v>
      </c>
      <c r="P4" s="2">
        <v>45631.0</v>
      </c>
      <c r="Q4" s="2">
        <v>45632.0</v>
      </c>
      <c r="R4" s="1"/>
    </row>
    <row r="5">
      <c r="A5" s="3" t="s">
        <v>0</v>
      </c>
      <c r="B5" s="3" t="s">
        <v>1</v>
      </c>
      <c r="C5" s="3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  <c r="P5" s="5" t="s">
        <v>15</v>
      </c>
      <c r="Q5" s="5" t="s">
        <v>16</v>
      </c>
      <c r="R5" s="1"/>
    </row>
    <row r="6">
      <c r="A6" s="23" t="s">
        <v>65</v>
      </c>
      <c r="B6" s="7" t="s">
        <v>20</v>
      </c>
      <c r="C6" s="33">
        <v>3.0</v>
      </c>
      <c r="D6" s="10"/>
      <c r="E6" s="10"/>
      <c r="F6" s="10"/>
      <c r="G6" s="10"/>
      <c r="H6" s="34"/>
      <c r="I6" s="36">
        <v>3.0</v>
      </c>
      <c r="J6" s="10"/>
      <c r="K6" s="10"/>
      <c r="L6" s="10"/>
      <c r="M6" s="10"/>
      <c r="N6" s="10"/>
      <c r="O6" s="10"/>
      <c r="P6" s="10"/>
      <c r="Q6" s="11"/>
      <c r="R6" s="1"/>
    </row>
    <row r="7">
      <c r="A7" s="17" t="s">
        <v>66</v>
      </c>
      <c r="B7" s="13" t="s">
        <v>18</v>
      </c>
      <c r="C7" s="14">
        <v>3.0</v>
      </c>
      <c r="D7" s="10"/>
      <c r="E7" s="10"/>
      <c r="F7" s="15">
        <v>3.0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"/>
    </row>
    <row r="8">
      <c r="A8" s="17" t="s">
        <v>67</v>
      </c>
      <c r="B8" s="13" t="s">
        <v>28</v>
      </c>
      <c r="C8" s="14">
        <v>3.0</v>
      </c>
      <c r="D8" s="10"/>
      <c r="E8" s="10"/>
      <c r="F8" s="10"/>
      <c r="G8" s="10"/>
      <c r="H8" s="10"/>
      <c r="I8" s="10"/>
      <c r="J8" s="10"/>
      <c r="K8" s="37">
        <v>3.0</v>
      </c>
      <c r="L8" s="30"/>
      <c r="M8" s="10"/>
      <c r="N8" s="10"/>
      <c r="O8" s="10"/>
      <c r="P8" s="10"/>
      <c r="Q8" s="11"/>
      <c r="R8" s="1"/>
    </row>
    <row r="9">
      <c r="A9" s="17" t="s">
        <v>68</v>
      </c>
      <c r="B9" s="13" t="s">
        <v>18</v>
      </c>
      <c r="C9" s="14">
        <v>5.0</v>
      </c>
      <c r="D9" s="10"/>
      <c r="E9" s="10"/>
      <c r="F9" s="10"/>
      <c r="G9" s="10"/>
      <c r="H9" s="10"/>
      <c r="I9" s="30"/>
      <c r="J9" s="29">
        <v>5.0</v>
      </c>
      <c r="K9" s="10"/>
      <c r="L9" s="10"/>
      <c r="M9" s="10"/>
      <c r="N9" s="10"/>
      <c r="O9" s="10"/>
      <c r="P9" s="10"/>
      <c r="Q9" s="11"/>
      <c r="R9" s="1"/>
    </row>
    <row r="10">
      <c r="A10" s="17" t="s">
        <v>69</v>
      </c>
      <c r="B10" s="13" t="s">
        <v>22</v>
      </c>
      <c r="C10" s="14">
        <v>3.0</v>
      </c>
      <c r="D10" s="10"/>
      <c r="E10" s="10"/>
      <c r="F10" s="10"/>
      <c r="G10" s="10"/>
      <c r="H10" s="30"/>
      <c r="I10" s="10"/>
      <c r="J10" s="10"/>
      <c r="K10" s="10"/>
      <c r="L10" s="10"/>
      <c r="M10" s="32">
        <v>3.0</v>
      </c>
      <c r="N10" s="10"/>
      <c r="O10" s="10"/>
      <c r="P10" s="10"/>
      <c r="Q10" s="11"/>
      <c r="R10" s="1"/>
    </row>
    <row r="11">
      <c r="A11" s="17" t="s">
        <v>70</v>
      </c>
      <c r="B11" s="13" t="s">
        <v>22</v>
      </c>
      <c r="C11" s="14">
        <v>5.0</v>
      </c>
      <c r="D11" s="10"/>
      <c r="E11" s="10"/>
      <c r="F11" s="10"/>
      <c r="G11" s="10"/>
      <c r="H11" s="10"/>
      <c r="I11" s="10"/>
      <c r="J11" s="10"/>
      <c r="K11" s="10"/>
      <c r="L11" s="10"/>
      <c r="M11" s="30"/>
      <c r="N11" s="38">
        <v>5.0</v>
      </c>
      <c r="O11" s="10"/>
      <c r="P11" s="10"/>
      <c r="Q11" s="11"/>
      <c r="R11" s="1"/>
    </row>
    <row r="12">
      <c r="A12" s="17" t="s">
        <v>71</v>
      </c>
      <c r="B12" s="13" t="s">
        <v>28</v>
      </c>
      <c r="C12" s="14">
        <v>5.0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8">
        <v>5.0</v>
      </c>
      <c r="P12" s="10"/>
      <c r="Q12" s="11"/>
      <c r="R12" s="1"/>
    </row>
    <row r="13">
      <c r="A13" s="12" t="s">
        <v>72</v>
      </c>
      <c r="B13" s="13" t="s">
        <v>20</v>
      </c>
      <c r="C13" s="27">
        <v>3.0</v>
      </c>
      <c r="D13" s="10"/>
      <c r="E13" s="10"/>
      <c r="F13" s="10"/>
      <c r="G13" s="10"/>
      <c r="H13" s="10"/>
      <c r="I13" s="10"/>
      <c r="J13" s="10"/>
      <c r="K13" s="9">
        <v>3.0</v>
      </c>
      <c r="L13" s="10"/>
      <c r="M13" s="10"/>
      <c r="N13" s="10"/>
      <c r="O13" s="10"/>
      <c r="P13" s="10"/>
      <c r="Q13" s="11"/>
      <c r="R13" s="1"/>
    </row>
    <row r="14">
      <c r="A14" s="21"/>
      <c r="B14" s="21"/>
      <c r="C14" s="28">
        <f>SUM(C6:C13)</f>
        <v>30</v>
      </c>
      <c r="D14" s="22">
        <f t="shared" ref="D14:Q14" si="1">C14-SUM(D6:D13)</f>
        <v>30</v>
      </c>
      <c r="E14" s="22">
        <f t="shared" si="1"/>
        <v>30</v>
      </c>
      <c r="F14" s="22">
        <f t="shared" si="1"/>
        <v>27</v>
      </c>
      <c r="G14" s="22">
        <f t="shared" si="1"/>
        <v>27</v>
      </c>
      <c r="H14" s="22">
        <f t="shared" si="1"/>
        <v>27</v>
      </c>
      <c r="I14" s="22">
        <f t="shared" si="1"/>
        <v>24</v>
      </c>
      <c r="J14" s="22">
        <f t="shared" si="1"/>
        <v>19</v>
      </c>
      <c r="K14" s="22">
        <f t="shared" si="1"/>
        <v>13</v>
      </c>
      <c r="L14" s="22">
        <f t="shared" si="1"/>
        <v>13</v>
      </c>
      <c r="M14" s="22">
        <f t="shared" si="1"/>
        <v>10</v>
      </c>
      <c r="N14" s="22">
        <f t="shared" si="1"/>
        <v>5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