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ESWAR\Downloads\"/>
    </mc:Choice>
  </mc:AlternateContent>
  <xr:revisionPtr revIDLastSave="0" documentId="8_{CA3A9AF4-4648-4F6B-B126-2F471B6E3DB7}" xr6:coauthVersionLast="47" xr6:coauthVersionMax="47" xr10:uidLastSave="{00000000-0000-0000-0000-000000000000}"/>
  <bookViews>
    <workbookView xWindow="-110" yWindow="-110" windowWidth="19420" windowHeight="10300" xr2:uid="{D76AD12C-E387-49B9-8478-115497F59F5F}"/>
  </bookViews>
  <sheets>
    <sheet name="modeling Uncertain demand" sheetId="1" r:id="rId1"/>
  </sheets>
  <definedNames>
    <definedName name="solver_eng" localSheetId="0" hidden="1">1</definedName>
    <definedName name="solver_neg" localSheetId="0" hidden="1">1</definedName>
    <definedName name="solver_num" localSheetId="0" hidden="1">0</definedName>
    <definedName name="solver_opt" localSheetId="0" hidden="1">'modeling Uncertain demand'!$E$24</definedName>
    <definedName name="solver_typ" localSheetId="0" hidden="1">1</definedName>
    <definedName name="solver_val" localSheetId="0" hidden="1">0</definedName>
    <definedName name="solver_ver" localSheetId="0" hidden="1">3</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6" i="1" l="1"/>
  <c r="B18" i="1" s="1"/>
  <c r="B9" i="1"/>
  <c r="B14" i="1" s="1"/>
  <c r="B20" i="1" s="1"/>
  <c r="E23" i="1" s="1"/>
  <c r="C20" i="1"/>
  <c r="C9" i="1"/>
  <c r="C18" i="1"/>
  <c r="C14" i="1"/>
  <c r="C16" i="1"/>
</calcChain>
</file>

<file path=xl/sharedStrings.xml><?xml version="1.0" encoding="utf-8"?>
<sst xmlns="http://schemas.openxmlformats.org/spreadsheetml/2006/main" count="16" uniqueCount="16">
  <si>
    <t>B&amp;N BOOK STORE</t>
  </si>
  <si>
    <t>QUESTION</t>
  </si>
  <si>
    <t>selling price :</t>
  </si>
  <si>
    <t>quantity ordered</t>
  </si>
  <si>
    <t>cost price</t>
  </si>
  <si>
    <t>Demand:</t>
  </si>
  <si>
    <r>
      <rPr>
        <sz val="12"/>
        <color rgb="FF1F1F1F"/>
        <rFont val="Var(--cds-font-family-source-sa"/>
      </rPr>
      <t xml:space="preserve">B&amp;N Bookstore, with many locations across the United States, places orders for all the latest books and then distributes them to its individual bookstores.  B&amp;N needs a model to help it order the appropriate number of any title.  For example, B&amp;N plans to order a popular new hardback novel, which it will sell for $30.  It can purchase any number of this book from the publisher, but due to quantity discounts, the unit cost for all books it orders depends on the number ordered.  Specifically, if the number ordered is less than 1000, the unit cost is $24.  After each 1000, the unit costs drops: to $23 for at least 1000 copies; to $22.25 for at least 2000; to $21.75 for at least 3000; and to $21.30 (the lowest possible unit cost) for at least 4000.  B&amp;N is very uncertain about the demand for this book – it estimates that demand could be anywhere from 500 to 4500.  Also, as with most hardback novels, this one will eventually come out in paperback.  Therefore, if B&amp;N has any hardbacks left when the paperback comes out, it will put them on sale for $10, at which price it believes all the leftovers will be sold. </t>
    </r>
    <r>
      <rPr>
        <sz val="11"/>
        <color rgb="FF1F1F1F"/>
        <rFont val="Var(--cds-font-family-source-sa"/>
      </rPr>
      <t xml:space="preserve">
How many copies of this hardback novel should B&amp;N order from the publisher?</t>
    </r>
  </si>
  <si>
    <t>quantity ordered:</t>
  </si>
  <si>
    <t>surplus:</t>
  </si>
  <si>
    <t>selling price of surplus:</t>
  </si>
  <si>
    <t>total revenue :</t>
  </si>
  <si>
    <t>cost price per unit :</t>
  </si>
  <si>
    <t>total cost price:</t>
  </si>
  <si>
    <t>profit:</t>
  </si>
  <si>
    <t>DEMAND</t>
  </si>
  <si>
    <t>TOTAL ORDERED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</si>
</sst>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 &quot;₹&quot;\ * #,##0.00_ ;_ &quot;₹&quot;\ * \-#,##0.00_ ;_ &quot;₹&quot;\ * &quot;-&quot;??_ ;_ @_ "/>
    <numFmt numFmtId="164" formatCode="_-[$$-409]* #,##0.00_ ;_-[$$-409]* \-#,##0.00\ ;_-[$$-409]* &quot;-&quot;??_ ;_-@_ "/>
  </numFmts>
  <fonts count="10">
    <font>
      <sz val="11"/>
      <color theme="1"/>
      <name val="Calibri"/>
      <family val="2"/>
      <scheme val="minor"/>
    </font>
    <font>
      <sz val="11"/>
      <color theme="1"/>
      <name val="Calibri"/>
      <family val="2"/>
      <scheme val="minor"/>
    </font>
    <font>
      <b/>
      <sz val="11"/>
      <color theme="1"/>
      <name val="Calibri"/>
      <family val="2"/>
      <scheme val="minor"/>
    </font>
    <font>
      <b/>
      <sz val="26"/>
      <color theme="1"/>
      <name val="Calibri"/>
      <family val="2"/>
      <scheme val="minor"/>
    </font>
    <font>
      <sz val="11"/>
      <color rgb="FF1F1F1F"/>
      <name val="Var(--cds-font-family-source-sa"/>
    </font>
    <font>
      <b/>
      <sz val="22"/>
      <color rgb="FF1F1F1F"/>
      <name val="Var(--cds-font-family-source-sa"/>
    </font>
    <font>
      <sz val="12"/>
      <color rgb="FF1F1F1F"/>
      <name val="Var(--cds-font-family-source-sa"/>
    </font>
    <font>
      <b/>
      <sz val="28"/>
      <color theme="1"/>
      <name val="Calibri"/>
      <family val="2"/>
      <scheme val="minor"/>
    </font>
    <font>
      <b/>
      <sz val="18"/>
      <color theme="1"/>
      <name val="Calibri"/>
      <family val="2"/>
      <scheme val="minor"/>
    </font>
    <font>
      <sz val="11"/>
      <color theme="2" tint="-9.9978637043366805E-2"/>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19">
    <xf numFmtId="0" fontId="0" fillId="0" borderId="0" xfId="0"/>
    <xf numFmtId="0" fontId="3" fillId="0" borderId="0" xfId="0" applyFont="1" applyAlignment="1">
      <alignment horizontal="center"/>
    </xf>
    <xf numFmtId="0" fontId="0" fillId="0" borderId="0" xfId="0" applyAlignment="1">
      <alignment horizontal="center"/>
    </xf>
    <xf numFmtId="0" fontId="4" fillId="0" borderId="0" xfId="0" applyFont="1" applyAlignment="1">
      <alignment vertical="top" wrapText="1"/>
    </xf>
    <xf numFmtId="0" fontId="5" fillId="0" borderId="0" xfId="0" applyFont="1" applyAlignment="1">
      <alignment horizontal="center" vertical="top" wrapText="1"/>
    </xf>
    <xf numFmtId="164" fontId="0" fillId="0" borderId="0" xfId="0" applyNumberFormat="1"/>
    <xf numFmtId="0" fontId="2" fillId="0" borderId="1" xfId="0" applyFont="1" applyBorder="1"/>
    <xf numFmtId="0" fontId="0" fillId="2" borderId="0" xfId="0" applyFill="1"/>
    <xf numFmtId="0" fontId="0" fillId="0" borderId="1" xfId="0" applyBorder="1"/>
    <xf numFmtId="164" fontId="0" fillId="0" borderId="1" xfId="0" applyNumberFormat="1" applyBorder="1"/>
    <xf numFmtId="0" fontId="4" fillId="0" borderId="0" xfId="0" applyFont="1" applyAlignment="1">
      <alignment horizontal="center" vertical="top" wrapText="1"/>
    </xf>
    <xf numFmtId="0" fontId="0" fillId="3" borderId="0" xfId="0" applyFill="1"/>
    <xf numFmtId="0" fontId="2" fillId="0" borderId="0" xfId="0" applyFont="1"/>
    <xf numFmtId="164" fontId="0" fillId="0" borderId="0" xfId="1" applyNumberFormat="1" applyFont="1"/>
    <xf numFmtId="0" fontId="7" fillId="0" borderId="1" xfId="0" applyFont="1" applyBorder="1" applyAlignment="1">
      <alignment horizontal="center"/>
    </xf>
    <xf numFmtId="0" fontId="2" fillId="0" borderId="1" xfId="0" applyFont="1" applyBorder="1" applyAlignment="1">
      <alignment horizontal="center"/>
    </xf>
    <xf numFmtId="0" fontId="8" fillId="0" borderId="1" xfId="0" applyFont="1" applyBorder="1" applyAlignment="1">
      <alignment horizontal="center" textRotation="90"/>
    </xf>
    <xf numFmtId="164" fontId="9" fillId="0" borderId="1" xfId="0" applyNumberFormat="1" applyFont="1" applyBorder="1"/>
    <xf numFmtId="1" fontId="0" fillId="0" borderId="0" xfId="0" applyNumberFormat="1"/>
  </cellXfs>
  <cellStyles count="2">
    <cellStyle name="Currency 2" xfId="1" xr:uid="{0EFDB043-4559-4607-88C9-DDC705F8489A}"/>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6A8E6-BD33-46B0-B1E2-863660CD3635}">
  <dimension ref="A1:P55"/>
  <sheetViews>
    <sheetView tabSelected="1" zoomScale="65" zoomScaleNormal="115" workbookViewId="0">
      <selection activeCell="D36" sqref="D36"/>
    </sheetView>
  </sheetViews>
  <sheetFormatPr defaultRowHeight="14.5"/>
  <cols>
    <col min="1" max="1" width="19.6328125" customWidth="1"/>
    <col min="2" max="2" width="18.453125" customWidth="1"/>
    <col min="3" max="3" width="25.08984375" customWidth="1"/>
    <col min="4" max="4" width="15.6328125" customWidth="1"/>
    <col min="5" max="5" width="12.7265625" customWidth="1"/>
    <col min="6" max="6" width="17.26953125" customWidth="1"/>
    <col min="7" max="7" width="16.08984375" customWidth="1"/>
    <col min="8" max="8" width="17.08984375" customWidth="1"/>
    <col min="9" max="9" width="17.1796875" customWidth="1"/>
    <col min="10" max="10" width="14.90625" customWidth="1"/>
    <col min="11" max="11" width="15.1796875" customWidth="1"/>
    <col min="12" max="12" width="13.90625" customWidth="1"/>
    <col min="13" max="13" width="14.26953125" customWidth="1"/>
  </cols>
  <sheetData>
    <row r="1" spans="1:16">
      <c r="A1" s="1" t="s">
        <v>0</v>
      </c>
      <c r="B1" s="2"/>
      <c r="C1" s="2"/>
      <c r="D1" s="2"/>
      <c r="E1" s="2"/>
      <c r="F1" s="2"/>
      <c r="G1" s="3"/>
      <c r="H1" s="3"/>
      <c r="I1" s="3"/>
      <c r="J1" s="3"/>
      <c r="K1" s="3"/>
      <c r="L1" s="3"/>
      <c r="M1" s="3"/>
      <c r="N1" s="3"/>
      <c r="O1" s="3"/>
    </row>
    <row r="2" spans="1:16" ht="14.5" customHeight="1">
      <c r="A2" s="2"/>
      <c r="B2" s="2"/>
      <c r="C2" s="2"/>
      <c r="D2" s="2"/>
      <c r="E2" s="2"/>
      <c r="F2" s="2"/>
      <c r="G2" s="3"/>
      <c r="H2" s="3"/>
      <c r="I2" s="4" t="s">
        <v>1</v>
      </c>
      <c r="J2" s="4"/>
      <c r="K2" s="4"/>
      <c r="L2" s="4"/>
      <c r="M2" s="4"/>
      <c r="N2" s="3"/>
      <c r="O2" s="3"/>
    </row>
    <row r="3" spans="1:16" ht="7.5" customHeight="1">
      <c r="A3" s="2"/>
      <c r="B3" s="2"/>
      <c r="C3" s="2"/>
      <c r="D3" s="2"/>
      <c r="E3" s="2"/>
      <c r="F3" s="2"/>
      <c r="G3" s="3"/>
      <c r="H3" s="3"/>
      <c r="I3" s="4"/>
      <c r="J3" s="4"/>
      <c r="K3" s="4"/>
      <c r="L3" s="4"/>
      <c r="M3" s="4"/>
      <c r="N3" s="3"/>
      <c r="O3" s="3"/>
    </row>
    <row r="4" spans="1:16" ht="14.5" customHeight="1">
      <c r="A4" t="s">
        <v>2</v>
      </c>
      <c r="B4" s="5">
        <v>30</v>
      </c>
      <c r="D4" s="6" t="s">
        <v>3</v>
      </c>
      <c r="E4" s="6" t="s">
        <v>4</v>
      </c>
      <c r="G4" s="3"/>
      <c r="H4" s="3"/>
      <c r="I4" s="4"/>
      <c r="J4" s="4"/>
      <c r="K4" s="4"/>
      <c r="L4" s="4"/>
      <c r="M4" s="4"/>
      <c r="N4" s="3"/>
      <c r="O4" s="3"/>
    </row>
    <row r="5" spans="1:16">
      <c r="A5" t="s">
        <v>5</v>
      </c>
      <c r="B5" s="7">
        <v>1000</v>
      </c>
      <c r="D5" s="8">
        <v>0</v>
      </c>
      <c r="E5" s="9">
        <v>24</v>
      </c>
      <c r="G5" s="10" t="s">
        <v>6</v>
      </c>
      <c r="H5" s="10"/>
      <c r="I5" s="10"/>
      <c r="J5" s="10"/>
      <c r="K5" s="10"/>
      <c r="L5" s="10"/>
      <c r="M5" s="10"/>
      <c r="N5" s="10"/>
      <c r="O5" s="10"/>
      <c r="P5" s="10"/>
    </row>
    <row r="6" spans="1:16">
      <c r="A6" t="s">
        <v>7</v>
      </c>
      <c r="B6" s="11">
        <v>500</v>
      </c>
      <c r="D6" s="8">
        <v>1000</v>
      </c>
      <c r="E6" s="9">
        <v>23</v>
      </c>
      <c r="G6" s="10"/>
      <c r="H6" s="10"/>
      <c r="I6" s="10"/>
      <c r="J6" s="10"/>
      <c r="K6" s="10"/>
      <c r="L6" s="10"/>
      <c r="M6" s="10"/>
      <c r="N6" s="10"/>
      <c r="O6" s="10"/>
      <c r="P6" s="10"/>
    </row>
    <row r="7" spans="1:16">
      <c r="D7" s="8">
        <v>2000</v>
      </c>
      <c r="E7" s="9">
        <v>22.25</v>
      </c>
      <c r="G7" s="10"/>
      <c r="H7" s="10"/>
      <c r="I7" s="10"/>
      <c r="J7" s="10"/>
      <c r="K7" s="10"/>
      <c r="L7" s="10"/>
      <c r="M7" s="10"/>
      <c r="N7" s="10"/>
      <c r="O7" s="10"/>
      <c r="P7" s="10"/>
    </row>
    <row r="8" spans="1:16">
      <c r="D8" s="8">
        <v>3000</v>
      </c>
      <c r="E8" s="9">
        <v>21.75</v>
      </c>
      <c r="G8" s="10"/>
      <c r="H8" s="10"/>
      <c r="I8" s="10"/>
      <c r="J8" s="10"/>
      <c r="K8" s="10"/>
      <c r="L8" s="10"/>
      <c r="M8" s="10"/>
      <c r="N8" s="10"/>
      <c r="O8" s="10"/>
      <c r="P8" s="10"/>
    </row>
    <row r="9" spans="1:16">
      <c r="A9" t="s">
        <v>8</v>
      </c>
      <c r="B9">
        <f>MAX(0,B6-B5)</f>
        <v>0</v>
      </c>
      <c r="C9" t="str">
        <f ca="1">_xlfn.FORMULATEXT(B9)</f>
        <v>=MAX(0,B6-B5)</v>
      </c>
      <c r="D9" s="8">
        <v>4000</v>
      </c>
      <c r="E9" s="9">
        <v>21.3</v>
      </c>
      <c r="G9" s="10"/>
      <c r="H9" s="10"/>
      <c r="I9" s="10"/>
      <c r="J9" s="10"/>
      <c r="K9" s="10"/>
      <c r="L9" s="10"/>
      <c r="M9" s="10"/>
      <c r="N9" s="10"/>
      <c r="O9" s="10"/>
      <c r="P9" s="10"/>
    </row>
    <row r="10" spans="1:16">
      <c r="G10" s="10"/>
      <c r="H10" s="10"/>
      <c r="I10" s="10"/>
      <c r="J10" s="10"/>
      <c r="K10" s="10"/>
      <c r="L10" s="10"/>
      <c r="M10" s="10"/>
      <c r="N10" s="10"/>
      <c r="O10" s="10"/>
      <c r="P10" s="10"/>
    </row>
    <row r="11" spans="1:16">
      <c r="A11" t="s">
        <v>9</v>
      </c>
      <c r="B11" s="5">
        <v>10</v>
      </c>
      <c r="G11" s="10"/>
      <c r="H11" s="10"/>
      <c r="I11" s="10"/>
      <c r="J11" s="10"/>
      <c r="K11" s="10"/>
      <c r="L11" s="10"/>
      <c r="M11" s="10"/>
      <c r="N11" s="10"/>
      <c r="O11" s="10"/>
      <c r="P11" s="10"/>
    </row>
    <row r="12" spans="1:16">
      <c r="G12" s="10"/>
      <c r="H12" s="10"/>
      <c r="I12" s="10"/>
      <c r="J12" s="10"/>
      <c r="K12" s="10"/>
      <c r="L12" s="10"/>
      <c r="M12" s="10"/>
      <c r="N12" s="10"/>
      <c r="O12" s="10"/>
      <c r="P12" s="10"/>
    </row>
    <row r="13" spans="1:16">
      <c r="G13" s="10"/>
      <c r="H13" s="10"/>
      <c r="I13" s="10"/>
      <c r="J13" s="10"/>
      <c r="K13" s="10"/>
      <c r="L13" s="10"/>
      <c r="M13" s="10"/>
      <c r="N13" s="10"/>
      <c r="O13" s="10"/>
      <c r="P13" s="10"/>
    </row>
    <row r="14" spans="1:16" ht="14.5" customHeight="1">
      <c r="A14" s="12" t="s">
        <v>10</v>
      </c>
      <c r="B14" s="5">
        <f>B4*(B6-B9)+B9*B11</f>
        <v>15000</v>
      </c>
      <c r="C14" t="str">
        <f ca="1">_xlfn.FORMULATEXT(B14)</f>
        <v>=B4*(B6-B9)+B9*B11</v>
      </c>
      <c r="G14" s="10"/>
      <c r="H14" s="10"/>
      <c r="I14" s="10"/>
      <c r="J14" s="10"/>
      <c r="K14" s="10"/>
      <c r="L14" s="10"/>
      <c r="M14" s="10"/>
      <c r="N14" s="10"/>
      <c r="O14" s="10"/>
      <c r="P14" s="10"/>
    </row>
    <row r="15" spans="1:16">
      <c r="G15" s="10"/>
      <c r="H15" s="10"/>
      <c r="I15" s="10"/>
      <c r="J15" s="10"/>
      <c r="K15" s="10"/>
      <c r="L15" s="10"/>
      <c r="M15" s="10"/>
      <c r="N15" s="10"/>
      <c r="O15" s="10"/>
      <c r="P15" s="10"/>
    </row>
    <row r="16" spans="1:16">
      <c r="A16" t="s">
        <v>11</v>
      </c>
      <c r="B16" s="13">
        <f>VLOOKUP(B6,D4:E9,2,TRUE)</f>
        <v>24</v>
      </c>
      <c r="C16" t="str">
        <f ca="1">_xlfn.FORMULATEXT(B16)</f>
        <v>=VLOOKUP(B6,D4:E9,2,TRUE)</v>
      </c>
      <c r="G16" s="10"/>
      <c r="H16" s="10"/>
      <c r="I16" s="10"/>
      <c r="J16" s="10"/>
      <c r="K16" s="10"/>
      <c r="L16" s="10"/>
      <c r="M16" s="10"/>
      <c r="N16" s="10"/>
      <c r="O16" s="10"/>
      <c r="P16" s="10"/>
    </row>
    <row r="17" spans="1:16">
      <c r="G17" s="10"/>
      <c r="H17" s="10"/>
      <c r="I17" s="10"/>
      <c r="J17" s="10"/>
      <c r="K17" s="10"/>
      <c r="L17" s="10"/>
      <c r="M17" s="10"/>
      <c r="N17" s="10"/>
      <c r="O17" s="10"/>
      <c r="P17" s="10"/>
    </row>
    <row r="18" spans="1:16">
      <c r="A18" s="12" t="s">
        <v>12</v>
      </c>
      <c r="B18" s="5">
        <f>B16*B6</f>
        <v>12000</v>
      </c>
      <c r="C18" t="str">
        <f ca="1">_xlfn.FORMULATEXT(B18)</f>
        <v>=B16*B6</v>
      </c>
      <c r="G18" s="10"/>
      <c r="H18" s="10"/>
      <c r="I18" s="10"/>
      <c r="J18" s="10"/>
      <c r="K18" s="10"/>
      <c r="L18" s="10"/>
      <c r="M18" s="10"/>
      <c r="N18" s="10"/>
      <c r="O18" s="10"/>
      <c r="P18" s="10"/>
    </row>
    <row r="20" spans="1:16">
      <c r="A20" s="12" t="s">
        <v>13</v>
      </c>
      <c r="B20" s="5">
        <f>B14-B18</f>
        <v>3000</v>
      </c>
      <c r="C20" t="str">
        <f ca="1">_xlfn.FORMULATEXT(B20)</f>
        <v>=B14-B18</v>
      </c>
    </row>
    <row r="22" spans="1:16" ht="36">
      <c r="D22" s="8"/>
      <c r="E22" s="8"/>
      <c r="F22" s="14" t="s">
        <v>14</v>
      </c>
      <c r="G22" s="15"/>
      <c r="H22" s="15"/>
      <c r="I22" s="15"/>
      <c r="J22" s="15"/>
      <c r="K22" s="15"/>
      <c r="L22" s="15"/>
      <c r="M22" s="15"/>
    </row>
    <row r="23" spans="1:16">
      <c r="D23" s="16" t="s">
        <v>15</v>
      </c>
      <c r="E23" s="17">
        <f>B20</f>
        <v>3000</v>
      </c>
      <c r="F23" s="8">
        <v>500</v>
      </c>
      <c r="G23" s="8">
        <v>1000</v>
      </c>
      <c r="H23" s="8">
        <v>1500</v>
      </c>
      <c r="I23" s="8">
        <v>2000</v>
      </c>
      <c r="J23" s="8">
        <v>2500</v>
      </c>
      <c r="K23" s="8">
        <v>3000</v>
      </c>
      <c r="L23" s="8">
        <v>3500</v>
      </c>
      <c r="M23" s="8">
        <v>4000</v>
      </c>
    </row>
    <row r="24" spans="1:16">
      <c r="D24" s="16"/>
      <c r="E24" s="8">
        <v>500</v>
      </c>
      <c r="F24" s="9">
        <f t="dataTable" ref="F24:M31" dt2D="1" dtr="1" r1="B5" r2="B6"/>
        <v>3000</v>
      </c>
      <c r="G24" s="9">
        <v>3000</v>
      </c>
      <c r="H24" s="9">
        <v>3000</v>
      </c>
      <c r="I24" s="9">
        <v>3000</v>
      </c>
      <c r="J24" s="9">
        <v>3000</v>
      </c>
      <c r="K24" s="9">
        <v>3000</v>
      </c>
      <c r="L24" s="9">
        <v>3000</v>
      </c>
      <c r="M24" s="9">
        <v>3000</v>
      </c>
    </row>
    <row r="25" spans="1:16">
      <c r="D25" s="16"/>
      <c r="E25" s="8">
        <v>1000</v>
      </c>
      <c r="F25" s="9">
        <v>-3000</v>
      </c>
      <c r="G25" s="9">
        <v>7000</v>
      </c>
      <c r="H25" s="9">
        <v>7000</v>
      </c>
      <c r="I25" s="9">
        <v>7000</v>
      </c>
      <c r="J25" s="9">
        <v>7000</v>
      </c>
      <c r="K25" s="9">
        <v>7000</v>
      </c>
      <c r="L25" s="9">
        <v>7000</v>
      </c>
      <c r="M25" s="9">
        <v>7000</v>
      </c>
    </row>
    <row r="26" spans="1:16">
      <c r="D26" s="16"/>
      <c r="E26" s="8">
        <v>1500</v>
      </c>
      <c r="F26" s="9">
        <v>-9500</v>
      </c>
      <c r="G26" s="9">
        <v>500</v>
      </c>
      <c r="H26" s="9">
        <v>10500</v>
      </c>
      <c r="I26" s="9">
        <v>10500</v>
      </c>
      <c r="J26" s="9">
        <v>10500</v>
      </c>
      <c r="K26" s="9">
        <v>10500</v>
      </c>
      <c r="L26" s="9">
        <v>10500</v>
      </c>
      <c r="M26" s="9">
        <v>10500</v>
      </c>
    </row>
    <row r="27" spans="1:16">
      <c r="D27" s="16"/>
      <c r="E27" s="8">
        <v>2000</v>
      </c>
      <c r="F27" s="9">
        <v>-14500</v>
      </c>
      <c r="G27" s="9">
        <v>-4500</v>
      </c>
      <c r="H27" s="9">
        <v>5500</v>
      </c>
      <c r="I27" s="9">
        <v>15500</v>
      </c>
      <c r="J27" s="9">
        <v>15500</v>
      </c>
      <c r="K27" s="9">
        <v>15500</v>
      </c>
      <c r="L27" s="9">
        <v>15500</v>
      </c>
      <c r="M27" s="9">
        <v>15500</v>
      </c>
    </row>
    <row r="28" spans="1:16">
      <c r="D28" s="16"/>
      <c r="E28" s="8">
        <v>2500</v>
      </c>
      <c r="F28" s="9">
        <v>-20625</v>
      </c>
      <c r="G28" s="9">
        <v>-10625</v>
      </c>
      <c r="H28" s="9">
        <v>-625</v>
      </c>
      <c r="I28" s="9">
        <v>9375</v>
      </c>
      <c r="J28" s="9">
        <v>19375</v>
      </c>
      <c r="K28" s="9">
        <v>19375</v>
      </c>
      <c r="L28" s="9">
        <v>19375</v>
      </c>
      <c r="M28" s="9">
        <v>19375</v>
      </c>
    </row>
    <row r="29" spans="1:16">
      <c r="D29" s="16"/>
      <c r="E29" s="8">
        <v>3000</v>
      </c>
      <c r="F29" s="9">
        <v>-25250</v>
      </c>
      <c r="G29" s="9">
        <v>-15250</v>
      </c>
      <c r="H29" s="9">
        <v>-5250</v>
      </c>
      <c r="I29" s="9">
        <v>4750</v>
      </c>
      <c r="J29" s="9">
        <v>14750</v>
      </c>
      <c r="K29" s="9">
        <v>24750</v>
      </c>
      <c r="L29" s="9">
        <v>24750</v>
      </c>
      <c r="M29" s="9">
        <v>24750</v>
      </c>
    </row>
    <row r="30" spans="1:16">
      <c r="D30" s="16"/>
      <c r="E30" s="8">
        <v>3500</v>
      </c>
      <c r="F30" s="9">
        <v>-31125</v>
      </c>
      <c r="G30" s="9">
        <v>-21125</v>
      </c>
      <c r="H30" s="9">
        <v>-11125</v>
      </c>
      <c r="I30" s="9">
        <v>-1125</v>
      </c>
      <c r="J30" s="9">
        <v>8875</v>
      </c>
      <c r="K30" s="9">
        <v>18875</v>
      </c>
      <c r="L30" s="9">
        <v>28875</v>
      </c>
      <c r="M30" s="9">
        <v>28875</v>
      </c>
    </row>
    <row r="31" spans="1:16">
      <c r="D31" s="16"/>
      <c r="E31" s="8">
        <v>4000</v>
      </c>
      <c r="F31" s="9">
        <v>-35200</v>
      </c>
      <c r="G31" s="9">
        <v>-25200</v>
      </c>
      <c r="H31" s="9">
        <v>-15200</v>
      </c>
      <c r="I31" s="9">
        <v>-5200</v>
      </c>
      <c r="J31" s="9">
        <v>4800</v>
      </c>
      <c r="K31" s="9">
        <v>14800</v>
      </c>
      <c r="L31" s="9">
        <v>24800</v>
      </c>
      <c r="M31" s="9">
        <v>34800</v>
      </c>
    </row>
    <row r="34" spans="5:5">
      <c r="E34" s="5"/>
    </row>
    <row r="35" spans="5:5">
      <c r="E35" s="18"/>
    </row>
    <row r="36" spans="5:5">
      <c r="E36" s="18"/>
    </row>
    <row r="37" spans="5:5">
      <c r="E37" s="18"/>
    </row>
    <row r="38" spans="5:5">
      <c r="E38" s="18"/>
    </row>
    <row r="39" spans="5:5">
      <c r="E39" s="18"/>
    </row>
    <row r="40" spans="5:5">
      <c r="E40" s="18"/>
    </row>
    <row r="41" spans="5:5">
      <c r="E41" s="18"/>
    </row>
    <row r="42" spans="5:5">
      <c r="E42" s="18"/>
    </row>
    <row r="43" spans="5:5">
      <c r="E43" s="5"/>
    </row>
    <row r="44" spans="5:5">
      <c r="E44" s="5"/>
    </row>
    <row r="47" spans="5:5">
      <c r="E47" s="5"/>
    </row>
    <row r="48" spans="5:5">
      <c r="E48" s="5"/>
    </row>
    <row r="49" spans="5:5">
      <c r="E49" s="5"/>
    </row>
    <row r="50" spans="5:5">
      <c r="E50" s="5"/>
    </row>
    <row r="51" spans="5:5">
      <c r="E51" s="5"/>
    </row>
    <row r="52" spans="5:5">
      <c r="E52" s="5"/>
    </row>
    <row r="53" spans="5:5">
      <c r="E53" s="5"/>
    </row>
    <row r="54" spans="5:5">
      <c r="E54" s="5"/>
    </row>
    <row r="55" spans="5:5">
      <c r="E55" s="5"/>
    </row>
  </sheetData>
  <mergeCells count="5">
    <mergeCell ref="A1:F3"/>
    <mergeCell ref="I2:M4"/>
    <mergeCell ref="G5:P18"/>
    <mergeCell ref="F22:M22"/>
    <mergeCell ref="D23:D31"/>
  </mergeCells>
  <conditionalFormatting sqref="F24:M31">
    <cfRule type="iconSet" priority="3">
      <iconSet iconSet="3Symbols2">
        <cfvo type="percent" val="0"/>
        <cfvo type="percent" val="33"/>
        <cfvo type="percent" val="67"/>
      </iconSet>
    </cfRule>
    <cfRule type="colorScale" priority="4">
      <colorScale>
        <cfvo type="min"/>
        <cfvo type="percentile" val="50"/>
        <cfvo type="max"/>
        <color rgb="FFF8696B"/>
        <color rgb="FFFCFCFF"/>
        <color rgb="FF63BE7B"/>
      </colorScale>
    </cfRule>
    <cfRule type="dataBar" priority="5">
      <dataBar>
        <cfvo type="min"/>
        <cfvo type="max"/>
        <color rgb="FF63C384"/>
      </dataBar>
      <extLst>
        <ext xmlns:x14="http://schemas.microsoft.com/office/spreadsheetml/2009/9/main" uri="{B025F937-C7B1-47D3-B67F-A62EFF666E3E}">
          <x14:id>{FD549E82-695C-49F4-BE77-C6CDEBADAA6C}</x14:id>
        </ext>
      </extLst>
    </cfRule>
  </conditionalFormatting>
  <conditionalFormatting sqref="F35:M42">
    <cfRule type="colorScale" priority="1">
      <colorScale>
        <cfvo type="min"/>
        <cfvo type="percentile" val="50"/>
        <cfvo type="max"/>
        <color rgb="FFF8696B"/>
        <color rgb="FFFCFCFF"/>
        <color rgb="FF63BE7B"/>
      </colorScale>
    </cfRule>
    <cfRule type="dataBar" priority="2">
      <dataBar>
        <cfvo type="min"/>
        <cfvo type="max"/>
        <color rgb="FF63C384"/>
      </dataBar>
      <extLst>
        <ext xmlns:x14="http://schemas.microsoft.com/office/spreadsheetml/2009/9/main" uri="{B025F937-C7B1-47D3-B67F-A62EFF666E3E}">
          <x14:id>{4A556F5D-D85D-470C-8586-8324AB0F3F96}</x14:id>
        </ext>
      </extLst>
    </cfRule>
  </conditionalFormatting>
  <conditionalFormatting sqref="R24">
    <cfRule type="cellIs" dxfId="0" priority="6" operator="lessThan">
      <formula>0</formula>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FD549E82-695C-49F4-BE77-C6CDEBADAA6C}">
            <x14:dataBar minLength="0" maxLength="100" border="1" negativeBarBorderColorSameAsPositive="0">
              <x14:cfvo type="autoMin"/>
              <x14:cfvo type="autoMax"/>
              <x14:borderColor rgb="FF63C384"/>
              <x14:negativeFillColor rgb="FFFF0000"/>
              <x14:negativeBorderColor rgb="FFFF0000"/>
              <x14:axisColor rgb="FF000000"/>
            </x14:dataBar>
          </x14:cfRule>
          <xm:sqref>F24:M31</xm:sqref>
        </x14:conditionalFormatting>
        <x14:conditionalFormatting xmlns:xm="http://schemas.microsoft.com/office/excel/2006/main">
          <x14:cfRule type="dataBar" id="{4A556F5D-D85D-470C-8586-8324AB0F3F96}">
            <x14:dataBar minLength="0" maxLength="100" border="1" negativeBarBorderColorSameAsPositive="0">
              <x14:cfvo type="autoMin"/>
              <x14:cfvo type="autoMax"/>
              <x14:borderColor rgb="FF63C384"/>
              <x14:negativeFillColor rgb="FFFF0000"/>
              <x14:negativeBorderColor rgb="FFFF0000"/>
              <x14:axisColor rgb="FF000000"/>
            </x14:dataBar>
          </x14:cfRule>
          <xm:sqref>F35:M42</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modeling Uncertain demand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thummala eswar</dc:creator>
  <cp:lastModifiedBy>thummala eswar</cp:lastModifiedBy>
  <dcterms:created xsi:type="dcterms:W3CDTF">2024-02-29T09:56:23Z</dcterms:created>
  <dcterms:modified xsi:type="dcterms:W3CDTF">2024-02-29T09:56:43Z</dcterms:modified>
</cp:coreProperties>
</file>