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k/Downloads/"/>
    </mc:Choice>
  </mc:AlternateContent>
  <xr:revisionPtr revIDLastSave="0" documentId="13_ncr:1_{D0F43A98-ACDE-6942-81BA-7952E9CAF816}" xr6:coauthVersionLast="47" xr6:coauthVersionMax="47" xr10:uidLastSave="{00000000-0000-0000-0000-000000000000}"/>
  <bookViews>
    <workbookView xWindow="0" yWindow="500" windowWidth="23260" windowHeight="12460" xr2:uid="{722150BF-80DB-4A6F-B21A-9662C23B8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F3" i="1" a="1"/>
  <c r="E3" i="1" a="1"/>
  <c r="E5" i="1" a="1"/>
  <c r="C6" i="1" a="1"/>
  <c r="D5" i="1" a="1"/>
  <c r="C3" i="1" a="1"/>
  <c r="D6" i="1" a="1"/>
  <c r="D3" i="1" a="1"/>
  <c r="F6" i="1" a="1"/>
  <c r="F2" i="1" a="1"/>
  <c r="C2" i="1" a="1"/>
  <c r="C4" i="1" a="1"/>
  <c r="F4" i="1" a="1"/>
  <c r="E6" i="1" a="1"/>
  <c r="D4" i="1" a="1"/>
  <c r="C5" i="1" a="1"/>
  <c r="F5" i="1" a="1"/>
  <c r="E4" i="1" a="1"/>
  <c r="F2" i="1" l="1"/>
  <c r="F3" i="1"/>
  <c r="F5" i="1"/>
  <c r="F4" i="1"/>
  <c r="F6" i="1"/>
  <c r="E6" i="1"/>
  <c r="E4" i="1"/>
  <c r="E5" i="1"/>
  <c r="E3" i="1"/>
  <c r="D3" i="1"/>
  <c r="D5" i="1"/>
  <c r="D4" i="1"/>
  <c r="D6" i="1"/>
  <c r="C6" i="1"/>
  <c r="C3" i="1"/>
  <c r="C5" i="1"/>
  <c r="C4" i="1"/>
  <c r="C2" i="1"/>
  <c r="D2" i="1" a="1"/>
  <c r="G6" i="1" l="1"/>
  <c r="H6" i="1" s="1"/>
  <c r="G4" i="1"/>
  <c r="H4" i="1" s="1"/>
  <c r="G5" i="1"/>
  <c r="H5" i="1" s="1"/>
  <c r="G3" i="1"/>
  <c r="H3" i="1" s="1"/>
  <c r="D2" i="1"/>
  <c r="B2" i="1"/>
  <c r="E2" i="1" a="1"/>
  <c r="E2" i="1" l="1"/>
  <c r="G2" i="1" s="1"/>
  <c r="H2" i="1" s="1"/>
  <c r="K4" i="1" s="1"/>
  <c r="K2" i="1" l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<sst xmlns="http://schemas.openxmlformats.org/spreadsheetml/2006/main" count="17" uniqueCount="17">
  <si>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Password</t>
  </si>
  <si>
    <t>Length</t>
  </si>
  <si>
    <t>Has Number?</t>
  </si>
  <si>
    <t>Has Special Character?</t>
  </si>
  <si>
    <t>Has Uppercase?</t>
  </si>
  <si>
    <t>Has Lowercase?</t>
  </si>
  <si>
    <t>Strength Score</t>
  </si>
  <si>
    <t>Strength</t>
  </si>
  <si>
    <t>Shub</t>
  </si>
  <si>
    <t>XQFKING@9497</t>
  </si>
  <si>
    <t>Chaurasia@2004</t>
  </si>
  <si>
    <t>Sharma987</t>
  </si>
  <si>
    <t>Count</t>
  </si>
  <si>
    <t xml:space="preserve">Strength </t>
  </si>
  <si>
    <t>Weak</t>
  </si>
  <si>
    <t>Medium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</si>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</sst>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Password Strength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Sheet1!$K$1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explosion val="1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F9A-4608-A021-9183BBCB0A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CF6-AE45-AA1C-8AA4C1A6E87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9F9A-4608-A021-9183BBCB0A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Sheet1!$J$2:$J$4</c:f>
              <c:strCache>
                <c:ptCount val="3"/>
                <c:pt idx="0">
                  <c:v>Weak</c:v>
                </c:pt>
                <c:pt idx="1">
                  <c:v>Medium</c:v>
                </c:pt>
                <c:pt idx="2">
                  <c:v>Strong</c:v>
                </c:pt>
              </c:strCache>
            </c:strRef>
          </c:cat>
          <c:val>
            <c:numRef>
              <c:f>Sheet1!$K$2:$K$4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9A-4608-A021-9183BBCB0A2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929640</xdr:colOff>
      <xdr:row>9</xdr:row>
      <xdr:rowOff>102870</xdr:rowOff>
    </xdr:from>
    <xdr:to>
      <xdr:col>9</xdr:col>
      <xdr:colOff>83820</xdr:colOff>
      <xdr:row>23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CBC87A-EDFC-8A20-73B2-8F4956C68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XQFKING@9497" TargetMode="External"/><Relationship Id="rId1" Type="http://schemas.openxmlformats.org/officeDocument/2006/relationships/hyperlink" Target="mailto:Chaurasia@2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ADC6-BB76-410A-B70B-65A624D7AC06}">
  <dimension ref="A1:K7"/>
  <sheetViews>
    <sheetView tabSelected="1" workbookViewId="0">
      <selection activeCell="L19" sqref="L19"/>
    </sheetView>
  </sheetViews>
  <sheetFormatPr baseColWidth="10" defaultColWidth="8.83203125" defaultRowHeight="15" x14ac:dyDescent="0.2"/>
  <cols>
    <col min="1" max="1" width="15.83203125" customWidth="1"/>
    <col min="3" max="3" width="15.83203125" customWidth="1"/>
    <col min="4" max="4" width="22.6640625" customWidth="1"/>
    <col min="5" max="5" width="18.83203125" customWidth="1"/>
    <col min="6" max="6" width="17.6640625" customWidth="1"/>
    <col min="7" max="7" width="15.83203125" customWidth="1"/>
    <col min="8" max="8" width="11.83203125" customWidth="1"/>
  </cols>
  <sheetData>
    <row r="1" spans="1:11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J1" s="2" t="s">
        <v>13</v>
      </c>
      <c r="K1" s="2" t="s">
        <v>12</v>
      </c>
    </row>
    <row r="2" spans="1:11" ht="16" x14ac:dyDescent="0.2">
      <c r="A2" s="3" t="s">
        <v>8</v>
      </c>
      <c r="B2" s="4">
        <f>LEN(A2)</f>
        <v>4</v>
      </c>
      <c r="C2" s="4" t="str" cm="1">
        <f t="array" aca="1" ref="C2" ca="1">IF(SUMPRODUCT(--ISNUMBER(VALUE(MID(A2,ROW(INDIRECT("1:"&amp;LEN(A2))),1))))&gt;0,"Yes","No")</f>
        <v>No</v>
      </c>
      <c r="D2" s="4" t="str" cm="1">
        <f t="array" aca="1" ref="D2" ca="1">IF(SUMPRODUCT(--ISNUMBER(FIND(MID(A2,ROW(INDIRECT("1:"&amp;LEN(A2))),1),"!@#$%^&amp;*()_+-={}[]:;'&lt;&gt;,.?/")))&gt;0,"Yes","No")</f>
        <v>No</v>
      </c>
      <c r="E2" s="4" t="str" cm="1">
        <f t="array" aca="1" ref="E2" ca="1">IF(SUMPRODUCT(--(CODE(MID(A2,ROW(INDIRECT("1:"&amp;LEN(A2))),1))&gt;=65) * --(CODE(MID(A2,ROW(INDIRECT("1:"&amp;LEN(A2))),1))&lt;=90))&gt;0,"Yes","No")</f>
        <v>Yes</v>
      </c>
      <c r="F2" s="4" t="str" cm="1">
        <f t="array" aca="1" ref="F2" ca="1">IF(SUMPRODUCT(--(CODE(MID(A2,ROW(INDIRECT("1:"&amp;LEN(A2))),1))&gt;=97) * --(CODE(MID(A2,ROW(INDIRECT("1:"&amp;LEN(A2))),1))&lt;=122))&gt;0,"Yes","No")</f>
        <v>Yes</v>
      </c>
      <c r="G2" s="4">
        <f ca="1">IF(B2&gt;=12,2,IF(B2&gt;=8,1,0)) + IF(C2="Yes",1,0) + IF(D2="Yes",1,0) + IF(E2="Yes",1,0) + IF(F2="Yes",1,0)</f>
        <v>2</v>
      </c>
      <c r="H2" s="4" t="str">
        <f ca="1">IF(G2&gt;=5,"Strong", IF(G2&gt;=3,"Medium","Weak"))</f>
        <v>Weak</v>
      </c>
      <c r="J2" t="s">
        <v>14</v>
      </c>
      <c r="K2">
        <f ca="1">COUNTIF(H:H, "Weak")</f>
        <v>2</v>
      </c>
    </row>
    <row r="3" spans="1:11" x14ac:dyDescent="0.2">
      <c r="A3" s="5" t="s">
        <v>9</v>
      </c>
      <c r="B3" s="4">
        <f t="shared" ref="B3:B6" si="0">LEN(A3)</f>
        <v>12</v>
      </c>
      <c r="C3" s="4" t="str" cm="1">
        <f t="array" aca="1" ref="C3" ca="1">IF(SUMPRODUCT(--ISNUMBER(VALUE(MID(A3,ROW(INDIRECT("1:"&amp;LEN(A3))),1))))&gt;0,"Yes","No")</f>
        <v>Yes</v>
      </c>
      <c r="D3" s="4" t="str" cm="1">
        <f t="array" aca="1" ref="D3" ca="1">IF(SUMPRODUCT(--ISNUMBER(FIND(MID(A3,ROW(INDIRECT("1:"&amp;LEN(A3))),1),"!@#$%^&amp;*()_+-={}[]:;'&lt;&gt;,.?/")))&gt;0,"Yes","No")</f>
        <v>Yes</v>
      </c>
      <c r="E3" s="4" t="str" cm="1">
        <f t="array" aca="1" ref="E3" ca="1">IF(SUMPRODUCT(--(CODE(MID(A3,ROW(INDIRECT("1:"&amp;LEN(A3))),1))&gt;=65) * --(CODE(MID(A3,ROW(INDIRECT("1:"&amp;LEN(A3))),1))&lt;=90))&gt;0,"Yes","No")</f>
        <v>Yes</v>
      </c>
      <c r="F3" s="4" t="str" cm="1">
        <f t="array" aca="1" ref="F3" ca="1">IF(SUMPRODUCT(--(CODE(MID(A3,ROW(INDIRECT("1:"&amp;LEN(A3))),1))&gt;=97) * --(CODE(MID(A3,ROW(INDIRECT("1:"&amp;LEN(A3))),1))&lt;=122))&gt;0,"Yes","No")</f>
        <v>No</v>
      </c>
      <c r="G3" s="4">
        <f t="shared" ref="G3:G6" ca="1" si="1">IF(B3&gt;=12,2,IF(B3&gt;=8,1,0)) + IF(C3="Yes",1,0) + IF(D3="Yes",1,0) + IF(E3="Yes",1,0) + IF(F3="Yes",1,0)</f>
        <v>5</v>
      </c>
      <c r="H3" s="4" t="str">
        <f t="shared" ref="H3:H6" ca="1" si="2">IF(G3&gt;=5,"Strong", IF(G3&gt;=3,"Medium","Weak"))</f>
        <v>Strong</v>
      </c>
      <c r="J3" t="s">
        <v>15</v>
      </c>
      <c r="K3">
        <f ca="1">COUNTIF(H:H, "Medium")</f>
        <v>1</v>
      </c>
    </row>
    <row r="4" spans="1:11" x14ac:dyDescent="0.2">
      <c r="A4" s="4">
        <v>1234567</v>
      </c>
      <c r="B4" s="4">
        <f t="shared" si="0"/>
        <v>7</v>
      </c>
      <c r="C4" s="4" t="str" cm="1">
        <f t="array" aca="1" ref="C4" ca="1">IF(SUMPRODUCT(--ISNUMBER(VALUE(MID(A4,ROW(INDIRECT("1:"&amp;LEN(A4))),1))))&gt;0,"Yes","No")</f>
        <v>Yes</v>
      </c>
      <c r="D4" s="4" t="str" cm="1">
        <f t="array" aca="1" ref="D4" ca="1">IF(SUMPRODUCT(--ISNUMBER(FIND(MID(A4,ROW(INDIRECT("1:"&amp;LEN(A4))),1),"!@#$%^&amp;*()_+-={}[]:;'&lt;&gt;,.?/")))&gt;0,"Yes","No")</f>
        <v>No</v>
      </c>
      <c r="E4" s="4" t="str" cm="1">
        <f t="array" aca="1" ref="E4" ca="1">IF(SUMPRODUCT(--(CODE(MID(A4,ROW(INDIRECT("1:"&amp;LEN(A4))),1))&gt;=65) * --(CODE(MID(A4,ROW(INDIRECT("1:"&amp;LEN(A4))),1))&lt;=90))&gt;0,"Yes","No")</f>
        <v>No</v>
      </c>
      <c r="F4" s="4" t="str" cm="1">
        <f t="array" aca="1" ref="F4" ca="1">IF(SUMPRODUCT(--(CODE(MID(A4,ROW(INDIRECT("1:"&amp;LEN(A4))),1))&gt;=97) * --(CODE(MID(A4,ROW(INDIRECT("1:"&amp;LEN(A4))),1))&lt;=122))&gt;0,"Yes","No")</f>
        <v>No</v>
      </c>
      <c r="G4" s="4">
        <f t="shared" ca="1" si="1"/>
        <v>1</v>
      </c>
      <c r="H4" s="4" t="str">
        <f t="shared" ca="1" si="2"/>
        <v>Weak</v>
      </c>
      <c r="J4" t="s">
        <v>16</v>
      </c>
      <c r="K4">
        <f ca="1">COUNTIF(H:H, "Strong")</f>
        <v>2</v>
      </c>
    </row>
    <row r="5" spans="1:11" x14ac:dyDescent="0.2">
      <c r="A5" s="5" t="s">
        <v>10</v>
      </c>
      <c r="B5" s="4">
        <f t="shared" si="0"/>
        <v>14</v>
      </c>
      <c r="C5" s="4" t="str" cm="1">
        <f t="array" aca="1" ref="C5" ca="1">IF(SUMPRODUCT(--ISNUMBER(VALUE(MID(A5,ROW(INDIRECT("1:"&amp;LEN(A5))),1))))&gt;0,"Yes","No")</f>
        <v>Yes</v>
      </c>
      <c r="D5" s="4" t="str" cm="1">
        <f t="array" aca="1" ref="D5" ca="1">IF(SUMPRODUCT(--ISNUMBER(FIND(MID(A5,ROW(INDIRECT("1:"&amp;LEN(A5))),1),"!@#$%^&amp;*()_+-={}[]:;'&lt;&gt;,.?/")))&gt;0,"Yes","No")</f>
        <v>Yes</v>
      </c>
      <c r="E5" s="4" t="str" cm="1">
        <f t="array" aca="1" ref="E5" ca="1">IF(SUMPRODUCT(--(CODE(MID(A5,ROW(INDIRECT("1:"&amp;LEN(A5))),1))&gt;=65) * --(CODE(MID(A5,ROW(INDIRECT("1:"&amp;LEN(A5))),1))&lt;=90))&gt;0,"Yes","No")</f>
        <v>Yes</v>
      </c>
      <c r="F5" s="4" t="str" cm="1">
        <f t="array" aca="1" ref="F5" ca="1">IF(SUMPRODUCT(--(CODE(MID(A5,ROW(INDIRECT("1:"&amp;LEN(A5))),1))&gt;=97) * --(CODE(MID(A5,ROW(INDIRECT("1:"&amp;LEN(A5))),1))&lt;=122))&gt;0,"Yes","No")</f>
        <v>Yes</v>
      </c>
      <c r="G5" s="4">
        <f t="shared" ca="1" si="1"/>
        <v>6</v>
      </c>
      <c r="H5" s="4" t="str">
        <f t="shared" ca="1" si="2"/>
        <v>Strong</v>
      </c>
    </row>
    <row r="6" spans="1:11" x14ac:dyDescent="0.2">
      <c r="A6" t="s">
        <v>11</v>
      </c>
      <c r="B6" s="4">
        <f t="shared" si="0"/>
        <v>9</v>
      </c>
      <c r="C6" s="4" t="str" cm="1">
        <f t="array" aca="1" ref="C6" ca="1">IF(SUMPRODUCT(--ISNUMBER(VALUE(MID(A6,ROW(INDIRECT("1:"&amp;LEN(A6))),1))))&gt;0,"Yes","No")</f>
        <v>Yes</v>
      </c>
      <c r="D6" s="4" t="str" cm="1">
        <f t="array" aca="1" ref="D6" ca="1">IF(SUMPRODUCT(--ISNUMBER(FIND(MID(A6,ROW(INDIRECT("1:"&amp;LEN(A6))),1),"!@#$%^&amp;*()_+-={}[]:;'&lt;&gt;,.?/")))&gt;0,"Yes","No")</f>
        <v>No</v>
      </c>
      <c r="E6" s="4" t="str" cm="1">
        <f t="array" aca="1" ref="E6" ca="1">IF(SUMPRODUCT(--(CODE(MID(A6,ROW(INDIRECT("1:"&amp;LEN(A6))),1))&gt;=65) * --(CODE(MID(A6,ROW(INDIRECT("1:"&amp;LEN(A6))),1))&lt;=90))&gt;0,"Yes","No")</f>
        <v>Yes</v>
      </c>
      <c r="F6" s="4" t="str" cm="1">
        <f t="array" aca="1" ref="F6" ca="1">IF(SUMPRODUCT(--(CODE(MID(A6,ROW(INDIRECT("1:"&amp;LEN(A6))),1))&gt;=97) * --(CODE(MID(A6,ROW(INDIRECT("1:"&amp;LEN(A6))),1))&lt;=122))&gt;0,"Yes","No")</f>
        <v>Yes</v>
      </c>
      <c r="G6" s="4">
        <f t="shared" ca="1" si="1"/>
        <v>4</v>
      </c>
      <c r="H6" s="4" t="str">
        <f t="shared" ca="1" si="2"/>
        <v>Medium</v>
      </c>
    </row>
    <row r="7" spans="1:11" x14ac:dyDescent="0.2">
      <c r="F7" s="4"/>
    </row>
  </sheetData>
  <conditionalFormatting sqref="H2:H6">
    <cfRule type="expression" dxfId="3" priority="1">
      <formula>$H2="Strong"</formula>
    </cfRule>
    <cfRule type="expression" dxfId="2" priority="2">
      <formula>$H2="Medium"</formula>
    </cfRule>
    <cfRule type="expression" dxfId="1" priority="3">
      <formula>$H2="Weak"</formula>
    </cfRule>
    <cfRule type="expression" dxfId="0" priority="8">
      <formula>H2="Weak"</formula>
    </cfRule>
    <cfRule type="expression" priority="9">
      <formula>H2="Weak"</formula>
    </cfRule>
  </conditionalFormatting>
  <hyperlinks>
    <hyperlink ref="A5" r:id="rId1" xr:uid="{056F204B-544F-4D09-A5B8-4790D08BB2BC}"/>
    <hyperlink ref="A3" r:id="rId2" xr:uid="{7B08BA27-19B4-4A1D-A767-97AC37836D1A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Chaurasia</dc:creator>
  <cp:lastModifiedBy>Microsoft Office User</cp:lastModifiedBy>
  <dcterms:created xsi:type="dcterms:W3CDTF">2025-02-03T05:22:36Z</dcterms:created>
  <dcterms:modified xsi:type="dcterms:W3CDTF">2025-04-21T06:57:56Z</dcterms:modified>
</cp:coreProperties>
</file>