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brary Management\"/>
    </mc:Choice>
  </mc:AlternateContent>
  <xr:revisionPtr revIDLastSave="0" documentId="8_{FB16794D-28F4-4FC8-B7A0-847C446969CE}" xr6:coauthVersionLast="47" xr6:coauthVersionMax="47" xr10:uidLastSave="{00000000-0000-0000-0000-000000000000}"/>
  <bookViews>
    <workbookView xWindow="810" yWindow="1935" windowWidth="9075" windowHeight="7875" xr2:uid="{00000000-000D-0000-FFFF-FFFF00000000}"/>
  </bookViews>
  <sheets>
    <sheet name="Books" sheetId="1" r:id="rId1"/>
    <sheet name="Customer" sheetId="2" r:id="rId2"/>
    <sheet name="Branch" sheetId="4" r:id="rId3"/>
    <sheet name="Employee" sheetId="5" r:id="rId4"/>
    <sheet name="Issue_Status" sheetId="3" r:id="rId5"/>
    <sheet name="Return_Statu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4" i="1"/>
  <c r="I2" i="1"/>
  <c r="H4" i="1"/>
  <c r="H8" i="1"/>
  <c r="H2" i="1"/>
</calcChain>
</file>

<file path=xl/sharedStrings.xml><?xml version="1.0" encoding="utf-8"?>
<sst xmlns="http://schemas.openxmlformats.org/spreadsheetml/2006/main" count="204" uniqueCount="148">
  <si>
    <t>Book_title</t>
  </si>
  <si>
    <t>Category</t>
  </si>
  <si>
    <t>Author</t>
  </si>
  <si>
    <t>978-0-09-957807-9</t>
  </si>
  <si>
    <t>A Game of Thrones</t>
  </si>
  <si>
    <t>Yes</t>
  </si>
  <si>
    <t>George R.R. Martin</t>
  </si>
  <si>
    <t>978-0-14-044930-3</t>
  </si>
  <si>
    <t>The Histories</t>
  </si>
  <si>
    <t>Herodotus</t>
  </si>
  <si>
    <t>Gabriel Garcia Marquez</t>
  </si>
  <si>
    <t>No</t>
  </si>
  <si>
    <t>Charlotte Bronte</t>
  </si>
  <si>
    <t>Barbara W. Tuchman</t>
  </si>
  <si>
    <t>Paulo Coelho</t>
  </si>
  <si>
    <t>978-0-307-58837-1</t>
  </si>
  <si>
    <t>Sapiens: A Brief History of Humankind</t>
  </si>
  <si>
    <t>Yuval Noah Harari</t>
  </si>
  <si>
    <t>George Orwell</t>
  </si>
  <si>
    <t>978-0-375-41398-8</t>
  </si>
  <si>
    <t>The Diary of a Young Girl</t>
  </si>
  <si>
    <t>Anne Frank</t>
  </si>
  <si>
    <t>978-0-553-29698-2</t>
  </si>
  <si>
    <t>The Catcher in the Rye</t>
  </si>
  <si>
    <t>978-0-7432-4722-4</t>
  </si>
  <si>
    <t>The Da Vinci Code</t>
  </si>
  <si>
    <t>978-0-7432-7357-1</t>
  </si>
  <si>
    <t>1491: New Revelations of the Americas Before Columbus</t>
  </si>
  <si>
    <t>Customer_Id</t>
  </si>
  <si>
    <t>Customer_name</t>
  </si>
  <si>
    <t>Customer_address</t>
  </si>
  <si>
    <t>Reg_date</t>
  </si>
  <si>
    <t>C101</t>
  </si>
  <si>
    <t>Alice Johnson</t>
  </si>
  <si>
    <t>123 Main St</t>
  </si>
  <si>
    <t>C102</t>
  </si>
  <si>
    <t>Bob Smith</t>
  </si>
  <si>
    <t>456 Elm St</t>
  </si>
  <si>
    <t>C103</t>
  </si>
  <si>
    <t>Carol Davis</t>
  </si>
  <si>
    <t>789 Oak St</t>
  </si>
  <si>
    <t>C104</t>
  </si>
  <si>
    <t>Dave Wilson</t>
  </si>
  <si>
    <t>567 Pine St</t>
  </si>
  <si>
    <t>C105</t>
  </si>
  <si>
    <t>Eve Brown</t>
  </si>
  <si>
    <t>890 Maple St</t>
  </si>
  <si>
    <t>C106</t>
  </si>
  <si>
    <t>Frank Thomas</t>
  </si>
  <si>
    <t>234 Cedar St</t>
  </si>
  <si>
    <t>C107</t>
  </si>
  <si>
    <t>Grace Taylor</t>
  </si>
  <si>
    <t>345 Walnut St</t>
  </si>
  <si>
    <t>C108</t>
  </si>
  <si>
    <t>Henry Anderson</t>
  </si>
  <si>
    <t>456 Birch St</t>
  </si>
  <si>
    <t>C109</t>
  </si>
  <si>
    <t>Ivy Martinez</t>
  </si>
  <si>
    <t>567 Oak St</t>
  </si>
  <si>
    <t>C110</t>
  </si>
  <si>
    <t>Jack Wilson</t>
  </si>
  <si>
    <t>678 Pine St</t>
  </si>
  <si>
    <t>Issue_Id</t>
  </si>
  <si>
    <t>Issued_cust</t>
  </si>
  <si>
    <t>Issued_book_name</t>
  </si>
  <si>
    <t>Issue_date</t>
  </si>
  <si>
    <t>Isbn_book</t>
  </si>
  <si>
    <t>IS101</t>
  </si>
  <si>
    <t>IS102</t>
  </si>
  <si>
    <t>IS103</t>
  </si>
  <si>
    <t>IS104</t>
  </si>
  <si>
    <t>IS105</t>
  </si>
  <si>
    <t>Branch_no</t>
  </si>
  <si>
    <t>Manager_id</t>
  </si>
  <si>
    <t>Branch_address</t>
  </si>
  <si>
    <t>Contact_no</t>
  </si>
  <si>
    <t>B001</t>
  </si>
  <si>
    <t>M101</t>
  </si>
  <si>
    <t>B002</t>
  </si>
  <si>
    <t>M102</t>
  </si>
  <si>
    <t>B003</t>
  </si>
  <si>
    <t>M103</t>
  </si>
  <si>
    <t>B004</t>
  </si>
  <si>
    <t>M104</t>
  </si>
  <si>
    <t>B005</t>
  </si>
  <si>
    <t>M105</t>
  </si>
  <si>
    <t>Emp_id</t>
  </si>
  <si>
    <t>Emp_name</t>
  </si>
  <si>
    <t>Position</t>
  </si>
  <si>
    <t>Salary</t>
  </si>
  <si>
    <t>branch_no</t>
  </si>
  <si>
    <t>E101</t>
  </si>
  <si>
    <t>John Doe</t>
  </si>
  <si>
    <t>Manager</t>
  </si>
  <si>
    <t>E102</t>
  </si>
  <si>
    <t>Jane Smith</t>
  </si>
  <si>
    <t>Clerk</t>
  </si>
  <si>
    <t>E103</t>
  </si>
  <si>
    <t>Mike Johnson</t>
  </si>
  <si>
    <t>Librarian</t>
  </si>
  <si>
    <t>E104</t>
  </si>
  <si>
    <t>Emily Davis</t>
  </si>
  <si>
    <t>Assistant</t>
  </si>
  <si>
    <t>E105</t>
  </si>
  <si>
    <t>Sarah Brown</t>
  </si>
  <si>
    <t>E106</t>
  </si>
  <si>
    <t>Michelle Ramirez</t>
  </si>
  <si>
    <t>E107</t>
  </si>
  <si>
    <t>Michael Thompson</t>
  </si>
  <si>
    <t>E108</t>
  </si>
  <si>
    <t>Jessica Taylor</t>
  </si>
  <si>
    <t>E109</t>
  </si>
  <si>
    <t>Daniel Anderson</t>
  </si>
  <si>
    <t>E110</t>
  </si>
  <si>
    <t>Laura Martinez</t>
  </si>
  <si>
    <t>E111</t>
  </si>
  <si>
    <t>Christopher Lee</t>
  </si>
  <si>
    <t>Return_id</t>
  </si>
  <si>
    <t>Return_cust</t>
  </si>
  <si>
    <t>Return_book_name</t>
  </si>
  <si>
    <t>Return_date</t>
  </si>
  <si>
    <t>isbn_book2</t>
  </si>
  <si>
    <t>RS101</t>
  </si>
  <si>
    <t>RS102</t>
  </si>
  <si>
    <t>RS103</t>
  </si>
  <si>
    <t>RS104</t>
  </si>
  <si>
    <t>RS105</t>
  </si>
  <si>
    <t>Tech</t>
  </si>
  <si>
    <t>Published Year</t>
  </si>
  <si>
    <t>Loaned</t>
  </si>
  <si>
    <t>Author ID</t>
  </si>
  <si>
    <t>hh</t>
  </si>
  <si>
    <t>Close to the Machine: Technophilia and Its Discontents</t>
  </si>
  <si>
    <t>Technopoly: The Surrender of Culture to Technology</t>
  </si>
  <si>
    <t>Uncanny Valley</t>
  </si>
  <si>
    <t>This Machine Kills Secrets: Julian Assange, the Cypherpunks, and Their Fight to Empower Whistleblowers</t>
  </si>
  <si>
    <t>Hamlet on the Holodeck: The Future of Narrative in Cyberspace</t>
  </si>
  <si>
    <t>Super Pumped: The Battle for Uber</t>
  </si>
  <si>
    <t>Broad Band: The Untold Story of the Women Who Made the Internet</t>
  </si>
  <si>
    <t>The Boy Kings: A Journey into the Heart of the Social Network</t>
  </si>
  <si>
    <t>Common as Air: Revolution, Art, and Ownership</t>
  </si>
  <si>
    <t>Like, Comment, Subscribe: Inside YouTube’s Chaotic Rise to World Domination</t>
  </si>
  <si>
    <t>Loaned By</t>
  </si>
  <si>
    <t>Sylvia Berg</t>
  </si>
  <si>
    <t>Luke Eren</t>
  </si>
  <si>
    <t>Sirri Ayongwa</t>
  </si>
  <si>
    <t xml:space="preserve">Loan Date 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</si>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</sst>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4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9" sqref="D9"/>
    </sheetView>
  </sheetViews>
  <sheetFormatPr defaultRowHeight="15" x14ac:dyDescent="0.25"/>
  <cols>
    <col min="1" max="1" width="17" bestFit="1" customWidth="1"/>
    <col min="2" max="2" width="14" style="6" customWidth="1"/>
    <col min="3" max="3" width="14.28515625" bestFit="1" customWidth="1"/>
    <col min="4" max="4" width="23.28515625" style="4" customWidth="1"/>
    <col min="5" max="5" width="14" customWidth="1"/>
    <col min="6" max="6" width="12.140625" style="6" bestFit="1" customWidth="1"/>
    <col min="7" max="7" width="16.7109375" style="4" customWidth="1"/>
    <col min="8" max="8" width="16.42578125" style="6" customWidth="1"/>
    <col min="9" max="9" width="17" style="6" customWidth="1"/>
  </cols>
  <sheetData>
    <row r="1" spans="1:9" x14ac:dyDescent="0.25">
      <c r="A1" s="1" t="s">
        <v>0</v>
      </c>
      <c r="B1" s="5" t="s">
        <v>1</v>
      </c>
      <c r="C1" s="1" t="s">
        <v>130</v>
      </c>
      <c r="D1" s="3" t="s">
        <v>2</v>
      </c>
      <c r="E1" s="1" t="s">
        <v>128</v>
      </c>
      <c r="F1" s="5" t="s">
        <v>129</v>
      </c>
      <c r="G1" s="4" t="s">
        <v>142</v>
      </c>
      <c r="H1" s="6" t="s">
        <v>146</v>
      </c>
      <c r="I1" s="6" t="s">
        <v>147</v>
      </c>
    </row>
    <row r="2" spans="1:9" x14ac:dyDescent="0.25">
      <c r="A2" t="s">
        <v>132</v>
      </c>
      <c r="B2" s="6" t="s">
        <v>127</v>
      </c>
      <c r="C2">
        <v>1</v>
      </c>
      <c r="D2" s="4" t="s">
        <v>6</v>
      </c>
      <c r="E2">
        <v>2012</v>
      </c>
      <c r="F2" s="6" t="s">
        <v>5</v>
      </c>
      <c r="G2" s="4" t="s">
        <v>143</v>
      </c>
      <c r="H2" s="8">
        <f>DATE(2024,3,1)</f>
        <v>45352</v>
      </c>
      <c r="I2" s="8">
        <f>DATE(2024,3,15)</f>
        <v>45366</v>
      </c>
    </row>
    <row r="3" spans="1:9" x14ac:dyDescent="0.25">
      <c r="A3" t="s">
        <v>133</v>
      </c>
      <c r="B3" s="6" t="s">
        <v>127</v>
      </c>
      <c r="C3">
        <v>2</v>
      </c>
      <c r="D3" s="4" t="s">
        <v>9</v>
      </c>
      <c r="E3">
        <v>1993</v>
      </c>
      <c r="F3" s="6" t="s">
        <v>11</v>
      </c>
    </row>
    <row r="4" spans="1:9" x14ac:dyDescent="0.25">
      <c r="A4" t="s">
        <v>134</v>
      </c>
      <c r="B4" s="6" t="s">
        <v>127</v>
      </c>
      <c r="C4">
        <v>3</v>
      </c>
      <c r="D4" s="4" t="s">
        <v>10</v>
      </c>
      <c r="E4">
        <v>2021</v>
      </c>
      <c r="F4" s="6" t="s">
        <v>5</v>
      </c>
      <c r="G4" s="4" t="s">
        <v>145</v>
      </c>
      <c r="H4" s="8">
        <f>DATE(2024,3,10)</f>
        <v>45361</v>
      </c>
      <c r="I4" s="8">
        <f>DATE(2024,3,24)</f>
        <v>45375</v>
      </c>
    </row>
    <row r="5" spans="1:9" x14ac:dyDescent="0.25">
      <c r="A5" t="s">
        <v>135</v>
      </c>
      <c r="B5" s="6" t="s">
        <v>127</v>
      </c>
      <c r="C5">
        <v>4</v>
      </c>
      <c r="D5" s="4" t="s">
        <v>12</v>
      </c>
      <c r="E5">
        <v>2012</v>
      </c>
      <c r="F5" s="6" t="s">
        <v>11</v>
      </c>
    </row>
    <row r="6" spans="1:9" x14ac:dyDescent="0.25">
      <c r="A6" t="s">
        <v>136</v>
      </c>
      <c r="B6" s="6" t="s">
        <v>127</v>
      </c>
      <c r="C6">
        <v>5</v>
      </c>
      <c r="D6" s="4" t="s">
        <v>13</v>
      </c>
      <c r="E6">
        <v>2017</v>
      </c>
      <c r="F6" s="6" t="s">
        <v>11</v>
      </c>
    </row>
    <row r="7" spans="1:9" x14ac:dyDescent="0.25">
      <c r="A7" t="s">
        <v>137</v>
      </c>
      <c r="B7" s="6" t="s">
        <v>127</v>
      </c>
      <c r="C7">
        <v>6</v>
      </c>
      <c r="D7" s="4" t="s">
        <v>14</v>
      </c>
      <c r="E7">
        <v>2020</v>
      </c>
      <c r="F7" s="6" t="s">
        <v>11</v>
      </c>
    </row>
    <row r="8" spans="1:9" x14ac:dyDescent="0.25">
      <c r="A8" t="s">
        <v>138</v>
      </c>
      <c r="B8" s="6" t="s">
        <v>127</v>
      </c>
      <c r="C8">
        <v>7</v>
      </c>
      <c r="D8" s="4" t="s">
        <v>17</v>
      </c>
      <c r="E8">
        <v>2020</v>
      </c>
      <c r="F8" s="6" t="s">
        <v>5</v>
      </c>
      <c r="G8" s="7" t="s">
        <v>144</v>
      </c>
      <c r="H8" s="8">
        <f>DATE(2024,3,15)</f>
        <v>45366</v>
      </c>
      <c r="I8" s="8">
        <f>DATE(2024,3,29)</f>
        <v>45380</v>
      </c>
    </row>
    <row r="9" spans="1:9" x14ac:dyDescent="0.25">
      <c r="A9" t="s">
        <v>139</v>
      </c>
      <c r="B9" s="6" t="s">
        <v>127</v>
      </c>
      <c r="C9">
        <v>8</v>
      </c>
      <c r="D9" s="4" t="s">
        <v>18</v>
      </c>
      <c r="E9">
        <v>2014</v>
      </c>
      <c r="F9" s="6" t="s">
        <v>11</v>
      </c>
    </row>
    <row r="10" spans="1:9" x14ac:dyDescent="0.25">
      <c r="A10" t="s">
        <v>140</v>
      </c>
      <c r="B10" s="6" t="s">
        <v>127</v>
      </c>
      <c r="C10">
        <v>9</v>
      </c>
      <c r="D10" s="4" t="s">
        <v>21</v>
      </c>
      <c r="E10">
        <v>2011</v>
      </c>
      <c r="F10" s="6" t="s">
        <v>11</v>
      </c>
    </row>
    <row r="11" spans="1:9" x14ac:dyDescent="0.25">
      <c r="A11" t="s">
        <v>141</v>
      </c>
      <c r="B11" s="6" t="s">
        <v>127</v>
      </c>
      <c r="C11">
        <v>10</v>
      </c>
      <c r="D11" s="4" t="s">
        <v>131</v>
      </c>
      <c r="E11">
        <v>2022</v>
      </c>
      <c r="F11" s="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18" sqref="D18"/>
    </sheetView>
  </sheetViews>
  <sheetFormatPr defaultRowHeight="15" x14ac:dyDescent="0.25"/>
  <cols>
    <col min="1" max="1" width="12.28515625" bestFit="1" customWidth="1"/>
    <col min="2" max="2" width="15.7109375" bestFit="1" customWidth="1"/>
    <col min="3" max="3" width="17.7109375" bestFit="1" customWidth="1"/>
    <col min="4" max="4" width="10.7109375" bestFit="1" customWidth="1"/>
  </cols>
  <sheetData>
    <row r="1" spans="1:4" x14ac:dyDescent="0.25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25">
      <c r="A2" t="s">
        <v>32</v>
      </c>
      <c r="B2" t="s">
        <v>33</v>
      </c>
      <c r="C2" t="s">
        <v>34</v>
      </c>
      <c r="D2" s="2">
        <v>44331</v>
      </c>
    </row>
    <row r="3" spans="1:4" x14ac:dyDescent="0.25">
      <c r="A3" t="s">
        <v>35</v>
      </c>
      <c r="B3" t="s">
        <v>36</v>
      </c>
      <c r="C3" t="s">
        <v>37</v>
      </c>
      <c r="D3" s="2">
        <v>44367</v>
      </c>
    </row>
    <row r="4" spans="1:4" x14ac:dyDescent="0.25">
      <c r="A4" t="s">
        <v>38</v>
      </c>
      <c r="B4" t="s">
        <v>39</v>
      </c>
      <c r="C4" t="s">
        <v>40</v>
      </c>
      <c r="D4" s="2">
        <v>44387</v>
      </c>
    </row>
    <row r="5" spans="1:4" x14ac:dyDescent="0.25">
      <c r="A5" t="s">
        <v>41</v>
      </c>
      <c r="B5" t="s">
        <v>42</v>
      </c>
      <c r="C5" t="s">
        <v>43</v>
      </c>
      <c r="D5" s="2">
        <v>44413</v>
      </c>
    </row>
    <row r="6" spans="1:4" x14ac:dyDescent="0.25">
      <c r="A6" t="s">
        <v>44</v>
      </c>
      <c r="B6" t="s">
        <v>45</v>
      </c>
      <c r="C6" t="s">
        <v>46</v>
      </c>
      <c r="D6" s="2">
        <v>44464</v>
      </c>
    </row>
    <row r="7" spans="1:4" x14ac:dyDescent="0.25">
      <c r="A7" t="s">
        <v>47</v>
      </c>
      <c r="B7" t="s">
        <v>48</v>
      </c>
      <c r="C7" t="s">
        <v>49</v>
      </c>
      <c r="D7" s="2">
        <v>44484</v>
      </c>
    </row>
    <row r="8" spans="1:4" x14ac:dyDescent="0.25">
      <c r="A8" t="s">
        <v>50</v>
      </c>
      <c r="B8" t="s">
        <v>51</v>
      </c>
      <c r="C8" t="s">
        <v>52</v>
      </c>
      <c r="D8" s="2">
        <v>44520</v>
      </c>
    </row>
    <row r="9" spans="1:4" x14ac:dyDescent="0.25">
      <c r="A9" t="s">
        <v>53</v>
      </c>
      <c r="B9" t="s">
        <v>54</v>
      </c>
      <c r="C9" t="s">
        <v>55</v>
      </c>
      <c r="D9" s="2">
        <v>44540</v>
      </c>
    </row>
    <row r="10" spans="1:4" x14ac:dyDescent="0.25">
      <c r="A10" t="s">
        <v>56</v>
      </c>
      <c r="B10" t="s">
        <v>57</v>
      </c>
      <c r="C10" t="s">
        <v>58</v>
      </c>
      <c r="D10" s="2">
        <v>44566</v>
      </c>
    </row>
    <row r="11" spans="1:4" x14ac:dyDescent="0.25">
      <c r="A11" t="s">
        <v>59</v>
      </c>
      <c r="B11" t="s">
        <v>60</v>
      </c>
      <c r="C11" t="s">
        <v>61</v>
      </c>
      <c r="D11" s="2">
        <v>44617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H20" sqref="H20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5" bestFit="1" customWidth="1"/>
    <col min="4" max="4" width="11" bestFit="1" customWidth="1"/>
  </cols>
  <sheetData>
    <row r="1" spans="1:4" x14ac:dyDescent="0.25">
      <c r="A1" s="1" t="s">
        <v>72</v>
      </c>
      <c r="B1" s="1" t="s">
        <v>73</v>
      </c>
      <c r="C1" s="1" t="s">
        <v>74</v>
      </c>
      <c r="D1" s="1" t="s">
        <v>75</v>
      </c>
    </row>
    <row r="2" spans="1:4" x14ac:dyDescent="0.25">
      <c r="A2" t="s">
        <v>76</v>
      </c>
      <c r="B2" t="s">
        <v>77</v>
      </c>
      <c r="C2" t="s">
        <v>34</v>
      </c>
      <c r="D2">
        <v>919099988676</v>
      </c>
    </row>
    <row r="3" spans="1:4" x14ac:dyDescent="0.25">
      <c r="A3" t="s">
        <v>78</v>
      </c>
      <c r="B3" t="s">
        <v>79</v>
      </c>
      <c r="C3" t="s">
        <v>37</v>
      </c>
      <c r="D3">
        <v>919099988677</v>
      </c>
    </row>
    <row r="4" spans="1:4" x14ac:dyDescent="0.25">
      <c r="A4" t="s">
        <v>80</v>
      </c>
      <c r="B4" t="s">
        <v>81</v>
      </c>
      <c r="C4" t="s">
        <v>40</v>
      </c>
      <c r="D4">
        <v>919099988678</v>
      </c>
    </row>
    <row r="5" spans="1:4" x14ac:dyDescent="0.25">
      <c r="A5" t="s">
        <v>82</v>
      </c>
      <c r="B5" t="s">
        <v>83</v>
      </c>
      <c r="C5" t="s">
        <v>43</v>
      </c>
      <c r="D5">
        <v>919099988679</v>
      </c>
    </row>
    <row r="6" spans="1:4" x14ac:dyDescent="0.25">
      <c r="A6" t="s">
        <v>84</v>
      </c>
      <c r="B6" t="s">
        <v>85</v>
      </c>
      <c r="C6" t="s">
        <v>46</v>
      </c>
      <c r="D6">
        <v>919099988680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K19" sqref="K19"/>
    </sheetView>
  </sheetViews>
  <sheetFormatPr defaultRowHeight="15" x14ac:dyDescent="0.25"/>
  <cols>
    <col min="1" max="1" width="7.5703125" bestFit="1" customWidth="1"/>
  </cols>
  <sheetData>
    <row r="1" spans="1:5" x14ac:dyDescent="0.2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</row>
    <row r="2" spans="1:5" x14ac:dyDescent="0.25">
      <c r="A2" t="s">
        <v>91</v>
      </c>
      <c r="B2" t="s">
        <v>92</v>
      </c>
      <c r="C2" t="s">
        <v>93</v>
      </c>
      <c r="D2">
        <v>60000</v>
      </c>
      <c r="E2" t="s">
        <v>76</v>
      </c>
    </row>
    <row r="3" spans="1:5" x14ac:dyDescent="0.25">
      <c r="A3" t="s">
        <v>94</v>
      </c>
      <c r="B3" t="s">
        <v>95</v>
      </c>
      <c r="C3" t="s">
        <v>96</v>
      </c>
      <c r="D3">
        <v>45000</v>
      </c>
      <c r="E3" t="s">
        <v>76</v>
      </c>
    </row>
    <row r="4" spans="1:5" x14ac:dyDescent="0.25">
      <c r="A4" t="s">
        <v>97</v>
      </c>
      <c r="B4" t="s">
        <v>98</v>
      </c>
      <c r="C4" t="s">
        <v>99</v>
      </c>
      <c r="D4">
        <v>55000</v>
      </c>
      <c r="E4" t="s">
        <v>76</v>
      </c>
    </row>
    <row r="5" spans="1:5" x14ac:dyDescent="0.25">
      <c r="A5" t="s">
        <v>100</v>
      </c>
      <c r="B5" t="s">
        <v>101</v>
      </c>
      <c r="C5" t="s">
        <v>102</v>
      </c>
      <c r="D5">
        <v>40000</v>
      </c>
      <c r="E5" t="s">
        <v>76</v>
      </c>
    </row>
    <row r="6" spans="1:5" x14ac:dyDescent="0.25">
      <c r="A6" t="s">
        <v>103</v>
      </c>
      <c r="B6" t="s">
        <v>104</v>
      </c>
      <c r="C6" t="s">
        <v>102</v>
      </c>
      <c r="D6">
        <v>42000</v>
      </c>
      <c r="E6" t="s">
        <v>78</v>
      </c>
    </row>
    <row r="7" spans="1:5" x14ac:dyDescent="0.25">
      <c r="A7" t="s">
        <v>105</v>
      </c>
      <c r="B7" t="s">
        <v>106</v>
      </c>
      <c r="C7" t="s">
        <v>102</v>
      </c>
      <c r="D7">
        <v>43000</v>
      </c>
      <c r="E7" t="s">
        <v>80</v>
      </c>
    </row>
    <row r="8" spans="1:5" x14ac:dyDescent="0.25">
      <c r="A8" t="s">
        <v>107</v>
      </c>
      <c r="B8" t="s">
        <v>108</v>
      </c>
      <c r="C8" t="s">
        <v>93</v>
      </c>
      <c r="D8">
        <v>62000</v>
      </c>
      <c r="E8" t="s">
        <v>78</v>
      </c>
    </row>
    <row r="9" spans="1:5" x14ac:dyDescent="0.25">
      <c r="A9" t="s">
        <v>109</v>
      </c>
      <c r="B9" t="s">
        <v>110</v>
      </c>
      <c r="C9" t="s">
        <v>96</v>
      </c>
      <c r="D9">
        <v>46000</v>
      </c>
      <c r="E9" t="s">
        <v>78</v>
      </c>
    </row>
    <row r="10" spans="1:5" x14ac:dyDescent="0.25">
      <c r="A10" t="s">
        <v>111</v>
      </c>
      <c r="B10" t="s">
        <v>112</v>
      </c>
      <c r="C10" t="s">
        <v>99</v>
      </c>
      <c r="D10">
        <v>57000</v>
      </c>
      <c r="E10" t="s">
        <v>78</v>
      </c>
    </row>
    <row r="11" spans="1:5" x14ac:dyDescent="0.25">
      <c r="A11" t="s">
        <v>113</v>
      </c>
      <c r="B11" t="s">
        <v>114</v>
      </c>
      <c r="C11" t="s">
        <v>102</v>
      </c>
      <c r="D11">
        <v>41000</v>
      </c>
      <c r="E11" t="s">
        <v>82</v>
      </c>
    </row>
    <row r="12" spans="1:5" x14ac:dyDescent="0.25">
      <c r="A12" t="s">
        <v>115</v>
      </c>
      <c r="B12" t="s">
        <v>116</v>
      </c>
      <c r="C12" t="s">
        <v>93</v>
      </c>
      <c r="D12">
        <v>65000</v>
      </c>
      <c r="E1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18" sqref="C18"/>
    </sheetView>
  </sheetViews>
  <sheetFormatPr defaultRowHeight="15" x14ac:dyDescent="0.25"/>
  <cols>
    <col min="1" max="1" width="8.28515625" bestFit="1" customWidth="1"/>
    <col min="2" max="2" width="11.28515625" bestFit="1" customWidth="1"/>
    <col min="3" max="3" width="52.42578125" bestFit="1" customWidth="1"/>
    <col min="4" max="4" width="10.5703125" bestFit="1" customWidth="1"/>
    <col min="5" max="5" width="17" bestFit="1" customWidth="1"/>
  </cols>
  <sheetData>
    <row r="1" spans="1:5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</row>
    <row r="2" spans="1:5" x14ac:dyDescent="0.25">
      <c r="A2" t="s">
        <v>67</v>
      </c>
      <c r="B2" t="s">
        <v>32</v>
      </c>
      <c r="C2" t="s">
        <v>23</v>
      </c>
      <c r="D2" s="2">
        <v>45047</v>
      </c>
      <c r="E2" t="s">
        <v>22</v>
      </c>
    </row>
    <row r="3" spans="1:5" x14ac:dyDescent="0.25">
      <c r="A3" t="s">
        <v>68</v>
      </c>
      <c r="B3" t="s">
        <v>35</v>
      </c>
      <c r="C3" t="s">
        <v>25</v>
      </c>
      <c r="D3" s="2">
        <v>45048</v>
      </c>
      <c r="E3" t="s">
        <v>24</v>
      </c>
    </row>
    <row r="4" spans="1:5" x14ac:dyDescent="0.25">
      <c r="A4" t="s">
        <v>69</v>
      </c>
      <c r="B4" t="s">
        <v>38</v>
      </c>
      <c r="C4" t="s">
        <v>27</v>
      </c>
      <c r="D4" s="2">
        <v>45049</v>
      </c>
      <c r="E4" t="s">
        <v>26</v>
      </c>
    </row>
    <row r="5" spans="1:5" x14ac:dyDescent="0.25">
      <c r="A5" t="s">
        <v>70</v>
      </c>
      <c r="B5" t="s">
        <v>41</v>
      </c>
      <c r="C5" t="s">
        <v>16</v>
      </c>
      <c r="D5" s="2">
        <v>45050</v>
      </c>
      <c r="E5" t="s">
        <v>15</v>
      </c>
    </row>
    <row r="6" spans="1:5" x14ac:dyDescent="0.25">
      <c r="A6" t="s">
        <v>71</v>
      </c>
      <c r="B6" t="s">
        <v>44</v>
      </c>
      <c r="C6" t="s">
        <v>20</v>
      </c>
      <c r="D6" s="2">
        <v>45051</v>
      </c>
      <c r="E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G19" sqref="G19"/>
    </sheetView>
  </sheetViews>
  <sheetFormatPr defaultColWidth="11.85546875" defaultRowHeight="15" x14ac:dyDescent="0.25"/>
  <cols>
    <col min="1" max="1" width="9.7109375" bestFit="1" customWidth="1"/>
    <col min="2" max="2" width="11.5703125" bestFit="1" customWidth="1"/>
    <col min="3" max="3" width="22.85546875" bestFit="1" customWidth="1"/>
    <col min="4" max="4" width="12" bestFit="1" customWidth="1"/>
    <col min="5" max="5" width="17" bestFit="1" customWidth="1"/>
  </cols>
  <sheetData>
    <row r="1" spans="1:5" x14ac:dyDescent="0.2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r="2" spans="1:5" x14ac:dyDescent="0.25">
      <c r="A2" t="s">
        <v>122</v>
      </c>
      <c r="B2" t="s">
        <v>32</v>
      </c>
      <c r="C2" t="s">
        <v>23</v>
      </c>
      <c r="D2" s="2">
        <v>45083</v>
      </c>
      <c r="E2" t="s">
        <v>22</v>
      </c>
    </row>
    <row r="3" spans="1:5" x14ac:dyDescent="0.25">
      <c r="A3" t="s">
        <v>123</v>
      </c>
      <c r="B3" t="s">
        <v>35</v>
      </c>
      <c r="C3" t="s">
        <v>25</v>
      </c>
      <c r="D3" s="2">
        <v>45084</v>
      </c>
      <c r="E3" t="s">
        <v>24</v>
      </c>
    </row>
    <row r="4" spans="1:5" x14ac:dyDescent="0.25">
      <c r="A4" t="s">
        <v>124</v>
      </c>
      <c r="B4" t="s">
        <v>44</v>
      </c>
      <c r="C4" t="s">
        <v>20</v>
      </c>
      <c r="D4" s="2">
        <v>45085</v>
      </c>
      <c r="E4" t="s">
        <v>19</v>
      </c>
    </row>
    <row r="5" spans="1:5" x14ac:dyDescent="0.25">
      <c r="A5" t="s">
        <v>125</v>
      </c>
      <c r="B5" t="s">
        <v>53</v>
      </c>
      <c r="C5" t="s">
        <v>8</v>
      </c>
      <c r="D5" s="2">
        <v>45086</v>
      </c>
      <c r="E5" t="s">
        <v>7</v>
      </c>
    </row>
    <row r="6" spans="1:5" x14ac:dyDescent="0.25">
      <c r="A6" t="s">
        <v>126</v>
      </c>
      <c r="B6" t="s">
        <v>59</v>
      </c>
      <c r="C6" t="s">
        <v>4</v>
      </c>
      <c r="D6" s="2">
        <v>45087</v>
      </c>
      <c r="E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Books</vt:lpstr>
      <vt:lpstr>Customer</vt:lpstr>
      <vt:lpstr>Branch</vt:lpstr>
      <vt:lpstr>Employee</vt:lpstr>
      <vt:lpstr>Issue_Status</vt:lpstr>
      <vt:lpstr>Return_Status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Sirri Ayongwa</cp:lastModifiedBy>
  <dcterms:created xsi:type="dcterms:W3CDTF">2023-06-16T05:01:25Z</dcterms:created>
  <dcterms:modified xsi:type="dcterms:W3CDTF">2024-06-16T05:42:21Z</dcterms:modified>
</cp:coreProperties>
</file>