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IREE Solar\PV Proposal Generator Folder\"/>
    </mc:Choice>
  </mc:AlternateContent>
  <bookViews>
    <workbookView xWindow="3330" yWindow="360" windowWidth="12120" windowHeight="8760"/>
  </bookViews>
  <sheets>
    <sheet name="Loan Calculator" sheetId="1" r:id="rId1"/>
  </sheets>
  <definedNames>
    <definedName name="Beginning_Balance">-FV(Interest_Rate/12,Payment_Number-1,-Monthly_Payment,Loan_Amount)</definedName>
    <definedName name="Ending_Balance">-FV(Interest_Rate/12,Payment_Number,-Monthly_Payment,Loan_Amount)</definedName>
    <definedName name="Full_Print">'Loan Calculator'!$A$1:$H$375</definedName>
    <definedName name="Header_Row">ROW('Loan Calculator'!$15:$15)</definedName>
    <definedName name="Header_Row_Back">ROW('Loan Calculator'!$15:$15)</definedName>
    <definedName name="Interest">-IPMT(Interest_Rate/12,Payment_Number,Number_of_Payments,Loan_Amount)</definedName>
    <definedName name="Interest_Rate">'Loan Calculator'!$E$5</definedName>
    <definedName name="Last_Row">IF(Values_Entered,Header_Row+Number_of_Payments,Header_Row)</definedName>
    <definedName name="Loan_Amount">'Loan Calculator'!$E$4</definedName>
    <definedName name="Loan_Not_Paid">IF(Payment_Number&lt;=Number_of_Payments,1,0)</definedName>
    <definedName name="Loan_Start">'Loan Calculator'!$E$7</definedName>
    <definedName name="Loan_Years">'Loan Calculator'!$E$6</definedName>
    <definedName name="Monthly_Payment">-PMT(Interest_Rate/12,Number_of_Payments,Loan_Amount)</definedName>
    <definedName name="Number_of_Payments">'Loan Calculator'!$E$10</definedName>
    <definedName name="Payment_Date">DATE(YEAR(Loan_Start),MONTH(Loan_Start)+Payment_Number,DAY(Loan_Start))</definedName>
    <definedName name="Payment_Number">ROW()-Header_Row</definedName>
    <definedName name="Principal">-PPMT(Interest_Rate/12,Payment_Number,Number_of_Payments,Loan_Amount)</definedName>
    <definedName name="_xlnm.Print_Titles" localSheetId="0">'Loan Calculator'!$15:$15</definedName>
    <definedName name="Total_Cost">'Loan Calculator'!$E$12</definedName>
    <definedName name="Total_Interest">'Loan Calculator'!$E$11</definedName>
    <definedName name="Values_Entered">IF(Loan_Amount*Interest_Rate*Loan_Years*Loan_Start&gt;0,1,0)</definedName>
  </definedNames>
  <calcPr calcId="152511"/>
</workbook>
</file>

<file path=xl/calcChain.xml><?xml version="1.0" encoding="utf-8"?>
<calcChain xmlns="http://schemas.openxmlformats.org/spreadsheetml/2006/main">
  <c r="G369" i="1" l="1"/>
  <c r="D368" i="1"/>
  <c r="H366" i="1"/>
  <c r="C366" i="1"/>
  <c r="E365" i="1"/>
  <c r="G364" i="1"/>
  <c r="C364" i="1"/>
  <c r="E363" i="1"/>
  <c r="G362" i="1"/>
  <c r="C362" i="1"/>
  <c r="E361" i="1"/>
  <c r="G360" i="1"/>
  <c r="C360" i="1"/>
  <c r="E359" i="1"/>
  <c r="G358" i="1"/>
  <c r="C358" i="1"/>
  <c r="E357" i="1"/>
  <c r="G356" i="1"/>
  <c r="C356" i="1"/>
  <c r="E355" i="1"/>
  <c r="G354" i="1"/>
  <c r="C354" i="1"/>
  <c r="E353" i="1"/>
  <c r="G352" i="1"/>
  <c r="C352" i="1"/>
  <c r="E351" i="1"/>
  <c r="G350" i="1"/>
  <c r="C350" i="1"/>
  <c r="E349" i="1"/>
  <c r="G348" i="1"/>
  <c r="C348" i="1"/>
  <c r="E347" i="1"/>
  <c r="G346" i="1"/>
  <c r="C346" i="1"/>
  <c r="E345" i="1"/>
  <c r="G344" i="1"/>
  <c r="C344" i="1"/>
  <c r="E343" i="1"/>
  <c r="G342" i="1"/>
  <c r="C342" i="1"/>
  <c r="E341" i="1"/>
  <c r="G340" i="1"/>
  <c r="C340" i="1"/>
  <c r="E339" i="1"/>
  <c r="G338" i="1"/>
  <c r="C338" i="1"/>
  <c r="E337" i="1"/>
  <c r="G336" i="1"/>
  <c r="C336" i="1"/>
  <c r="E335" i="1"/>
  <c r="G334" i="1"/>
  <c r="C334" i="1"/>
  <c r="E333" i="1"/>
  <c r="G332" i="1"/>
  <c r="C332" i="1"/>
  <c r="E331" i="1"/>
  <c r="G330" i="1"/>
  <c r="C330" i="1"/>
  <c r="E329" i="1"/>
  <c r="G328" i="1"/>
  <c r="C328" i="1"/>
  <c r="E327" i="1"/>
  <c r="G326" i="1"/>
  <c r="C326" i="1"/>
  <c r="E325" i="1"/>
  <c r="G324" i="1"/>
  <c r="C324" i="1"/>
  <c r="E323" i="1"/>
  <c r="G322" i="1"/>
  <c r="C322" i="1"/>
  <c r="E321" i="1"/>
  <c r="G320" i="1"/>
  <c r="C320" i="1"/>
  <c r="E319" i="1"/>
  <c r="G318" i="1"/>
  <c r="C318" i="1"/>
  <c r="E317" i="1"/>
  <c r="G316" i="1"/>
  <c r="C316" i="1"/>
  <c r="E315" i="1"/>
  <c r="G314" i="1"/>
  <c r="C314" i="1"/>
  <c r="E313" i="1"/>
  <c r="G312" i="1"/>
  <c r="C312" i="1"/>
  <c r="E311" i="1"/>
  <c r="G310" i="1"/>
  <c r="C310" i="1"/>
  <c r="E309" i="1"/>
  <c r="G308" i="1"/>
  <c r="C308" i="1"/>
  <c r="E307" i="1"/>
  <c r="G306" i="1"/>
  <c r="C306" i="1"/>
  <c r="E305" i="1"/>
  <c r="G304" i="1"/>
  <c r="C304" i="1"/>
  <c r="E303" i="1"/>
  <c r="G302" i="1"/>
  <c r="C302" i="1"/>
  <c r="E301" i="1"/>
  <c r="G300" i="1"/>
  <c r="C300" i="1"/>
  <c r="E299" i="1"/>
  <c r="G298" i="1"/>
  <c r="C298" i="1"/>
  <c r="E297" i="1"/>
  <c r="G296" i="1"/>
  <c r="C296" i="1"/>
  <c r="E295" i="1"/>
  <c r="G294" i="1"/>
  <c r="C294" i="1"/>
  <c r="E293" i="1"/>
  <c r="G292" i="1"/>
  <c r="C292" i="1"/>
  <c r="E291" i="1"/>
  <c r="G290" i="1"/>
  <c r="C290" i="1"/>
  <c r="E289" i="1"/>
  <c r="G288" i="1"/>
  <c r="C288" i="1"/>
  <c r="E287" i="1"/>
  <c r="G286" i="1"/>
  <c r="C286" i="1"/>
  <c r="E285" i="1"/>
  <c r="G284" i="1"/>
  <c r="C284" i="1"/>
  <c r="E283" i="1"/>
  <c r="C283" i="1"/>
  <c r="G282" i="1"/>
  <c r="E282" i="1"/>
  <c r="C282" i="1"/>
  <c r="G281" i="1"/>
  <c r="E281" i="1"/>
  <c r="C281" i="1"/>
  <c r="G280" i="1"/>
  <c r="E280" i="1"/>
  <c r="C280" i="1"/>
  <c r="G279" i="1"/>
  <c r="E279" i="1"/>
  <c r="C279" i="1"/>
  <c r="G278" i="1"/>
  <c r="E278" i="1"/>
  <c r="C278" i="1"/>
  <c r="G277" i="1"/>
  <c r="E277" i="1"/>
  <c r="C277" i="1"/>
  <c r="G276" i="1"/>
  <c r="E276" i="1"/>
  <c r="C276" i="1"/>
  <c r="G275" i="1"/>
  <c r="E275" i="1"/>
  <c r="C275" i="1"/>
  <c r="G274" i="1"/>
  <c r="E274" i="1"/>
  <c r="C274" i="1"/>
  <c r="G273" i="1"/>
  <c r="E273" i="1"/>
  <c r="C273" i="1"/>
  <c r="G272" i="1"/>
  <c r="E272" i="1"/>
  <c r="C272" i="1"/>
  <c r="G271" i="1"/>
  <c r="E271" i="1"/>
  <c r="C271" i="1"/>
  <c r="G270" i="1"/>
  <c r="E270" i="1"/>
  <c r="C270" i="1"/>
  <c r="G269" i="1"/>
  <c r="E269" i="1"/>
  <c r="C269" i="1"/>
  <c r="G268" i="1"/>
  <c r="E268" i="1"/>
  <c r="C268" i="1"/>
  <c r="G267" i="1"/>
  <c r="E267" i="1"/>
  <c r="C267" i="1"/>
  <c r="G266" i="1"/>
  <c r="E266" i="1"/>
  <c r="C266" i="1"/>
  <c r="G265" i="1"/>
  <c r="E265" i="1"/>
  <c r="C265" i="1"/>
  <c r="G264" i="1"/>
  <c r="E264" i="1"/>
  <c r="C264" i="1"/>
  <c r="G263" i="1"/>
  <c r="E263" i="1"/>
  <c r="C263" i="1"/>
  <c r="G262" i="1"/>
  <c r="E262" i="1"/>
  <c r="C262" i="1"/>
  <c r="G261" i="1"/>
  <c r="E261" i="1"/>
  <c r="C261" i="1"/>
  <c r="G260" i="1"/>
  <c r="E260" i="1"/>
  <c r="C260" i="1"/>
  <c r="G259" i="1"/>
  <c r="E259" i="1"/>
  <c r="C259" i="1"/>
  <c r="G258" i="1"/>
  <c r="E258" i="1"/>
  <c r="C258" i="1"/>
  <c r="G257" i="1"/>
  <c r="E257" i="1"/>
  <c r="C257" i="1"/>
  <c r="G256" i="1"/>
  <c r="E256" i="1"/>
  <c r="C256" i="1"/>
  <c r="G255" i="1"/>
  <c r="E255" i="1"/>
  <c r="C255" i="1"/>
  <c r="G254" i="1"/>
  <c r="E254" i="1"/>
  <c r="C254" i="1"/>
  <c r="G253" i="1"/>
  <c r="E253" i="1"/>
  <c r="C253" i="1"/>
  <c r="G252" i="1"/>
  <c r="E252" i="1"/>
  <c r="C252" i="1"/>
  <c r="G251" i="1"/>
  <c r="E251" i="1"/>
  <c r="C251" i="1"/>
  <c r="G250" i="1"/>
  <c r="E250" i="1"/>
  <c r="C250" i="1"/>
  <c r="G249" i="1"/>
  <c r="E249" i="1"/>
  <c r="C249" i="1"/>
  <c r="G248" i="1"/>
  <c r="E248" i="1"/>
  <c r="C248" i="1"/>
  <c r="G247" i="1"/>
  <c r="E247" i="1"/>
  <c r="C247" i="1"/>
  <c r="G246" i="1"/>
  <c r="E246" i="1"/>
  <c r="C246" i="1"/>
  <c r="G245" i="1"/>
  <c r="E245" i="1"/>
  <c r="C245" i="1"/>
  <c r="G244" i="1"/>
  <c r="E244" i="1"/>
  <c r="C244" i="1"/>
  <c r="G243" i="1"/>
  <c r="E243" i="1"/>
  <c r="C243" i="1"/>
  <c r="G242" i="1"/>
  <c r="E242" i="1"/>
  <c r="C242" i="1"/>
  <c r="G241" i="1"/>
  <c r="E241" i="1"/>
  <c r="C241" i="1"/>
  <c r="G240" i="1"/>
  <c r="E240" i="1"/>
  <c r="C240" i="1"/>
  <c r="G239" i="1"/>
  <c r="F239" i="1"/>
  <c r="E239" i="1"/>
  <c r="D239" i="1"/>
  <c r="C239" i="1"/>
  <c r="H238" i="1"/>
  <c r="G238" i="1"/>
  <c r="F238" i="1"/>
  <c r="E238" i="1"/>
  <c r="D238" i="1"/>
  <c r="C238" i="1"/>
  <c r="H237" i="1"/>
  <c r="G237" i="1"/>
  <c r="F237" i="1"/>
  <c r="E237" i="1"/>
  <c r="D237" i="1"/>
  <c r="C237" i="1"/>
  <c r="H236" i="1"/>
  <c r="G236" i="1"/>
  <c r="F236" i="1"/>
  <c r="E236" i="1"/>
  <c r="D236" i="1"/>
  <c r="C236" i="1"/>
  <c r="H235" i="1"/>
  <c r="G235" i="1"/>
  <c r="F235" i="1"/>
  <c r="E235" i="1"/>
  <c r="D235" i="1"/>
  <c r="C235" i="1"/>
  <c r="H234" i="1"/>
  <c r="G234" i="1"/>
  <c r="F234" i="1"/>
  <c r="E234" i="1"/>
  <c r="D234" i="1"/>
  <c r="C234" i="1"/>
  <c r="H233" i="1"/>
  <c r="G233" i="1"/>
  <c r="F233" i="1"/>
  <c r="E233" i="1"/>
  <c r="D233" i="1"/>
  <c r="C233" i="1"/>
  <c r="H232" i="1"/>
  <c r="G232" i="1"/>
  <c r="F232" i="1"/>
  <c r="E232" i="1"/>
  <c r="D232" i="1"/>
  <c r="C232" i="1"/>
  <c r="H231" i="1"/>
  <c r="G231" i="1"/>
  <c r="F231" i="1"/>
  <c r="E231" i="1"/>
  <c r="D231" i="1"/>
  <c r="C231" i="1"/>
  <c r="H230" i="1"/>
  <c r="G230" i="1"/>
  <c r="F230" i="1"/>
  <c r="E230" i="1"/>
  <c r="D230" i="1"/>
  <c r="C230" i="1"/>
  <c r="H229" i="1"/>
  <c r="G229" i="1"/>
  <c r="F229" i="1"/>
  <c r="E229" i="1"/>
  <c r="D229" i="1"/>
  <c r="C229" i="1"/>
  <c r="H228" i="1"/>
  <c r="G228" i="1"/>
  <c r="F228" i="1"/>
  <c r="E228" i="1"/>
  <c r="D228" i="1"/>
  <c r="C228" i="1"/>
  <c r="H227" i="1"/>
  <c r="G227" i="1"/>
  <c r="F227" i="1"/>
  <c r="E227" i="1"/>
  <c r="D227" i="1"/>
  <c r="C227" i="1"/>
  <c r="H226" i="1"/>
  <c r="G226" i="1"/>
  <c r="F226" i="1"/>
  <c r="E226" i="1"/>
  <c r="D226" i="1"/>
  <c r="C226" i="1"/>
  <c r="H225" i="1"/>
  <c r="G225" i="1"/>
  <c r="F225" i="1"/>
  <c r="E225" i="1"/>
  <c r="D225" i="1"/>
  <c r="C225" i="1"/>
  <c r="H224" i="1"/>
  <c r="G224" i="1"/>
  <c r="F224" i="1"/>
  <c r="E224" i="1"/>
  <c r="D224" i="1"/>
  <c r="C224" i="1"/>
  <c r="H223" i="1"/>
  <c r="G223" i="1"/>
  <c r="F223" i="1"/>
  <c r="E223" i="1"/>
  <c r="D223" i="1"/>
  <c r="C223" i="1"/>
  <c r="H222" i="1"/>
  <c r="G222" i="1"/>
  <c r="F222" i="1"/>
  <c r="E222" i="1"/>
  <c r="D222" i="1"/>
  <c r="C222" i="1"/>
  <c r="H221" i="1"/>
  <c r="G221" i="1"/>
  <c r="F221" i="1"/>
  <c r="E221" i="1"/>
  <c r="D221" i="1"/>
  <c r="C221" i="1"/>
  <c r="H220" i="1"/>
  <c r="G220" i="1"/>
  <c r="F220" i="1"/>
  <c r="E220" i="1"/>
  <c r="D220" i="1"/>
  <c r="C220" i="1"/>
  <c r="H219" i="1"/>
  <c r="G219" i="1"/>
  <c r="F219" i="1"/>
  <c r="E219" i="1"/>
  <c r="D219" i="1"/>
  <c r="C219" i="1"/>
  <c r="H218" i="1"/>
  <c r="G218" i="1"/>
  <c r="F218" i="1"/>
  <c r="E218" i="1"/>
  <c r="D218" i="1"/>
  <c r="C218" i="1"/>
  <c r="H217" i="1"/>
  <c r="G217" i="1"/>
  <c r="F217" i="1"/>
  <c r="E217" i="1"/>
  <c r="D217" i="1"/>
  <c r="C217" i="1"/>
  <c r="H216" i="1"/>
  <c r="G216" i="1"/>
  <c r="F216" i="1"/>
  <c r="E216" i="1"/>
  <c r="D216" i="1"/>
  <c r="C216" i="1"/>
  <c r="H215" i="1"/>
  <c r="G215" i="1"/>
  <c r="F215" i="1"/>
  <c r="E215" i="1"/>
  <c r="D215" i="1"/>
  <c r="C215" i="1"/>
  <c r="H214" i="1"/>
  <c r="G214" i="1"/>
  <c r="F214" i="1"/>
  <c r="E214" i="1"/>
  <c r="D214" i="1"/>
  <c r="C214" i="1"/>
  <c r="H213" i="1"/>
  <c r="G213" i="1"/>
  <c r="F213" i="1"/>
  <c r="E213" i="1"/>
  <c r="D213" i="1"/>
  <c r="C213" i="1"/>
  <c r="H212" i="1"/>
  <c r="G212" i="1"/>
  <c r="F212" i="1"/>
  <c r="E212" i="1"/>
  <c r="D212" i="1"/>
  <c r="C212" i="1"/>
  <c r="H211" i="1"/>
  <c r="G211" i="1"/>
  <c r="F211" i="1"/>
  <c r="E211" i="1"/>
  <c r="D211" i="1"/>
  <c r="C211" i="1"/>
  <c r="H210" i="1"/>
  <c r="G210" i="1"/>
  <c r="F210" i="1"/>
  <c r="E210" i="1"/>
  <c r="D210" i="1"/>
  <c r="C210" i="1"/>
  <c r="H209" i="1"/>
  <c r="G209" i="1"/>
  <c r="F209" i="1"/>
  <c r="E209" i="1"/>
  <c r="D209" i="1"/>
  <c r="C209" i="1"/>
  <c r="H208" i="1"/>
  <c r="G208" i="1"/>
  <c r="F208" i="1"/>
  <c r="E208" i="1"/>
  <c r="D208" i="1"/>
  <c r="C208" i="1"/>
  <c r="H207" i="1"/>
  <c r="G207" i="1"/>
  <c r="F207" i="1"/>
  <c r="E207" i="1"/>
  <c r="D207" i="1"/>
  <c r="C207" i="1"/>
  <c r="H206" i="1"/>
  <c r="G206" i="1"/>
  <c r="F206" i="1"/>
  <c r="E206" i="1"/>
  <c r="D206" i="1"/>
  <c r="C206" i="1"/>
  <c r="H205" i="1"/>
  <c r="G205" i="1"/>
  <c r="F205" i="1"/>
  <c r="E205" i="1"/>
  <c r="D205" i="1"/>
  <c r="C205" i="1"/>
  <c r="H204" i="1"/>
  <c r="G204" i="1"/>
  <c r="F204" i="1"/>
  <c r="E204" i="1"/>
  <c r="D204" i="1"/>
  <c r="C204" i="1"/>
  <c r="H203" i="1"/>
  <c r="G203" i="1"/>
  <c r="F203" i="1"/>
  <c r="E203" i="1"/>
  <c r="D203" i="1"/>
  <c r="C203" i="1"/>
  <c r="H202" i="1"/>
  <c r="G202" i="1"/>
  <c r="F202" i="1"/>
  <c r="E202" i="1"/>
  <c r="D202" i="1"/>
  <c r="C202" i="1"/>
  <c r="H201" i="1"/>
  <c r="G201" i="1"/>
  <c r="F201" i="1"/>
  <c r="E201" i="1"/>
  <c r="D201" i="1"/>
  <c r="C201" i="1"/>
  <c r="H200" i="1"/>
  <c r="G200" i="1"/>
  <c r="F200" i="1"/>
  <c r="E200" i="1"/>
  <c r="D200" i="1"/>
  <c r="C200" i="1"/>
  <c r="H199" i="1"/>
  <c r="G199" i="1"/>
  <c r="F199" i="1"/>
  <c r="E199" i="1"/>
  <c r="D199" i="1"/>
  <c r="C199" i="1"/>
  <c r="H198" i="1"/>
  <c r="G198" i="1"/>
  <c r="F198" i="1"/>
  <c r="E198" i="1"/>
  <c r="D198" i="1"/>
  <c r="C198" i="1"/>
  <c r="H197" i="1"/>
  <c r="G197" i="1"/>
  <c r="F197" i="1"/>
  <c r="E197" i="1"/>
  <c r="D197" i="1"/>
  <c r="C197" i="1"/>
  <c r="H196" i="1"/>
  <c r="G196" i="1"/>
  <c r="F196" i="1"/>
  <c r="E196" i="1"/>
  <c r="D196" i="1"/>
  <c r="C196" i="1"/>
  <c r="H195" i="1"/>
  <c r="G195" i="1"/>
  <c r="F195" i="1"/>
  <c r="E195" i="1"/>
  <c r="D195" i="1"/>
  <c r="C195" i="1"/>
  <c r="H194" i="1"/>
  <c r="G194" i="1"/>
  <c r="F194" i="1"/>
  <c r="E194" i="1"/>
  <c r="D194" i="1"/>
  <c r="C194" i="1"/>
  <c r="H193" i="1"/>
  <c r="G193" i="1"/>
  <c r="F193" i="1"/>
  <c r="E193" i="1"/>
  <c r="D193" i="1"/>
  <c r="C193" i="1"/>
  <c r="H192" i="1"/>
  <c r="G192" i="1"/>
  <c r="F192" i="1"/>
  <c r="E192" i="1"/>
  <c r="D192" i="1"/>
  <c r="C192" i="1"/>
  <c r="H191" i="1"/>
  <c r="G191" i="1"/>
  <c r="F191" i="1"/>
  <c r="E191" i="1"/>
  <c r="D191" i="1"/>
  <c r="C191" i="1"/>
  <c r="H190" i="1"/>
  <c r="G190" i="1"/>
  <c r="F190" i="1"/>
  <c r="E190" i="1"/>
  <c r="D190" i="1"/>
  <c r="C190" i="1"/>
  <c r="H189" i="1"/>
  <c r="G189" i="1"/>
  <c r="F189" i="1"/>
  <c r="E189" i="1"/>
  <c r="D189" i="1"/>
  <c r="C189" i="1"/>
  <c r="H188" i="1"/>
  <c r="G188" i="1"/>
  <c r="F188" i="1"/>
  <c r="E188" i="1"/>
  <c r="D188" i="1"/>
  <c r="C188" i="1"/>
  <c r="H187" i="1"/>
  <c r="G187" i="1"/>
  <c r="F187" i="1"/>
  <c r="E187" i="1"/>
  <c r="D187" i="1"/>
  <c r="C187" i="1"/>
  <c r="H186" i="1"/>
  <c r="G186" i="1"/>
  <c r="F186" i="1"/>
  <c r="E186" i="1"/>
  <c r="D186" i="1"/>
  <c r="C186" i="1"/>
  <c r="H185" i="1"/>
  <c r="G185" i="1"/>
  <c r="F185" i="1"/>
  <c r="E185" i="1"/>
  <c r="D185" i="1"/>
  <c r="C185" i="1"/>
  <c r="H184" i="1"/>
  <c r="G184" i="1"/>
  <c r="F184" i="1"/>
  <c r="E184" i="1"/>
  <c r="D184" i="1"/>
  <c r="C184" i="1"/>
  <c r="H183" i="1"/>
  <c r="G183" i="1"/>
  <c r="F183" i="1"/>
  <c r="E183" i="1"/>
  <c r="D183" i="1"/>
  <c r="C183" i="1"/>
  <c r="H182" i="1"/>
  <c r="G182" i="1"/>
  <c r="F182" i="1"/>
  <c r="E182" i="1"/>
  <c r="D182" i="1"/>
  <c r="C182" i="1"/>
  <c r="H181" i="1"/>
  <c r="G181" i="1"/>
  <c r="F181" i="1"/>
  <c r="E181" i="1"/>
  <c r="D181" i="1"/>
  <c r="C181" i="1"/>
  <c r="H180" i="1"/>
  <c r="G180" i="1"/>
  <c r="F180" i="1"/>
  <c r="E180" i="1"/>
  <c r="D180" i="1"/>
  <c r="C180" i="1"/>
  <c r="H179" i="1"/>
  <c r="G179" i="1"/>
  <c r="F179" i="1"/>
  <c r="E179" i="1"/>
  <c r="D179" i="1"/>
  <c r="C179" i="1"/>
  <c r="H178" i="1"/>
  <c r="G178" i="1"/>
  <c r="F178" i="1"/>
  <c r="E178" i="1"/>
  <c r="D178" i="1"/>
  <c r="C178" i="1"/>
  <c r="H177" i="1"/>
  <c r="G177" i="1"/>
  <c r="F177" i="1"/>
  <c r="E177" i="1"/>
  <c r="D177" i="1"/>
  <c r="C177" i="1"/>
  <c r="H176" i="1"/>
  <c r="G176" i="1"/>
  <c r="F176" i="1"/>
  <c r="E176" i="1"/>
  <c r="D176" i="1"/>
  <c r="C176" i="1"/>
  <c r="H175" i="1"/>
  <c r="G175" i="1"/>
  <c r="F175" i="1"/>
  <c r="E175" i="1"/>
  <c r="D175" i="1"/>
  <c r="C175" i="1"/>
  <c r="H174" i="1"/>
  <c r="G174" i="1"/>
  <c r="F174" i="1"/>
  <c r="E174" i="1"/>
  <c r="D174" i="1"/>
  <c r="C174" i="1"/>
  <c r="H173" i="1"/>
  <c r="G173" i="1"/>
  <c r="F173" i="1"/>
  <c r="E173" i="1"/>
  <c r="D173" i="1"/>
  <c r="C173" i="1"/>
  <c r="H172" i="1"/>
  <c r="G172" i="1"/>
  <c r="F172" i="1"/>
  <c r="E172" i="1"/>
  <c r="D172" i="1"/>
  <c r="C172" i="1"/>
  <c r="H171" i="1"/>
  <c r="G171" i="1"/>
  <c r="F171" i="1"/>
  <c r="E171" i="1"/>
  <c r="D171" i="1"/>
  <c r="C171" i="1"/>
  <c r="H170" i="1"/>
  <c r="G170" i="1"/>
  <c r="F170" i="1"/>
  <c r="E170" i="1"/>
  <c r="D170" i="1"/>
  <c r="C170" i="1"/>
  <c r="H169" i="1"/>
  <c r="G169" i="1"/>
  <c r="F169" i="1"/>
  <c r="E169" i="1"/>
  <c r="D169" i="1"/>
  <c r="C169" i="1"/>
  <c r="H168" i="1"/>
  <c r="G168" i="1"/>
  <c r="F168" i="1"/>
  <c r="E168" i="1"/>
  <c r="D168" i="1"/>
  <c r="C168" i="1"/>
  <c r="H167" i="1"/>
  <c r="G167" i="1"/>
  <c r="F167" i="1"/>
  <c r="E167" i="1"/>
  <c r="D167" i="1"/>
  <c r="C167" i="1"/>
  <c r="H166" i="1"/>
  <c r="G166" i="1"/>
  <c r="F166" i="1"/>
  <c r="E166" i="1"/>
  <c r="D166" i="1"/>
  <c r="C166" i="1"/>
  <c r="H165" i="1"/>
  <c r="G165" i="1"/>
  <c r="F165" i="1"/>
  <c r="E165" i="1"/>
  <c r="D165" i="1"/>
  <c r="C165" i="1"/>
  <c r="H164" i="1"/>
  <c r="G164" i="1"/>
  <c r="F164" i="1"/>
  <c r="E164" i="1"/>
  <c r="D164" i="1"/>
  <c r="C164" i="1"/>
  <c r="H163" i="1"/>
  <c r="G163" i="1"/>
  <c r="F163" i="1"/>
  <c r="E163" i="1"/>
  <c r="D163" i="1"/>
  <c r="C163" i="1"/>
  <c r="H162" i="1"/>
  <c r="G162" i="1"/>
  <c r="F162" i="1"/>
  <c r="E162" i="1"/>
  <c r="D162" i="1"/>
  <c r="C162" i="1"/>
  <c r="H161" i="1"/>
  <c r="G161" i="1"/>
  <c r="F161" i="1"/>
  <c r="E161" i="1"/>
  <c r="D161" i="1"/>
  <c r="C161" i="1"/>
  <c r="H160" i="1"/>
  <c r="G160" i="1"/>
  <c r="F160" i="1"/>
  <c r="E160" i="1"/>
  <c r="D160" i="1"/>
  <c r="C160" i="1"/>
  <c r="H159" i="1"/>
  <c r="G159" i="1"/>
  <c r="F159" i="1"/>
  <c r="E159" i="1"/>
  <c r="D159" i="1"/>
  <c r="C159" i="1"/>
  <c r="H158" i="1"/>
  <c r="G158" i="1"/>
  <c r="F158" i="1"/>
  <c r="E158" i="1"/>
  <c r="D158" i="1"/>
  <c r="C158" i="1"/>
  <c r="H157" i="1"/>
  <c r="G157" i="1"/>
  <c r="F157" i="1"/>
  <c r="E157" i="1"/>
  <c r="D157" i="1"/>
  <c r="C157" i="1"/>
  <c r="H156" i="1"/>
  <c r="G156" i="1"/>
  <c r="F156" i="1"/>
  <c r="E156" i="1"/>
  <c r="D156" i="1"/>
  <c r="C156" i="1"/>
  <c r="H155" i="1"/>
  <c r="G155" i="1"/>
  <c r="F155" i="1"/>
  <c r="E155" i="1"/>
  <c r="D155" i="1"/>
  <c r="C155" i="1"/>
  <c r="H154" i="1"/>
  <c r="G154" i="1"/>
  <c r="F154" i="1"/>
  <c r="E154" i="1"/>
  <c r="D154" i="1"/>
  <c r="C154" i="1"/>
  <c r="H153" i="1"/>
  <c r="G153" i="1"/>
  <c r="F153" i="1"/>
  <c r="E153" i="1"/>
  <c r="D153" i="1"/>
  <c r="C153" i="1"/>
  <c r="H152" i="1"/>
  <c r="G152" i="1"/>
  <c r="F152" i="1"/>
  <c r="E152" i="1"/>
  <c r="D152" i="1"/>
  <c r="C152" i="1"/>
  <c r="H151" i="1"/>
  <c r="G151" i="1"/>
  <c r="F151" i="1"/>
  <c r="E151" i="1"/>
  <c r="D151" i="1"/>
  <c r="C151" i="1"/>
  <c r="H150" i="1"/>
  <c r="G150" i="1"/>
  <c r="F150" i="1"/>
  <c r="E150" i="1"/>
  <c r="D150" i="1"/>
  <c r="C150" i="1"/>
  <c r="H149" i="1"/>
  <c r="G149" i="1"/>
  <c r="F149" i="1"/>
  <c r="E149" i="1"/>
  <c r="D149" i="1"/>
  <c r="C149" i="1"/>
  <c r="H148" i="1"/>
  <c r="G148" i="1"/>
  <c r="F148" i="1"/>
  <c r="E148" i="1"/>
  <c r="D148" i="1"/>
  <c r="C148" i="1"/>
  <c r="H147" i="1"/>
  <c r="G147" i="1"/>
  <c r="F147" i="1"/>
  <c r="E147" i="1"/>
  <c r="D147" i="1"/>
  <c r="C147" i="1"/>
  <c r="H146" i="1"/>
  <c r="G146" i="1"/>
  <c r="F146" i="1"/>
  <c r="E146" i="1"/>
  <c r="D146" i="1"/>
  <c r="C146" i="1"/>
  <c r="H145" i="1"/>
  <c r="G145" i="1"/>
  <c r="F145" i="1"/>
  <c r="E145" i="1"/>
  <c r="D145" i="1"/>
  <c r="C145" i="1"/>
  <c r="H144" i="1"/>
  <c r="G144" i="1"/>
  <c r="F144" i="1"/>
  <c r="E144" i="1"/>
  <c r="D144" i="1"/>
  <c r="C144" i="1"/>
  <c r="H143" i="1"/>
  <c r="G143" i="1"/>
  <c r="F143" i="1"/>
  <c r="E143" i="1"/>
  <c r="D143" i="1"/>
  <c r="C143" i="1"/>
  <c r="H142" i="1"/>
  <c r="G142" i="1"/>
  <c r="F142" i="1"/>
  <c r="E142" i="1"/>
  <c r="D142" i="1"/>
  <c r="C142" i="1"/>
  <c r="H141" i="1"/>
  <c r="G141" i="1"/>
  <c r="F141" i="1"/>
  <c r="E141" i="1"/>
  <c r="D141" i="1"/>
  <c r="C141" i="1"/>
  <c r="H140" i="1"/>
  <c r="G140" i="1"/>
  <c r="F140" i="1"/>
  <c r="E140" i="1"/>
  <c r="D140" i="1"/>
  <c r="C140" i="1"/>
  <c r="H139" i="1"/>
  <c r="G139" i="1"/>
  <c r="F139" i="1"/>
  <c r="E139" i="1"/>
  <c r="D139" i="1"/>
  <c r="C139" i="1"/>
  <c r="H138" i="1"/>
  <c r="G138" i="1"/>
  <c r="F138" i="1"/>
  <c r="E138" i="1"/>
  <c r="D138" i="1"/>
  <c r="C138" i="1"/>
  <c r="H137" i="1"/>
  <c r="G137" i="1"/>
  <c r="F137" i="1"/>
  <c r="E137" i="1"/>
  <c r="D137" i="1"/>
  <c r="C137" i="1"/>
  <c r="H136" i="1"/>
  <c r="G136" i="1"/>
  <c r="F136" i="1"/>
  <c r="E136" i="1"/>
  <c r="D136" i="1"/>
  <c r="C136" i="1"/>
  <c r="H135" i="1"/>
  <c r="G135" i="1"/>
  <c r="F135" i="1"/>
  <c r="E135" i="1"/>
  <c r="D135" i="1"/>
  <c r="C135" i="1"/>
  <c r="H134" i="1"/>
  <c r="G134" i="1"/>
  <c r="F134" i="1"/>
  <c r="E134" i="1"/>
  <c r="D134" i="1"/>
  <c r="C134" i="1"/>
  <c r="H133" i="1"/>
  <c r="G133" i="1"/>
  <c r="F133" i="1"/>
  <c r="E133" i="1"/>
  <c r="D133" i="1"/>
  <c r="C133" i="1"/>
  <c r="H132" i="1"/>
  <c r="G132" i="1"/>
  <c r="F132" i="1"/>
  <c r="E132" i="1"/>
  <c r="D132" i="1"/>
  <c r="C132" i="1"/>
  <c r="H131" i="1"/>
  <c r="G131" i="1"/>
  <c r="F131" i="1"/>
  <c r="E131" i="1"/>
  <c r="D131" i="1"/>
  <c r="C131" i="1"/>
  <c r="H130" i="1"/>
  <c r="G130" i="1"/>
  <c r="F130" i="1"/>
  <c r="E130" i="1"/>
  <c r="D130" i="1"/>
  <c r="C130" i="1"/>
  <c r="H129" i="1"/>
  <c r="G129" i="1"/>
  <c r="F129" i="1"/>
  <c r="E129" i="1"/>
  <c r="D129" i="1"/>
  <c r="C129" i="1"/>
  <c r="H128" i="1"/>
  <c r="G128" i="1"/>
  <c r="F128" i="1"/>
  <c r="E128" i="1"/>
  <c r="D128" i="1"/>
  <c r="C128" i="1"/>
  <c r="H127" i="1"/>
  <c r="G127" i="1"/>
  <c r="F127" i="1"/>
  <c r="E127" i="1"/>
  <c r="D127" i="1"/>
  <c r="C127" i="1"/>
  <c r="H126" i="1"/>
  <c r="G126" i="1"/>
  <c r="F126" i="1"/>
  <c r="E126" i="1"/>
  <c r="D126" i="1"/>
  <c r="C126" i="1"/>
  <c r="H125" i="1"/>
  <c r="G125" i="1"/>
  <c r="F125" i="1"/>
  <c r="E125" i="1"/>
  <c r="D125" i="1"/>
  <c r="C125" i="1"/>
  <c r="H124" i="1"/>
  <c r="G124" i="1"/>
  <c r="F124" i="1"/>
  <c r="E124" i="1"/>
  <c r="D124" i="1"/>
  <c r="C124" i="1"/>
  <c r="H123" i="1"/>
  <c r="G123" i="1"/>
  <c r="F123" i="1"/>
  <c r="E123" i="1"/>
  <c r="D123" i="1"/>
  <c r="C123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H117" i="1"/>
  <c r="G117" i="1"/>
  <c r="F117" i="1"/>
  <c r="E117" i="1"/>
  <c r="D117" i="1"/>
  <c r="C117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H110" i="1"/>
  <c r="G110" i="1"/>
  <c r="F110" i="1"/>
  <c r="E110" i="1"/>
  <c r="D110" i="1"/>
  <c r="C110" i="1"/>
  <c r="H109" i="1"/>
  <c r="G109" i="1"/>
  <c r="F109" i="1"/>
  <c r="E109" i="1"/>
  <c r="D109" i="1"/>
  <c r="C109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H106" i="1"/>
  <c r="G106" i="1"/>
  <c r="F106" i="1"/>
  <c r="E106" i="1"/>
  <c r="D106" i="1"/>
  <c r="C106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16" i="1"/>
  <c r="E12" i="1"/>
  <c r="E11" i="1" s="1"/>
  <c r="E9" i="1"/>
  <c r="B79" i="1" l="1"/>
  <c r="F374" i="1"/>
  <c r="E370" i="1"/>
  <c r="D369" i="1"/>
  <c r="F368" i="1"/>
  <c r="H367" i="1"/>
  <c r="D367" i="1"/>
  <c r="F366" i="1"/>
  <c r="D366" i="1"/>
  <c r="H365" i="1"/>
  <c r="F365" i="1"/>
  <c r="D365" i="1"/>
  <c r="H364" i="1"/>
  <c r="F364" i="1"/>
  <c r="D364" i="1"/>
  <c r="H363" i="1"/>
  <c r="F363" i="1"/>
  <c r="D363" i="1"/>
  <c r="H362" i="1"/>
  <c r="F362" i="1"/>
  <c r="D362" i="1"/>
  <c r="H361" i="1"/>
  <c r="F361" i="1"/>
  <c r="D361" i="1"/>
  <c r="H360" i="1"/>
  <c r="F360" i="1"/>
  <c r="D360" i="1"/>
  <c r="H359" i="1"/>
  <c r="F359" i="1"/>
  <c r="D359" i="1"/>
  <c r="H358" i="1"/>
  <c r="F358" i="1"/>
  <c r="D358" i="1"/>
  <c r="H357" i="1"/>
  <c r="F357" i="1"/>
  <c r="D357" i="1"/>
  <c r="H356" i="1"/>
  <c r="F356" i="1"/>
  <c r="D356" i="1"/>
  <c r="H355" i="1"/>
  <c r="F355" i="1"/>
  <c r="D355" i="1"/>
  <c r="H354" i="1"/>
  <c r="F354" i="1"/>
  <c r="D354" i="1"/>
  <c r="H353" i="1"/>
  <c r="F353" i="1"/>
  <c r="D353" i="1"/>
  <c r="H352" i="1"/>
  <c r="F352" i="1"/>
  <c r="D352" i="1"/>
  <c r="H351" i="1"/>
  <c r="F351" i="1"/>
  <c r="D351" i="1"/>
  <c r="H350" i="1"/>
  <c r="F350" i="1"/>
  <c r="D350" i="1"/>
  <c r="H349" i="1"/>
  <c r="F349" i="1"/>
  <c r="D349" i="1"/>
  <c r="H348" i="1"/>
  <c r="F348" i="1"/>
  <c r="D348" i="1"/>
  <c r="H347" i="1"/>
  <c r="F347" i="1"/>
  <c r="D347" i="1"/>
  <c r="H346" i="1"/>
  <c r="F346" i="1"/>
  <c r="D346" i="1"/>
  <c r="H345" i="1"/>
  <c r="F345" i="1"/>
  <c r="D345" i="1"/>
  <c r="H344" i="1"/>
  <c r="F344" i="1"/>
  <c r="D344" i="1"/>
  <c r="H343" i="1"/>
  <c r="F343" i="1"/>
  <c r="D343" i="1"/>
  <c r="H342" i="1"/>
  <c r="F342" i="1"/>
  <c r="D342" i="1"/>
  <c r="H341" i="1"/>
  <c r="F341" i="1"/>
  <c r="D341" i="1"/>
  <c r="H340" i="1"/>
  <c r="F340" i="1"/>
  <c r="D340" i="1"/>
  <c r="H339" i="1"/>
  <c r="F339" i="1"/>
  <c r="D339" i="1"/>
  <c r="H338" i="1"/>
  <c r="F338" i="1"/>
  <c r="D338" i="1"/>
  <c r="H337" i="1"/>
  <c r="F337" i="1"/>
  <c r="D337" i="1"/>
  <c r="H336" i="1"/>
  <c r="F336" i="1"/>
  <c r="D336" i="1"/>
  <c r="H335" i="1"/>
  <c r="F335" i="1"/>
  <c r="D335" i="1"/>
  <c r="H334" i="1"/>
  <c r="F334" i="1"/>
  <c r="D334" i="1"/>
  <c r="H333" i="1"/>
  <c r="F333" i="1"/>
  <c r="D333" i="1"/>
  <c r="H332" i="1"/>
  <c r="F332" i="1"/>
  <c r="D332" i="1"/>
  <c r="H331" i="1"/>
  <c r="F331" i="1"/>
  <c r="D331" i="1"/>
  <c r="H330" i="1"/>
  <c r="F330" i="1"/>
  <c r="D330" i="1"/>
  <c r="H329" i="1"/>
  <c r="F329" i="1"/>
  <c r="D329" i="1"/>
  <c r="H328" i="1"/>
  <c r="F328" i="1"/>
  <c r="D328" i="1"/>
  <c r="H327" i="1"/>
  <c r="F327" i="1"/>
  <c r="D327" i="1"/>
  <c r="H326" i="1"/>
  <c r="F326" i="1"/>
  <c r="D326" i="1"/>
  <c r="H325" i="1"/>
  <c r="F325" i="1"/>
  <c r="D325" i="1"/>
  <c r="H324" i="1"/>
  <c r="F324" i="1"/>
  <c r="D324" i="1"/>
  <c r="H323" i="1"/>
  <c r="F323" i="1"/>
  <c r="D323" i="1"/>
  <c r="H322" i="1"/>
  <c r="F322" i="1"/>
  <c r="D322" i="1"/>
  <c r="H321" i="1"/>
  <c r="F321" i="1"/>
  <c r="D321" i="1"/>
  <c r="H320" i="1"/>
  <c r="F320" i="1"/>
  <c r="D320" i="1"/>
  <c r="H319" i="1"/>
  <c r="F319" i="1"/>
  <c r="D319" i="1"/>
  <c r="H318" i="1"/>
  <c r="F318" i="1"/>
  <c r="D318" i="1"/>
  <c r="H317" i="1"/>
  <c r="F317" i="1"/>
  <c r="D317" i="1"/>
  <c r="H316" i="1"/>
  <c r="F316" i="1"/>
  <c r="D316" i="1"/>
  <c r="H315" i="1"/>
  <c r="F315" i="1"/>
  <c r="D315" i="1"/>
  <c r="H314" i="1"/>
  <c r="F314" i="1"/>
  <c r="D314" i="1"/>
  <c r="H313" i="1"/>
  <c r="F313" i="1"/>
  <c r="D313" i="1"/>
  <c r="H312" i="1"/>
  <c r="F312" i="1"/>
  <c r="D312" i="1"/>
  <c r="H311" i="1"/>
  <c r="F311" i="1"/>
  <c r="D311" i="1"/>
  <c r="H310" i="1"/>
  <c r="F310" i="1"/>
  <c r="D310" i="1"/>
  <c r="H309" i="1"/>
  <c r="F309" i="1"/>
  <c r="D309" i="1"/>
  <c r="H308" i="1"/>
  <c r="F308" i="1"/>
  <c r="D308" i="1"/>
  <c r="H307" i="1"/>
  <c r="F307" i="1"/>
  <c r="D307" i="1"/>
  <c r="H306" i="1"/>
  <c r="F306" i="1"/>
  <c r="D306" i="1"/>
  <c r="H305" i="1"/>
  <c r="F305" i="1"/>
  <c r="D305" i="1"/>
  <c r="H304" i="1"/>
  <c r="F304" i="1"/>
  <c r="D304" i="1"/>
  <c r="H303" i="1"/>
  <c r="F303" i="1"/>
  <c r="D303" i="1"/>
  <c r="H302" i="1"/>
  <c r="F302" i="1"/>
  <c r="D302" i="1"/>
  <c r="H301" i="1"/>
  <c r="F301" i="1"/>
  <c r="D301" i="1"/>
  <c r="H300" i="1"/>
  <c r="F300" i="1"/>
  <c r="D300" i="1"/>
  <c r="H299" i="1"/>
  <c r="F299" i="1"/>
  <c r="D299" i="1"/>
  <c r="H298" i="1"/>
  <c r="F298" i="1"/>
  <c r="D298" i="1"/>
  <c r="H297" i="1"/>
  <c r="F297" i="1"/>
  <c r="D297" i="1"/>
  <c r="H296" i="1"/>
  <c r="F296" i="1"/>
  <c r="D296" i="1"/>
  <c r="H295" i="1"/>
  <c r="F295" i="1"/>
  <c r="D295" i="1"/>
  <c r="H294" i="1"/>
  <c r="F294" i="1"/>
  <c r="D294" i="1"/>
  <c r="H293" i="1"/>
  <c r="F293" i="1"/>
  <c r="D293" i="1"/>
  <c r="H292" i="1"/>
  <c r="F292" i="1"/>
  <c r="D292" i="1"/>
  <c r="H291" i="1"/>
  <c r="F291" i="1"/>
  <c r="D291" i="1"/>
  <c r="H290" i="1"/>
  <c r="F290" i="1"/>
  <c r="D290" i="1"/>
  <c r="H289" i="1"/>
  <c r="F289" i="1"/>
  <c r="D289" i="1"/>
  <c r="H288" i="1"/>
  <c r="F288" i="1"/>
  <c r="D288" i="1"/>
  <c r="H287" i="1"/>
  <c r="F287" i="1"/>
  <c r="D287" i="1"/>
  <c r="H286" i="1"/>
  <c r="F286" i="1"/>
  <c r="D286" i="1"/>
  <c r="H285" i="1"/>
  <c r="F285" i="1"/>
  <c r="D285" i="1"/>
  <c r="H284" i="1"/>
  <c r="F284" i="1"/>
  <c r="D284" i="1"/>
  <c r="H283" i="1"/>
  <c r="F283" i="1"/>
  <c r="H239" i="1"/>
  <c r="D240" i="1"/>
  <c r="F240" i="1"/>
  <c r="H240" i="1"/>
  <c r="D241" i="1"/>
  <c r="F241" i="1"/>
  <c r="H241" i="1"/>
  <c r="D242" i="1"/>
  <c r="F242" i="1"/>
  <c r="H242" i="1"/>
  <c r="D243" i="1"/>
  <c r="F243" i="1"/>
  <c r="H243" i="1"/>
  <c r="D244" i="1"/>
  <c r="F244" i="1"/>
  <c r="H244" i="1"/>
  <c r="D245" i="1"/>
  <c r="F245" i="1"/>
  <c r="H245" i="1"/>
  <c r="D246" i="1"/>
  <c r="F246" i="1"/>
  <c r="H246" i="1"/>
  <c r="D247" i="1"/>
  <c r="F247" i="1"/>
  <c r="H247" i="1"/>
  <c r="D248" i="1"/>
  <c r="F248" i="1"/>
  <c r="H248" i="1"/>
  <c r="D249" i="1"/>
  <c r="F249" i="1"/>
  <c r="H249" i="1"/>
  <c r="D250" i="1"/>
  <c r="F250" i="1"/>
  <c r="H250" i="1"/>
  <c r="D251" i="1"/>
  <c r="F251" i="1"/>
  <c r="H251" i="1"/>
  <c r="D252" i="1"/>
  <c r="F252" i="1"/>
  <c r="H252" i="1"/>
  <c r="D253" i="1"/>
  <c r="F253" i="1"/>
  <c r="H253" i="1"/>
  <c r="D254" i="1"/>
  <c r="F254" i="1"/>
  <c r="H254" i="1"/>
  <c r="D255" i="1"/>
  <c r="F255" i="1"/>
  <c r="H255" i="1"/>
  <c r="D256" i="1"/>
  <c r="F256" i="1"/>
  <c r="H256" i="1"/>
  <c r="D257" i="1"/>
  <c r="F257" i="1"/>
  <c r="H257" i="1"/>
  <c r="D258" i="1"/>
  <c r="F258" i="1"/>
  <c r="H258" i="1"/>
  <c r="D259" i="1"/>
  <c r="F259" i="1"/>
  <c r="H259" i="1"/>
  <c r="D260" i="1"/>
  <c r="F260" i="1"/>
  <c r="H260" i="1"/>
  <c r="D261" i="1"/>
  <c r="F261" i="1"/>
  <c r="H261" i="1"/>
  <c r="D262" i="1"/>
  <c r="F262" i="1"/>
  <c r="H262" i="1"/>
  <c r="D263" i="1"/>
  <c r="F263" i="1"/>
  <c r="H263" i="1"/>
  <c r="D264" i="1"/>
  <c r="F264" i="1"/>
  <c r="H264" i="1"/>
  <c r="D265" i="1"/>
  <c r="F265" i="1"/>
  <c r="H265" i="1"/>
  <c r="D266" i="1"/>
  <c r="F266" i="1"/>
  <c r="H266" i="1"/>
  <c r="D267" i="1"/>
  <c r="F267" i="1"/>
  <c r="H267" i="1"/>
  <c r="D268" i="1"/>
  <c r="F268" i="1"/>
  <c r="H268" i="1"/>
  <c r="D269" i="1"/>
  <c r="F269" i="1"/>
  <c r="H269" i="1"/>
  <c r="D270" i="1"/>
  <c r="F270" i="1"/>
  <c r="H270" i="1"/>
  <c r="D271" i="1"/>
  <c r="F271" i="1"/>
  <c r="H271" i="1"/>
  <c r="D272" i="1"/>
  <c r="F272" i="1"/>
  <c r="H272" i="1"/>
  <c r="D273" i="1"/>
  <c r="F273" i="1"/>
  <c r="H273" i="1"/>
  <c r="D274" i="1"/>
  <c r="F274" i="1"/>
  <c r="H274" i="1"/>
  <c r="D275" i="1"/>
  <c r="F275" i="1"/>
  <c r="H275" i="1"/>
  <c r="D276" i="1"/>
  <c r="F276" i="1"/>
  <c r="H276" i="1"/>
  <c r="D277" i="1"/>
  <c r="F277" i="1"/>
  <c r="H277" i="1"/>
  <c r="D278" i="1"/>
  <c r="F278" i="1"/>
  <c r="H278" i="1"/>
  <c r="D279" i="1"/>
  <c r="F279" i="1"/>
  <c r="H279" i="1"/>
  <c r="D280" i="1"/>
  <c r="F280" i="1"/>
  <c r="H280" i="1"/>
  <c r="D281" i="1"/>
  <c r="F281" i="1"/>
  <c r="H281" i="1"/>
  <c r="D282" i="1"/>
  <c r="F282" i="1"/>
  <c r="H282" i="1"/>
  <c r="D283" i="1"/>
  <c r="G283" i="1"/>
  <c r="E284" i="1"/>
  <c r="C285" i="1"/>
  <c r="G285" i="1"/>
  <c r="E286" i="1"/>
  <c r="C287" i="1"/>
  <c r="G287" i="1"/>
  <c r="E288" i="1"/>
  <c r="C289" i="1"/>
  <c r="G289" i="1"/>
  <c r="E290" i="1"/>
  <c r="C291" i="1"/>
  <c r="G291" i="1"/>
  <c r="E292" i="1"/>
  <c r="C293" i="1"/>
  <c r="G293" i="1"/>
  <c r="E294" i="1"/>
  <c r="C295" i="1"/>
  <c r="G295" i="1"/>
  <c r="E296" i="1"/>
  <c r="C297" i="1"/>
  <c r="G297" i="1"/>
  <c r="E298" i="1"/>
  <c r="C299" i="1"/>
  <c r="G299" i="1"/>
  <c r="E300" i="1"/>
  <c r="C301" i="1"/>
  <c r="G301" i="1"/>
  <c r="E302" i="1"/>
  <c r="C303" i="1"/>
  <c r="G303" i="1"/>
  <c r="E304" i="1"/>
  <c r="C305" i="1"/>
  <c r="G305" i="1"/>
  <c r="E306" i="1"/>
  <c r="C307" i="1"/>
  <c r="G307" i="1"/>
  <c r="E308" i="1"/>
  <c r="C309" i="1"/>
  <c r="G309" i="1"/>
  <c r="E310" i="1"/>
  <c r="C311" i="1"/>
  <c r="G311" i="1"/>
  <c r="E312" i="1"/>
  <c r="C313" i="1"/>
  <c r="G313" i="1"/>
  <c r="E314" i="1"/>
  <c r="C315" i="1"/>
  <c r="G315" i="1"/>
  <c r="E316" i="1"/>
  <c r="C317" i="1"/>
  <c r="G317" i="1"/>
  <c r="E318" i="1"/>
  <c r="C319" i="1"/>
  <c r="G319" i="1"/>
  <c r="E320" i="1"/>
  <c r="C321" i="1"/>
  <c r="G321" i="1"/>
  <c r="E322" i="1"/>
  <c r="C323" i="1"/>
  <c r="G323" i="1"/>
  <c r="E324" i="1"/>
  <c r="C325" i="1"/>
  <c r="G325" i="1"/>
  <c r="E326" i="1"/>
  <c r="C327" i="1"/>
  <c r="G327" i="1"/>
  <c r="E328" i="1"/>
  <c r="C329" i="1"/>
  <c r="G329" i="1"/>
  <c r="E330" i="1"/>
  <c r="C331" i="1"/>
  <c r="G331" i="1"/>
  <c r="E332" i="1"/>
  <c r="C333" i="1"/>
  <c r="G333" i="1"/>
  <c r="E334" i="1"/>
  <c r="C335" i="1"/>
  <c r="G335" i="1"/>
  <c r="E336" i="1"/>
  <c r="C337" i="1"/>
  <c r="G337" i="1"/>
  <c r="E338" i="1"/>
  <c r="C339" i="1"/>
  <c r="G339" i="1"/>
  <c r="E340" i="1"/>
  <c r="C341" i="1"/>
  <c r="G341" i="1"/>
  <c r="E342" i="1"/>
  <c r="C343" i="1"/>
  <c r="G343" i="1"/>
  <c r="E344" i="1"/>
  <c r="C345" i="1"/>
  <c r="G345" i="1"/>
  <c r="E346" i="1"/>
  <c r="C347" i="1"/>
  <c r="G347" i="1"/>
  <c r="E348" i="1"/>
  <c r="C349" i="1"/>
  <c r="G349" i="1"/>
  <c r="E350" i="1"/>
  <c r="C351" i="1"/>
  <c r="G351" i="1"/>
  <c r="E352" i="1"/>
  <c r="C353" i="1"/>
  <c r="G353" i="1"/>
  <c r="E354" i="1"/>
  <c r="C355" i="1"/>
  <c r="G355" i="1"/>
  <c r="E356" i="1"/>
  <c r="C357" i="1"/>
  <c r="G357" i="1"/>
  <c r="E358" i="1"/>
  <c r="C359" i="1"/>
  <c r="G359" i="1"/>
  <c r="E360" i="1"/>
  <c r="C361" i="1"/>
  <c r="G361" i="1"/>
  <c r="E362" i="1"/>
  <c r="C363" i="1"/>
  <c r="G363" i="1"/>
  <c r="E364" i="1"/>
  <c r="C365" i="1"/>
  <c r="G365" i="1"/>
  <c r="E366" i="1"/>
  <c r="F367" i="1"/>
  <c r="H368" i="1"/>
  <c r="H371" i="1"/>
  <c r="G366" i="1"/>
  <c r="C367" i="1"/>
  <c r="E367" i="1"/>
  <c r="G367" i="1"/>
  <c r="C368" i="1"/>
  <c r="E368" i="1"/>
  <c r="G368" i="1"/>
  <c r="C369" i="1"/>
  <c r="E369" i="1"/>
  <c r="C370" i="1"/>
  <c r="C371" i="1"/>
  <c r="D373" i="1"/>
  <c r="H375" i="1"/>
  <c r="F369" i="1"/>
  <c r="H369" i="1"/>
  <c r="D370" i="1"/>
  <c r="G370" i="1"/>
  <c r="E371" i="1"/>
  <c r="F372" i="1"/>
  <c r="H373" i="1"/>
  <c r="D375" i="1"/>
  <c r="F79" i="1"/>
  <c r="F370" i="1"/>
  <c r="H370" i="1"/>
  <c r="D371" i="1"/>
  <c r="F371" i="1"/>
  <c r="D372" i="1"/>
  <c r="H372" i="1"/>
  <c r="F373" i="1"/>
  <c r="D374" i="1"/>
  <c r="H374" i="1"/>
  <c r="F375" i="1"/>
  <c r="H79" i="1"/>
  <c r="D79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16" i="1"/>
  <c r="G79" i="1"/>
  <c r="E79" i="1"/>
  <c r="C79" i="1"/>
</calcChain>
</file>

<file path=xl/sharedStrings.xml><?xml version="1.0" encoding="utf-8"?>
<sst xmlns="http://schemas.openxmlformats.org/spreadsheetml/2006/main" count="17" uniqueCount="17">
  <si>
    <t>No.</t>
  </si>
  <si>
    <t>Payment Date</t>
  </si>
  <si>
    <t>Beginning Balance</t>
  </si>
  <si>
    <t>Principal</t>
  </si>
  <si>
    <t>Interest</t>
  </si>
  <si>
    <t>Ending Balance</t>
  </si>
  <si>
    <t>Payment</t>
  </si>
  <si>
    <t>Loan amount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</si>
  <si>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</si>
  <si>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</si>
  <si>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</si>
  <si>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</si>
  <si>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</si>
  <si>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</si>
  <si>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</si>
  <si>
    <t>Enter values</t>
  </si>
  <si>
    <t>Simple Loan Calculator -Annette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</si>
</sst>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.000%"/>
  </numFmts>
  <fonts count="10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sz val="9"/>
      <name val="Tahoma"/>
      <family val="2"/>
    </font>
    <font>
      <sz val="10"/>
      <name val="Trebuchet MS"/>
      <family val="2"/>
    </font>
    <font>
      <sz val="16"/>
      <color indexed="8"/>
      <name val="Trebuchet MS"/>
      <family val="2"/>
    </font>
    <font>
      <sz val="14"/>
      <name val="Trebuchet MS"/>
      <family val="2"/>
    </font>
    <font>
      <sz val="9"/>
      <name val="Trebuchet MS"/>
      <family val="2"/>
    </font>
    <font>
      <sz val="9"/>
      <color indexed="8"/>
      <name val="Trebuchet MS"/>
      <family val="2"/>
    </font>
    <font>
      <sz val="9"/>
      <color indexed="6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20"/>
      </left>
      <right/>
      <top/>
      <bottom/>
      <diagonal/>
    </border>
    <border>
      <left style="thin">
        <color indexed="20"/>
      </left>
      <right/>
      <top/>
      <bottom style="thin">
        <color indexed="20"/>
      </bottom>
      <diagonal/>
    </border>
    <border>
      <left/>
      <right/>
      <top/>
      <bottom style="thin">
        <color indexed="20"/>
      </bottom>
      <diagonal/>
    </border>
    <border>
      <left/>
      <right style="thin">
        <color indexed="20"/>
      </right>
      <top/>
      <bottom/>
      <diagonal/>
    </border>
    <border>
      <left/>
      <right style="thin">
        <color indexed="20"/>
      </right>
      <top/>
      <bottom style="thin">
        <color indexed="2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5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1" xfId="0" applyFont="1" applyFill="1" applyBorder="1" applyAlignment="1" applyProtection="1">
      <alignment horizontal="right" wrapText="1"/>
    </xf>
    <xf numFmtId="0" fontId="7" fillId="0" borderId="1" xfId="0" applyFont="1" applyFill="1" applyBorder="1" applyAlignment="1" applyProtection="1">
      <alignment horizontal="right" wrapText="1" indent="1"/>
    </xf>
    <xf numFmtId="0" fontId="7" fillId="0" borderId="1" xfId="0" applyFont="1" applyFill="1" applyBorder="1" applyAlignment="1" applyProtection="1">
      <alignment horizontal="right" wrapText="1" indent="2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165" fontId="7" fillId="0" borderId="2" xfId="0" applyNumberFormat="1" applyFont="1" applyFill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4" fontId="7" fillId="0" borderId="2" xfId="0" applyNumberFormat="1" applyFont="1" applyFill="1" applyBorder="1" applyAlignment="1">
      <alignment horizontal="right"/>
    </xf>
    <xf numFmtId="1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wrapText="1"/>
    </xf>
    <xf numFmtId="14" fontId="7" fillId="0" borderId="0" xfId="0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14" fontId="7" fillId="0" borderId="5" xfId="0" applyNumberFormat="1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Fill="1" applyBorder="1" applyAlignment="1"/>
    <xf numFmtId="164" fontId="7" fillId="0" borderId="2" xfId="0" applyNumberFormat="1" applyFont="1" applyFill="1" applyBorder="1" applyAlignment="1">
      <alignment horizontal="right"/>
    </xf>
    <xf numFmtId="1" fontId="7" fillId="0" borderId="2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" fontId="7" fillId="2" borderId="2" xfId="0" applyNumberFormat="1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horizontal="right"/>
    </xf>
    <xf numFmtId="1" fontId="7" fillId="0" borderId="3" xfId="0" applyNumberFormat="1" applyFont="1" applyFill="1" applyBorder="1" applyAlignment="1">
      <alignment horizontal="right"/>
    </xf>
    <xf numFmtId="164" fontId="7" fillId="0" borderId="0" xfId="1" applyNumberFormat="1" applyFont="1" applyFill="1" applyBorder="1" applyAlignment="1">
      <alignment horizontal="right"/>
    </xf>
    <xf numFmtId="164" fontId="7" fillId="0" borderId="6" xfId="1" applyNumberFormat="1" applyFont="1" applyFill="1" applyBorder="1" applyAlignment="1">
      <alignment horizontal="right"/>
    </xf>
    <xf numFmtId="164" fontId="7" fillId="0" borderId="5" xfId="1" applyNumberFormat="1" applyFont="1" applyFill="1" applyBorder="1" applyAlignment="1">
      <alignment horizontal="right"/>
    </xf>
    <xf numFmtId="164" fontId="7" fillId="0" borderId="7" xfId="1" applyNumberFormat="1" applyFont="1" applyFill="1" applyBorder="1" applyAlignment="1">
      <alignment horizontal="right"/>
    </xf>
    <xf numFmtId="164" fontId="7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6">
    <dxf>
      <border>
        <left/>
        <right style="thin">
          <color indexed="20"/>
        </right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 style="thin">
          <color indexed="20"/>
        </left>
        <right/>
        <top/>
        <bottom style="thin">
          <color indexed="20"/>
        </bottom>
      </border>
    </dxf>
    <dxf>
      <border>
        <left/>
        <right/>
        <top/>
        <bottom/>
      </border>
    </dxf>
    <dxf>
      <border>
        <left/>
        <right/>
        <top/>
        <bottom style="thin">
          <color indexed="20"/>
        </bottom>
      </border>
    </dxf>
    <dxf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showGridLines="0" tabSelected="1" topLeftCell="C1" workbookViewId="0">
      <pane ySplit="15" topLeftCell="A16" activePane="bottomLeft" state="frozenSplit"/>
      <selection pane="bottomLeft" activeCell="J8" sqref="J8"/>
    </sheetView>
  </sheetViews>
  <sheetFormatPr defaultRowHeight="12.75" x14ac:dyDescent="0.2"/>
  <cols>
    <col min="1" max="1" width="3.7109375" style="2" customWidth="1"/>
    <col min="2" max="2" width="4.140625" style="1" customWidth="1"/>
    <col min="3" max="3" width="11.5703125" style="1" customWidth="1"/>
    <col min="4" max="4" width="14.7109375" style="1" customWidth="1"/>
    <col min="5" max="5" width="13.7109375" style="1" customWidth="1"/>
    <col min="6" max="6" width="13" style="1" customWidth="1"/>
    <col min="7" max="7" width="12.85546875" style="1" customWidth="1"/>
    <col min="8" max="8" width="13.28515625" style="1" customWidth="1"/>
    <col min="9" max="9" width="3.85546875" style="2" customWidth="1"/>
    <col min="10" max="16384" width="9.140625" style="2"/>
  </cols>
  <sheetData>
    <row r="1" spans="1:9" s="7" customFormat="1" ht="26.1" customHeight="1" x14ac:dyDescent="0.35">
      <c r="A1" s="31"/>
      <c r="B1" s="8"/>
      <c r="C1" s="43" t="s">
        <v>16</v>
      </c>
      <c r="D1" s="43"/>
      <c r="E1" s="43"/>
      <c r="F1" s="43"/>
      <c r="G1" s="43"/>
      <c r="H1" s="43"/>
      <c r="I1" s="6"/>
    </row>
    <row r="2" spans="1:9" ht="14.25" customHeight="1" x14ac:dyDescent="0.35">
      <c r="A2" s="13"/>
      <c r="B2" s="14"/>
      <c r="C2" s="15"/>
      <c r="D2" s="15"/>
      <c r="E2" s="15"/>
      <c r="F2" s="15"/>
      <c r="G2" s="15"/>
      <c r="H2" s="15"/>
      <c r="I2" s="4"/>
    </row>
    <row r="3" spans="1:9" ht="15" x14ac:dyDescent="0.35">
      <c r="A3" s="13"/>
      <c r="B3" s="16"/>
      <c r="C3" s="17"/>
      <c r="D3" s="18"/>
      <c r="E3" s="9" t="s">
        <v>15</v>
      </c>
      <c r="F3" s="18"/>
      <c r="G3" s="18"/>
      <c r="H3" s="16"/>
      <c r="I3" s="4"/>
    </row>
    <row r="4" spans="1:9" ht="15" x14ac:dyDescent="0.35">
      <c r="A4" s="13"/>
      <c r="B4" s="16"/>
      <c r="C4" s="17" t="s">
        <v>7</v>
      </c>
      <c r="D4" s="18"/>
      <c r="E4" s="32">
        <v>2000000</v>
      </c>
      <c r="F4" s="19"/>
      <c r="G4" s="18"/>
      <c r="H4" s="16"/>
      <c r="I4" s="4"/>
    </row>
    <row r="5" spans="1:9" ht="15" x14ac:dyDescent="0.35">
      <c r="A5" s="13"/>
      <c r="B5" s="16"/>
      <c r="C5" s="17" t="s">
        <v>8</v>
      </c>
      <c r="D5" s="18"/>
      <c r="E5" s="20">
        <v>9.5000000000000001E-2</v>
      </c>
      <c r="F5" s="18"/>
      <c r="G5" s="21"/>
      <c r="H5" s="22"/>
      <c r="I5" s="4"/>
    </row>
    <row r="6" spans="1:9" ht="15" x14ac:dyDescent="0.35">
      <c r="A6" s="13"/>
      <c r="B6" s="16"/>
      <c r="C6" s="17" t="s">
        <v>9</v>
      </c>
      <c r="D6" s="18"/>
      <c r="E6" s="33">
        <v>8</v>
      </c>
      <c r="F6" s="18"/>
      <c r="G6" s="21"/>
      <c r="H6" s="22"/>
      <c r="I6" s="4"/>
    </row>
    <row r="7" spans="1:9" ht="15" x14ac:dyDescent="0.35">
      <c r="A7" s="13"/>
      <c r="B7" s="16"/>
      <c r="C7" s="17" t="s">
        <v>10</v>
      </c>
      <c r="D7" s="18"/>
      <c r="E7" s="23">
        <v>40909</v>
      </c>
      <c r="F7" s="18"/>
      <c r="G7" s="21"/>
      <c r="H7" s="22"/>
      <c r="I7" s="4"/>
    </row>
    <row r="8" spans="1:9" ht="15" x14ac:dyDescent="0.35">
      <c r="A8" s="13"/>
      <c r="B8" s="16"/>
      <c r="C8" s="17"/>
      <c r="D8" s="18"/>
      <c r="E8" s="24"/>
      <c r="F8" s="18"/>
      <c r="G8" s="21"/>
      <c r="H8" s="22"/>
      <c r="I8" s="4"/>
    </row>
    <row r="9" spans="1:9" ht="15" x14ac:dyDescent="0.35">
      <c r="A9" s="13"/>
      <c r="B9" s="16"/>
      <c r="C9" s="17" t="s">
        <v>11</v>
      </c>
      <c r="D9" s="18"/>
      <c r="E9" s="34">
        <f>IF(Values_Entered,Monthly_Payment,"")</f>
        <v>29821.77467555982</v>
      </c>
      <c r="F9" s="19"/>
      <c r="G9" s="21"/>
      <c r="H9" s="22"/>
      <c r="I9" s="4"/>
    </row>
    <row r="10" spans="1:9" ht="15" x14ac:dyDescent="0.35">
      <c r="A10" s="13"/>
      <c r="B10" s="16"/>
      <c r="C10" s="17" t="s">
        <v>12</v>
      </c>
      <c r="D10" s="18"/>
      <c r="E10" s="35">
        <v>96</v>
      </c>
      <c r="F10" s="18"/>
      <c r="G10" s="21"/>
      <c r="H10" s="22"/>
      <c r="I10" s="4"/>
    </row>
    <row r="11" spans="1:9" ht="15" x14ac:dyDescent="0.35">
      <c r="A11" s="13"/>
      <c r="B11" s="16"/>
      <c r="C11" s="17" t="s">
        <v>13</v>
      </c>
      <c r="D11" s="18"/>
      <c r="E11" s="34">
        <f>IF(Values_Entered,Total_Cost-Loan_Amount,"")</f>
        <v>862890.36885374272</v>
      </c>
      <c r="F11" s="18"/>
      <c r="G11" s="21"/>
      <c r="H11" s="22"/>
      <c r="I11" s="4"/>
    </row>
    <row r="12" spans="1:9" ht="15" x14ac:dyDescent="0.35">
      <c r="A12" s="13"/>
      <c r="B12" s="16"/>
      <c r="C12" s="17" t="s">
        <v>14</v>
      </c>
      <c r="D12" s="18"/>
      <c r="E12" s="34">
        <f>IF(Values_Entered,Monthly_Payment*Number_of_Payments,"")</f>
        <v>2862890.3688537427</v>
      </c>
      <c r="F12" s="18"/>
      <c r="G12" s="18"/>
      <c r="H12" s="16"/>
      <c r="I12" s="4"/>
    </row>
    <row r="13" spans="1:9" ht="15" x14ac:dyDescent="0.35">
      <c r="A13" s="13"/>
      <c r="B13" s="16"/>
      <c r="C13" s="17"/>
      <c r="D13" s="18"/>
      <c r="E13" s="24"/>
      <c r="F13" s="18"/>
      <c r="G13" s="18"/>
      <c r="H13" s="16"/>
      <c r="I13" s="4"/>
    </row>
    <row r="14" spans="1:9" ht="15" x14ac:dyDescent="0.35">
      <c r="A14" s="19"/>
      <c r="B14" s="18"/>
      <c r="C14" s="17"/>
      <c r="D14" s="18"/>
      <c r="E14" s="24"/>
      <c r="F14" s="18"/>
      <c r="G14" s="18"/>
      <c r="H14" s="18"/>
    </row>
    <row r="15" spans="1:9" s="3" customFormat="1" ht="29.25" customHeight="1" x14ac:dyDescent="0.35">
      <c r="A15" s="25"/>
      <c r="B15" s="10" t="s">
        <v>0</v>
      </c>
      <c r="C15" s="11" t="s">
        <v>1</v>
      </c>
      <c r="D15" s="12" t="s">
        <v>2</v>
      </c>
      <c r="E15" s="12" t="s">
        <v>6</v>
      </c>
      <c r="F15" s="12" t="s">
        <v>3</v>
      </c>
      <c r="G15" s="12" t="s">
        <v>4</v>
      </c>
      <c r="H15" s="11" t="s">
        <v>5</v>
      </c>
    </row>
    <row r="16" spans="1:9" s="3" customFormat="1" ht="15" x14ac:dyDescent="0.35">
      <c r="A16" s="25"/>
      <c r="B16" s="36">
        <f>IF(Loan_Not_Paid*Values_Entered,Payment_Number,"")</f>
        <v>1</v>
      </c>
      <c r="C16" s="26">
        <f t="shared" ref="C16:C79" si="0">IF(Loan_Not_Paid*Values_Entered,Payment_Date,"")</f>
        <v>40940</v>
      </c>
      <c r="D16" s="38">
        <f t="shared" ref="D16:D79" si="1">IF(Loan_Not_Paid*Values_Entered,Beginning_Balance,"")</f>
        <v>2000000</v>
      </c>
      <c r="E16" s="38">
        <f t="shared" ref="E16:E79" si="2">IF(Loan_Not_Paid*Values_Entered,Monthly_Payment,"")</f>
        <v>29821.77467555982</v>
      </c>
      <c r="F16" s="38">
        <f t="shared" ref="F16:F79" si="3">IF(Loan_Not_Paid*Values_Entered,Principal,"")</f>
        <v>13988.441342226486</v>
      </c>
      <c r="G16" s="38">
        <f t="shared" ref="G16:G79" si="4">IF(Loan_Not_Paid*Values_Entered,Interest,"")</f>
        <v>15833.333333333334</v>
      </c>
      <c r="H16" s="38">
        <f t="shared" ref="H16:H79" si="5">IF(Loan_Not_Paid*Values_Entered,Ending_Balance,"")</f>
        <v>1986011.5586577738</v>
      </c>
    </row>
    <row r="17" spans="1:8" s="3" customFormat="1" ht="15" x14ac:dyDescent="0.35">
      <c r="A17" s="25"/>
      <c r="B17" s="36">
        <f t="shared" ref="B17:B80" si="6">IF(Loan_Not_Paid*Values_Entered,Payment_Number,"")</f>
        <v>2</v>
      </c>
      <c r="C17" s="26">
        <f t="shared" si="0"/>
        <v>40969</v>
      </c>
      <c r="D17" s="38">
        <f t="shared" si="1"/>
        <v>1986011.5586577738</v>
      </c>
      <c r="E17" s="38">
        <f t="shared" si="2"/>
        <v>29821.77467555982</v>
      </c>
      <c r="F17" s="38">
        <f t="shared" si="3"/>
        <v>14099.183169519114</v>
      </c>
      <c r="G17" s="38">
        <f t="shared" si="4"/>
        <v>15722.591506040706</v>
      </c>
      <c r="H17" s="38">
        <f t="shared" si="5"/>
        <v>1971912.3754882547</v>
      </c>
    </row>
    <row r="18" spans="1:8" s="3" customFormat="1" ht="15" x14ac:dyDescent="0.35">
      <c r="A18" s="25"/>
      <c r="B18" s="36">
        <f t="shared" si="6"/>
        <v>3</v>
      </c>
      <c r="C18" s="26">
        <f t="shared" si="0"/>
        <v>41000</v>
      </c>
      <c r="D18" s="38">
        <f t="shared" si="1"/>
        <v>1971912.3754882547</v>
      </c>
      <c r="E18" s="38">
        <f t="shared" si="2"/>
        <v>29821.77467555982</v>
      </c>
      <c r="F18" s="38">
        <f t="shared" si="3"/>
        <v>14210.801702944471</v>
      </c>
      <c r="G18" s="38">
        <f t="shared" si="4"/>
        <v>15610.972972615347</v>
      </c>
      <c r="H18" s="38">
        <f t="shared" si="5"/>
        <v>1957701.5737853104</v>
      </c>
    </row>
    <row r="19" spans="1:8" s="3" customFormat="1" ht="15" x14ac:dyDescent="0.35">
      <c r="A19" s="25"/>
      <c r="B19" s="36">
        <f t="shared" si="6"/>
        <v>4</v>
      </c>
      <c r="C19" s="26">
        <f t="shared" si="0"/>
        <v>41030</v>
      </c>
      <c r="D19" s="38">
        <f t="shared" si="1"/>
        <v>1957701.5737853104</v>
      </c>
      <c r="E19" s="38">
        <f t="shared" si="2"/>
        <v>29821.77467555982</v>
      </c>
      <c r="F19" s="38">
        <f t="shared" si="3"/>
        <v>14323.30388309278</v>
      </c>
      <c r="G19" s="38">
        <f t="shared" si="4"/>
        <v>15498.470792467038</v>
      </c>
      <c r="H19" s="38">
        <f t="shared" si="5"/>
        <v>1943378.2699022181</v>
      </c>
    </row>
    <row r="20" spans="1:8" s="3" customFormat="1" ht="15" x14ac:dyDescent="0.35">
      <c r="A20" s="25"/>
      <c r="B20" s="36">
        <f t="shared" si="6"/>
        <v>5</v>
      </c>
      <c r="C20" s="26">
        <f t="shared" si="0"/>
        <v>41061</v>
      </c>
      <c r="D20" s="38">
        <f t="shared" si="1"/>
        <v>1943378.2699022181</v>
      </c>
      <c r="E20" s="38">
        <f t="shared" si="2"/>
        <v>29821.77467555982</v>
      </c>
      <c r="F20" s="38">
        <f t="shared" si="3"/>
        <v>14436.696705500599</v>
      </c>
      <c r="G20" s="38">
        <f t="shared" si="4"/>
        <v>15385.077970059221</v>
      </c>
      <c r="H20" s="38">
        <f t="shared" si="5"/>
        <v>1928941.5731967175</v>
      </c>
    </row>
    <row r="21" spans="1:8" s="3" customFormat="1" ht="15" x14ac:dyDescent="0.35">
      <c r="A21" s="25"/>
      <c r="B21" s="36">
        <f t="shared" si="6"/>
        <v>6</v>
      </c>
      <c r="C21" s="26">
        <f t="shared" si="0"/>
        <v>41091</v>
      </c>
      <c r="D21" s="38">
        <f t="shared" si="1"/>
        <v>1928941.5731967175</v>
      </c>
      <c r="E21" s="38">
        <f t="shared" si="2"/>
        <v>29821.77467555982</v>
      </c>
      <c r="F21" s="38">
        <f t="shared" si="3"/>
        <v>14550.987221085814</v>
      </c>
      <c r="G21" s="38">
        <f t="shared" si="4"/>
        <v>15270.787454474008</v>
      </c>
      <c r="H21" s="38">
        <f t="shared" si="5"/>
        <v>1914390.5859756321</v>
      </c>
    </row>
    <row r="22" spans="1:8" ht="15" x14ac:dyDescent="0.35">
      <c r="A22" s="19"/>
      <c r="B22" s="36">
        <f t="shared" si="6"/>
        <v>7</v>
      </c>
      <c r="C22" s="26">
        <f t="shared" si="0"/>
        <v>41122</v>
      </c>
      <c r="D22" s="38">
        <f t="shared" si="1"/>
        <v>1914390.5859756321</v>
      </c>
      <c r="E22" s="38">
        <f t="shared" si="2"/>
        <v>29821.77467555982</v>
      </c>
      <c r="F22" s="38">
        <f t="shared" si="3"/>
        <v>14666.182536586075</v>
      </c>
      <c r="G22" s="38">
        <f t="shared" si="4"/>
        <v>15155.592138973747</v>
      </c>
      <c r="H22" s="38">
        <f t="shared" si="5"/>
        <v>1899724.4034390461</v>
      </c>
    </row>
    <row r="23" spans="1:8" ht="15" x14ac:dyDescent="0.35">
      <c r="A23" s="19"/>
      <c r="B23" s="36">
        <f t="shared" si="6"/>
        <v>8</v>
      </c>
      <c r="C23" s="26">
        <f t="shared" si="0"/>
        <v>41153</v>
      </c>
      <c r="D23" s="38">
        <f t="shared" si="1"/>
        <v>1899724.4034390461</v>
      </c>
      <c r="E23" s="38">
        <f t="shared" si="2"/>
        <v>29821.77467555982</v>
      </c>
      <c r="F23" s="38">
        <f t="shared" si="3"/>
        <v>14782.289815000715</v>
      </c>
      <c r="G23" s="38">
        <f t="shared" si="4"/>
        <v>15039.484860559105</v>
      </c>
      <c r="H23" s="38">
        <f t="shared" si="5"/>
        <v>1884942.1136240456</v>
      </c>
    </row>
    <row r="24" spans="1:8" ht="15" x14ac:dyDescent="0.35">
      <c r="A24" s="19"/>
      <c r="B24" s="36">
        <f t="shared" si="6"/>
        <v>9</v>
      </c>
      <c r="C24" s="26">
        <f t="shared" si="0"/>
        <v>41183</v>
      </c>
      <c r="D24" s="38">
        <f t="shared" si="1"/>
        <v>1884942.1136240456</v>
      </c>
      <c r="E24" s="38">
        <f t="shared" si="2"/>
        <v>29821.77467555982</v>
      </c>
      <c r="F24" s="38">
        <f t="shared" si="3"/>
        <v>14899.316276036137</v>
      </c>
      <c r="G24" s="38">
        <f t="shared" si="4"/>
        <v>14922.458399523683</v>
      </c>
      <c r="H24" s="38">
        <f t="shared" si="5"/>
        <v>1870042.7973480099</v>
      </c>
    </row>
    <row r="25" spans="1:8" ht="15" x14ac:dyDescent="0.35">
      <c r="A25" s="19"/>
      <c r="B25" s="36">
        <f t="shared" si="6"/>
        <v>10</v>
      </c>
      <c r="C25" s="26">
        <f t="shared" si="0"/>
        <v>41214</v>
      </c>
      <c r="D25" s="38">
        <f t="shared" si="1"/>
        <v>1870042.7973480099</v>
      </c>
      <c r="E25" s="38">
        <f t="shared" si="2"/>
        <v>29821.77467555982</v>
      </c>
      <c r="F25" s="38">
        <f t="shared" si="3"/>
        <v>15017.26919655476</v>
      </c>
      <c r="G25" s="38">
        <f t="shared" si="4"/>
        <v>14804.505479005062</v>
      </c>
      <c r="H25" s="38">
        <f t="shared" si="5"/>
        <v>1855025.5281514549</v>
      </c>
    </row>
    <row r="26" spans="1:8" ht="15" x14ac:dyDescent="0.35">
      <c r="A26" s="19"/>
      <c r="B26" s="36">
        <f t="shared" si="6"/>
        <v>11</v>
      </c>
      <c r="C26" s="26">
        <f t="shared" si="0"/>
        <v>41244</v>
      </c>
      <c r="D26" s="38">
        <f t="shared" si="1"/>
        <v>1855025.5281514549</v>
      </c>
      <c r="E26" s="38">
        <f t="shared" si="2"/>
        <v>29821.77467555982</v>
      </c>
      <c r="F26" s="38">
        <f t="shared" si="3"/>
        <v>15136.155911027483</v>
      </c>
      <c r="G26" s="38">
        <f t="shared" si="4"/>
        <v>14685.618764532337</v>
      </c>
      <c r="H26" s="38">
        <f t="shared" si="5"/>
        <v>1839889.3722404279</v>
      </c>
    </row>
    <row r="27" spans="1:8" ht="15" x14ac:dyDescent="0.35">
      <c r="A27" s="19"/>
      <c r="B27" s="36">
        <f t="shared" si="6"/>
        <v>12</v>
      </c>
      <c r="C27" s="26">
        <f t="shared" si="0"/>
        <v>41275</v>
      </c>
      <c r="D27" s="38">
        <f t="shared" si="1"/>
        <v>1839889.3722404279</v>
      </c>
      <c r="E27" s="38">
        <f t="shared" si="2"/>
        <v>29821.77467555982</v>
      </c>
      <c r="F27" s="38">
        <f t="shared" si="3"/>
        <v>15255.983811989781</v>
      </c>
      <c r="G27" s="38">
        <f t="shared" si="4"/>
        <v>14565.790863570039</v>
      </c>
      <c r="H27" s="38">
        <f t="shared" si="5"/>
        <v>1824633.3884284382</v>
      </c>
    </row>
    <row r="28" spans="1:8" ht="15" x14ac:dyDescent="0.35">
      <c r="A28" s="19"/>
      <c r="B28" s="36">
        <f t="shared" si="6"/>
        <v>13</v>
      </c>
      <c r="C28" s="26">
        <f t="shared" si="0"/>
        <v>41306</v>
      </c>
      <c r="D28" s="38">
        <f t="shared" si="1"/>
        <v>1824633.3884284382</v>
      </c>
      <c r="E28" s="38">
        <f t="shared" si="2"/>
        <v>29821.77467555982</v>
      </c>
      <c r="F28" s="38">
        <f t="shared" si="3"/>
        <v>15376.760350501369</v>
      </c>
      <c r="G28" s="38">
        <f t="shared" si="4"/>
        <v>14445.014325058452</v>
      </c>
      <c r="H28" s="38">
        <f t="shared" si="5"/>
        <v>1809256.6280779368</v>
      </c>
    </row>
    <row r="29" spans="1:8" ht="15" x14ac:dyDescent="0.35">
      <c r="A29" s="19"/>
      <c r="B29" s="36">
        <f t="shared" si="6"/>
        <v>14</v>
      </c>
      <c r="C29" s="26">
        <f t="shared" si="0"/>
        <v>41334</v>
      </c>
      <c r="D29" s="38">
        <f t="shared" si="1"/>
        <v>1809256.6280779368</v>
      </c>
      <c r="E29" s="38">
        <f t="shared" si="2"/>
        <v>29821.77467555982</v>
      </c>
      <c r="F29" s="38">
        <f t="shared" si="3"/>
        <v>15498.493036609509</v>
      </c>
      <c r="G29" s="38">
        <f t="shared" si="4"/>
        <v>14323.281638950315</v>
      </c>
      <c r="H29" s="38">
        <f t="shared" si="5"/>
        <v>1793758.1350413279</v>
      </c>
    </row>
    <row r="30" spans="1:8" ht="15" x14ac:dyDescent="0.35">
      <c r="A30" s="19"/>
      <c r="B30" s="36">
        <f t="shared" si="6"/>
        <v>15</v>
      </c>
      <c r="C30" s="26">
        <f t="shared" si="0"/>
        <v>41365</v>
      </c>
      <c r="D30" s="38">
        <f t="shared" si="1"/>
        <v>1793758.1350413279</v>
      </c>
      <c r="E30" s="38">
        <f t="shared" si="2"/>
        <v>29821.77467555982</v>
      </c>
      <c r="F30" s="38">
        <f t="shared" si="3"/>
        <v>15621.189439815997</v>
      </c>
      <c r="G30" s="38">
        <f t="shared" si="4"/>
        <v>14200.585235743823</v>
      </c>
      <c r="H30" s="38">
        <f t="shared" si="5"/>
        <v>1778136.9456015122</v>
      </c>
    </row>
    <row r="31" spans="1:8" ht="15" x14ac:dyDescent="0.35">
      <c r="A31" s="19"/>
      <c r="B31" s="36">
        <f t="shared" si="6"/>
        <v>16</v>
      </c>
      <c r="C31" s="26">
        <f t="shared" si="0"/>
        <v>41395</v>
      </c>
      <c r="D31" s="38">
        <f t="shared" si="1"/>
        <v>1778136.9456015122</v>
      </c>
      <c r="E31" s="38">
        <f t="shared" si="2"/>
        <v>29821.77467555982</v>
      </c>
      <c r="F31" s="38">
        <f t="shared" si="3"/>
        <v>15744.857189547874</v>
      </c>
      <c r="G31" s="38">
        <f t="shared" si="4"/>
        <v>14076.917486011949</v>
      </c>
      <c r="H31" s="38">
        <f t="shared" si="5"/>
        <v>1762392.0884119645</v>
      </c>
    </row>
    <row r="32" spans="1:8" ht="15" x14ac:dyDescent="0.35">
      <c r="A32" s="19"/>
      <c r="B32" s="36">
        <f t="shared" si="6"/>
        <v>17</v>
      </c>
      <c r="C32" s="26">
        <f t="shared" si="0"/>
        <v>41426</v>
      </c>
      <c r="D32" s="38">
        <f t="shared" si="1"/>
        <v>1762392.0884119645</v>
      </c>
      <c r="E32" s="38">
        <f t="shared" si="2"/>
        <v>29821.77467555982</v>
      </c>
      <c r="F32" s="38">
        <f t="shared" si="3"/>
        <v>15869.503975631793</v>
      </c>
      <c r="G32" s="38">
        <f t="shared" si="4"/>
        <v>13952.270699928024</v>
      </c>
      <c r="H32" s="38">
        <f t="shared" si="5"/>
        <v>1746522.5844363328</v>
      </c>
    </row>
    <row r="33" spans="1:8" ht="15" x14ac:dyDescent="0.35">
      <c r="A33" s="19"/>
      <c r="B33" s="36">
        <f t="shared" si="6"/>
        <v>18</v>
      </c>
      <c r="C33" s="26">
        <f t="shared" si="0"/>
        <v>41456</v>
      </c>
      <c r="D33" s="38">
        <f t="shared" si="1"/>
        <v>1746522.5844363328</v>
      </c>
      <c r="E33" s="38">
        <f t="shared" si="2"/>
        <v>29821.77467555982</v>
      </c>
      <c r="F33" s="38">
        <f t="shared" si="3"/>
        <v>15995.137548772213</v>
      </c>
      <c r="G33" s="38">
        <f t="shared" si="4"/>
        <v>13826.637126787604</v>
      </c>
      <c r="H33" s="38">
        <f t="shared" si="5"/>
        <v>1730527.4468875607</v>
      </c>
    </row>
    <row r="34" spans="1:8" ht="15" x14ac:dyDescent="0.35">
      <c r="A34" s="19"/>
      <c r="B34" s="36">
        <f t="shared" si="6"/>
        <v>19</v>
      </c>
      <c r="C34" s="26">
        <f t="shared" si="0"/>
        <v>41487</v>
      </c>
      <c r="D34" s="38">
        <f t="shared" si="1"/>
        <v>1730527.4468875607</v>
      </c>
      <c r="E34" s="38">
        <f t="shared" si="2"/>
        <v>29821.77467555982</v>
      </c>
      <c r="F34" s="38">
        <f t="shared" si="3"/>
        <v>16121.765721033327</v>
      </c>
      <c r="G34" s="38">
        <f t="shared" si="4"/>
        <v>13700.008954526493</v>
      </c>
      <c r="H34" s="38">
        <f t="shared" si="5"/>
        <v>1714405.6811665276</v>
      </c>
    </row>
    <row r="35" spans="1:8" ht="15" x14ac:dyDescent="0.35">
      <c r="A35" s="19"/>
      <c r="B35" s="36">
        <f t="shared" si="6"/>
        <v>20</v>
      </c>
      <c r="C35" s="26">
        <f t="shared" si="0"/>
        <v>41518</v>
      </c>
      <c r="D35" s="38">
        <f t="shared" si="1"/>
        <v>1714405.6811665276</v>
      </c>
      <c r="E35" s="38">
        <f t="shared" si="2"/>
        <v>29821.77467555982</v>
      </c>
      <c r="F35" s="38">
        <f t="shared" si="3"/>
        <v>16249.396366324838</v>
      </c>
      <c r="G35" s="38">
        <f t="shared" si="4"/>
        <v>13572.378309234982</v>
      </c>
      <c r="H35" s="38">
        <f t="shared" si="5"/>
        <v>1698156.2848002035</v>
      </c>
    </row>
    <row r="36" spans="1:8" ht="15" x14ac:dyDescent="0.35">
      <c r="A36" s="19"/>
      <c r="B36" s="36">
        <f t="shared" si="6"/>
        <v>21</v>
      </c>
      <c r="C36" s="26">
        <f t="shared" si="0"/>
        <v>41548</v>
      </c>
      <c r="D36" s="38">
        <f t="shared" si="1"/>
        <v>1698156.2848002035</v>
      </c>
      <c r="E36" s="38">
        <f t="shared" si="2"/>
        <v>29821.77467555982</v>
      </c>
      <c r="F36" s="38">
        <f t="shared" si="3"/>
        <v>16378.037420891578</v>
      </c>
      <c r="G36" s="38">
        <f t="shared" si="4"/>
        <v>13443.737254668242</v>
      </c>
      <c r="H36" s="38">
        <f t="shared" si="5"/>
        <v>1681778.2473793118</v>
      </c>
    </row>
    <row r="37" spans="1:8" ht="15" x14ac:dyDescent="0.35">
      <c r="A37" s="19"/>
      <c r="B37" s="36">
        <f t="shared" si="6"/>
        <v>22</v>
      </c>
      <c r="C37" s="26">
        <f t="shared" si="0"/>
        <v>41579</v>
      </c>
      <c r="D37" s="38">
        <f t="shared" si="1"/>
        <v>1681778.2473793118</v>
      </c>
      <c r="E37" s="38">
        <f t="shared" si="2"/>
        <v>29821.77467555982</v>
      </c>
      <c r="F37" s="38">
        <f t="shared" si="3"/>
        <v>16507.696883806973</v>
      </c>
      <c r="G37" s="38">
        <f t="shared" si="4"/>
        <v>13314.07779175285</v>
      </c>
      <c r="H37" s="38">
        <f t="shared" si="5"/>
        <v>1665270.5504955051</v>
      </c>
    </row>
    <row r="38" spans="1:8" ht="15" x14ac:dyDescent="0.35">
      <c r="A38" s="19"/>
      <c r="B38" s="36">
        <f t="shared" si="6"/>
        <v>23</v>
      </c>
      <c r="C38" s="26">
        <f t="shared" si="0"/>
        <v>41609</v>
      </c>
      <c r="D38" s="38">
        <f t="shared" si="1"/>
        <v>1665270.5504955051</v>
      </c>
      <c r="E38" s="38">
        <f t="shared" si="2"/>
        <v>29821.77467555982</v>
      </c>
      <c r="F38" s="38">
        <f t="shared" si="3"/>
        <v>16638.382817470443</v>
      </c>
      <c r="G38" s="38">
        <f t="shared" si="4"/>
        <v>13183.391858089379</v>
      </c>
      <c r="H38" s="38">
        <f t="shared" si="5"/>
        <v>1648632.1676780349</v>
      </c>
    </row>
    <row r="39" spans="1:8" ht="15" x14ac:dyDescent="0.35">
      <c r="A39" s="19"/>
      <c r="B39" s="36">
        <f t="shared" si="6"/>
        <v>24</v>
      </c>
      <c r="C39" s="26">
        <f t="shared" si="0"/>
        <v>41640</v>
      </c>
      <c r="D39" s="38">
        <f t="shared" si="1"/>
        <v>1648632.1676780349</v>
      </c>
      <c r="E39" s="38">
        <f t="shared" si="2"/>
        <v>29821.77467555982</v>
      </c>
      <c r="F39" s="38">
        <f t="shared" si="3"/>
        <v>16770.103348108747</v>
      </c>
      <c r="G39" s="38">
        <f t="shared" si="4"/>
        <v>13051.671327451073</v>
      </c>
      <c r="H39" s="38">
        <f t="shared" si="5"/>
        <v>1631862.0643299266</v>
      </c>
    </row>
    <row r="40" spans="1:8" ht="15" x14ac:dyDescent="0.35">
      <c r="A40" s="19"/>
      <c r="B40" s="36">
        <f t="shared" si="6"/>
        <v>25</v>
      </c>
      <c r="C40" s="26">
        <f t="shared" si="0"/>
        <v>41671</v>
      </c>
      <c r="D40" s="38">
        <f t="shared" si="1"/>
        <v>1631862.0643299266</v>
      </c>
      <c r="E40" s="38">
        <f t="shared" si="2"/>
        <v>29821.77467555982</v>
      </c>
      <c r="F40" s="38">
        <f t="shared" si="3"/>
        <v>16902.866666281279</v>
      </c>
      <c r="G40" s="38">
        <f t="shared" si="4"/>
        <v>12918.908009278543</v>
      </c>
      <c r="H40" s="38">
        <f t="shared" si="5"/>
        <v>1614959.1976636457</v>
      </c>
    </row>
    <row r="41" spans="1:8" ht="15" x14ac:dyDescent="0.35">
      <c r="A41" s="19"/>
      <c r="B41" s="36">
        <f t="shared" si="6"/>
        <v>26</v>
      </c>
      <c r="C41" s="26">
        <f t="shared" si="0"/>
        <v>41699</v>
      </c>
      <c r="D41" s="38">
        <f t="shared" si="1"/>
        <v>1614959.1976636457</v>
      </c>
      <c r="E41" s="38">
        <f t="shared" si="2"/>
        <v>29821.77467555982</v>
      </c>
      <c r="F41" s="38">
        <f t="shared" si="3"/>
        <v>17036.681027389339</v>
      </c>
      <c r="G41" s="38">
        <f t="shared" si="4"/>
        <v>12785.093648170483</v>
      </c>
      <c r="H41" s="38">
        <f t="shared" si="5"/>
        <v>1597922.5166362566</v>
      </c>
    </row>
    <row r="42" spans="1:8" ht="15" x14ac:dyDescent="0.35">
      <c r="A42" s="19"/>
      <c r="B42" s="36">
        <f t="shared" si="6"/>
        <v>27</v>
      </c>
      <c r="C42" s="26">
        <f t="shared" si="0"/>
        <v>41730</v>
      </c>
      <c r="D42" s="38">
        <f t="shared" si="1"/>
        <v>1597922.5166362566</v>
      </c>
      <c r="E42" s="38">
        <f t="shared" si="2"/>
        <v>29821.77467555982</v>
      </c>
      <c r="F42" s="38">
        <f t="shared" si="3"/>
        <v>17171.554752189502</v>
      </c>
      <c r="G42" s="38">
        <f t="shared" si="4"/>
        <v>12650.219923370318</v>
      </c>
      <c r="H42" s="38">
        <f t="shared" si="5"/>
        <v>1580750.9618840674</v>
      </c>
    </row>
    <row r="43" spans="1:8" ht="15" x14ac:dyDescent="0.35">
      <c r="A43" s="19"/>
      <c r="B43" s="36">
        <f t="shared" si="6"/>
        <v>28</v>
      </c>
      <c r="C43" s="26">
        <f t="shared" si="0"/>
        <v>41760</v>
      </c>
      <c r="D43" s="38">
        <f t="shared" si="1"/>
        <v>1580750.9618840674</v>
      </c>
      <c r="E43" s="38">
        <f t="shared" si="2"/>
        <v>29821.77467555982</v>
      </c>
      <c r="F43" s="38">
        <f t="shared" si="3"/>
        <v>17307.496227311</v>
      </c>
      <c r="G43" s="38">
        <f t="shared" si="4"/>
        <v>12514.278448248819</v>
      </c>
      <c r="H43" s="38">
        <f t="shared" si="5"/>
        <v>1563443.4656567567</v>
      </c>
    </row>
    <row r="44" spans="1:8" ht="15" x14ac:dyDescent="0.35">
      <c r="A44" s="19"/>
      <c r="B44" s="36">
        <f t="shared" si="6"/>
        <v>29</v>
      </c>
      <c r="C44" s="26">
        <f t="shared" si="0"/>
        <v>41791</v>
      </c>
      <c r="D44" s="38">
        <f t="shared" si="1"/>
        <v>1563443.4656567567</v>
      </c>
      <c r="E44" s="38">
        <f t="shared" si="2"/>
        <v>29821.77467555982</v>
      </c>
      <c r="F44" s="38">
        <f t="shared" si="3"/>
        <v>17444.513905777218</v>
      </c>
      <c r="G44" s="38">
        <f t="shared" si="4"/>
        <v>12377.260769782606</v>
      </c>
      <c r="H44" s="38">
        <f t="shared" si="5"/>
        <v>1545998.9517509793</v>
      </c>
    </row>
    <row r="45" spans="1:8" ht="15" x14ac:dyDescent="0.35">
      <c r="A45" s="19"/>
      <c r="B45" s="36">
        <f t="shared" si="6"/>
        <v>30</v>
      </c>
      <c r="C45" s="26">
        <f t="shared" si="0"/>
        <v>41821</v>
      </c>
      <c r="D45" s="38">
        <f t="shared" si="1"/>
        <v>1545998.9517509793</v>
      </c>
      <c r="E45" s="38">
        <f t="shared" si="2"/>
        <v>29821.77467555982</v>
      </c>
      <c r="F45" s="38">
        <f t="shared" si="3"/>
        <v>17582.616307531283</v>
      </c>
      <c r="G45" s="38">
        <f t="shared" si="4"/>
        <v>12239.158368028533</v>
      </c>
      <c r="H45" s="38">
        <f t="shared" si="5"/>
        <v>1528416.3354434487</v>
      </c>
    </row>
    <row r="46" spans="1:8" ht="15" x14ac:dyDescent="0.35">
      <c r="A46" s="19"/>
      <c r="B46" s="36">
        <f t="shared" si="6"/>
        <v>31</v>
      </c>
      <c r="C46" s="26">
        <f t="shared" si="0"/>
        <v>41852</v>
      </c>
      <c r="D46" s="38">
        <f t="shared" si="1"/>
        <v>1528416.3354434487</v>
      </c>
      <c r="E46" s="38">
        <f t="shared" si="2"/>
        <v>29821.77467555982</v>
      </c>
      <c r="F46" s="38">
        <f t="shared" si="3"/>
        <v>17721.812019965906</v>
      </c>
      <c r="G46" s="38">
        <f t="shared" si="4"/>
        <v>12099.962655593914</v>
      </c>
      <c r="H46" s="38">
        <f t="shared" si="5"/>
        <v>1510694.5234234831</v>
      </c>
    </row>
    <row r="47" spans="1:8" ht="15" x14ac:dyDescent="0.35">
      <c r="A47" s="19"/>
      <c r="B47" s="36">
        <f t="shared" si="6"/>
        <v>32</v>
      </c>
      <c r="C47" s="26">
        <f t="shared" si="0"/>
        <v>41883</v>
      </c>
      <c r="D47" s="38">
        <f t="shared" si="1"/>
        <v>1510694.5234234831</v>
      </c>
      <c r="E47" s="38">
        <f t="shared" si="2"/>
        <v>29821.77467555982</v>
      </c>
      <c r="F47" s="38">
        <f t="shared" si="3"/>
        <v>17862.109698457305</v>
      </c>
      <c r="G47" s="38">
        <f t="shared" si="4"/>
        <v>11959.664977102517</v>
      </c>
      <c r="H47" s="38">
        <f t="shared" si="5"/>
        <v>1492832.4137250255</v>
      </c>
    </row>
    <row r="48" spans="1:8" ht="15" x14ac:dyDescent="0.35">
      <c r="A48" s="19"/>
      <c r="B48" s="36">
        <f t="shared" si="6"/>
        <v>33</v>
      </c>
      <c r="C48" s="26">
        <f t="shared" si="0"/>
        <v>41913</v>
      </c>
      <c r="D48" s="38">
        <f t="shared" si="1"/>
        <v>1492832.4137250255</v>
      </c>
      <c r="E48" s="38">
        <f t="shared" si="2"/>
        <v>29821.77467555982</v>
      </c>
      <c r="F48" s="38">
        <f t="shared" si="3"/>
        <v>18003.518066903423</v>
      </c>
      <c r="G48" s="38">
        <f t="shared" si="4"/>
        <v>11818.256608656397</v>
      </c>
      <c r="H48" s="38">
        <f t="shared" si="5"/>
        <v>1474828.8956581224</v>
      </c>
    </row>
    <row r="49" spans="1:8" ht="15" x14ac:dyDescent="0.35">
      <c r="A49" s="19"/>
      <c r="B49" s="36">
        <f t="shared" si="6"/>
        <v>34</v>
      </c>
      <c r="C49" s="26">
        <f t="shared" si="0"/>
        <v>41944</v>
      </c>
      <c r="D49" s="38">
        <f t="shared" si="1"/>
        <v>1474828.8956581224</v>
      </c>
      <c r="E49" s="38">
        <f t="shared" si="2"/>
        <v>29821.77467555982</v>
      </c>
      <c r="F49" s="38">
        <f t="shared" si="3"/>
        <v>18146.045918266409</v>
      </c>
      <c r="G49" s="38">
        <f t="shared" si="4"/>
        <v>11675.728757293409</v>
      </c>
      <c r="H49" s="38">
        <f t="shared" si="5"/>
        <v>1456682.8497398563</v>
      </c>
    </row>
    <row r="50" spans="1:8" ht="15" x14ac:dyDescent="0.35">
      <c r="A50" s="19"/>
      <c r="B50" s="36">
        <f t="shared" si="6"/>
        <v>35</v>
      </c>
      <c r="C50" s="26">
        <f t="shared" si="0"/>
        <v>41974</v>
      </c>
      <c r="D50" s="38">
        <f t="shared" si="1"/>
        <v>1456682.8497398563</v>
      </c>
      <c r="E50" s="38">
        <f t="shared" si="2"/>
        <v>29821.77467555982</v>
      </c>
      <c r="F50" s="38">
        <f t="shared" si="3"/>
        <v>18289.702115119355</v>
      </c>
      <c r="G50" s="38">
        <f t="shared" si="4"/>
        <v>11532.072560440467</v>
      </c>
      <c r="H50" s="38">
        <f t="shared" si="5"/>
        <v>1438393.1476247369</v>
      </c>
    </row>
    <row r="51" spans="1:8" ht="15" x14ac:dyDescent="0.35">
      <c r="A51" s="19"/>
      <c r="B51" s="36">
        <f t="shared" si="6"/>
        <v>36</v>
      </c>
      <c r="C51" s="26">
        <f t="shared" si="0"/>
        <v>42005</v>
      </c>
      <c r="D51" s="38">
        <f t="shared" si="1"/>
        <v>1438393.1476247369</v>
      </c>
      <c r="E51" s="38">
        <f t="shared" si="2"/>
        <v>29821.77467555982</v>
      </c>
      <c r="F51" s="38">
        <f t="shared" si="3"/>
        <v>18434.495590197381</v>
      </c>
      <c r="G51" s="38">
        <f t="shared" si="4"/>
        <v>11387.279085362439</v>
      </c>
      <c r="H51" s="38">
        <f t="shared" si="5"/>
        <v>1419958.6520345404</v>
      </c>
    </row>
    <row r="52" spans="1:8" ht="15" x14ac:dyDescent="0.35">
      <c r="A52" s="19"/>
      <c r="B52" s="36">
        <f t="shared" si="6"/>
        <v>37</v>
      </c>
      <c r="C52" s="26">
        <f t="shared" si="0"/>
        <v>42036</v>
      </c>
      <c r="D52" s="38">
        <f t="shared" si="1"/>
        <v>1419958.6520345404</v>
      </c>
      <c r="E52" s="38">
        <f t="shared" si="2"/>
        <v>29821.77467555982</v>
      </c>
      <c r="F52" s="38">
        <f t="shared" si="3"/>
        <v>18580.435346953109</v>
      </c>
      <c r="G52" s="38">
        <f t="shared" si="4"/>
        <v>11241.339328606711</v>
      </c>
      <c r="H52" s="38">
        <f t="shared" si="5"/>
        <v>1401378.2166875878</v>
      </c>
    </row>
    <row r="53" spans="1:8" ht="15" x14ac:dyDescent="0.35">
      <c r="A53" s="19"/>
      <c r="B53" s="36">
        <f t="shared" si="6"/>
        <v>38</v>
      </c>
      <c r="C53" s="26">
        <f t="shared" si="0"/>
        <v>42064</v>
      </c>
      <c r="D53" s="38">
        <f t="shared" si="1"/>
        <v>1401378.2166875878</v>
      </c>
      <c r="E53" s="38">
        <f t="shared" si="2"/>
        <v>29821.77467555982</v>
      </c>
      <c r="F53" s="38">
        <f t="shared" si="3"/>
        <v>18727.530460116493</v>
      </c>
      <c r="G53" s="38">
        <f t="shared" si="4"/>
        <v>11094.244215443332</v>
      </c>
      <c r="H53" s="38">
        <f t="shared" si="5"/>
        <v>1382650.6862274711</v>
      </c>
    </row>
    <row r="54" spans="1:8" ht="15" x14ac:dyDescent="0.35">
      <c r="A54" s="19"/>
      <c r="B54" s="36">
        <f t="shared" si="6"/>
        <v>39</v>
      </c>
      <c r="C54" s="26">
        <f t="shared" si="0"/>
        <v>42095</v>
      </c>
      <c r="D54" s="38">
        <f t="shared" si="1"/>
        <v>1382650.6862274711</v>
      </c>
      <c r="E54" s="38">
        <f t="shared" si="2"/>
        <v>29821.77467555982</v>
      </c>
      <c r="F54" s="38">
        <f t="shared" si="3"/>
        <v>18875.790076259076</v>
      </c>
      <c r="G54" s="38">
        <f t="shared" si="4"/>
        <v>10945.984599300742</v>
      </c>
      <c r="H54" s="38">
        <f t="shared" si="5"/>
        <v>1363774.8961512125</v>
      </c>
    </row>
    <row r="55" spans="1:8" ht="15" x14ac:dyDescent="0.35">
      <c r="A55" s="19"/>
      <c r="B55" s="36">
        <f t="shared" si="6"/>
        <v>40</v>
      </c>
      <c r="C55" s="26">
        <f t="shared" si="0"/>
        <v>42125</v>
      </c>
      <c r="D55" s="38">
        <f t="shared" si="1"/>
        <v>1363774.8961512125</v>
      </c>
      <c r="E55" s="38">
        <f t="shared" si="2"/>
        <v>29821.77467555982</v>
      </c>
      <c r="F55" s="38">
        <f t="shared" si="3"/>
        <v>19025.223414362794</v>
      </c>
      <c r="G55" s="38">
        <f t="shared" si="4"/>
        <v>10796.551261197024</v>
      </c>
      <c r="H55" s="38">
        <f t="shared" si="5"/>
        <v>1344749.6727368501</v>
      </c>
    </row>
    <row r="56" spans="1:8" ht="15" x14ac:dyDescent="0.35">
      <c r="A56" s="19"/>
      <c r="B56" s="36">
        <f t="shared" si="6"/>
        <v>41</v>
      </c>
      <c r="C56" s="26">
        <f t="shared" si="0"/>
        <v>42156</v>
      </c>
      <c r="D56" s="38">
        <f t="shared" si="1"/>
        <v>1344749.6727368501</v>
      </c>
      <c r="E56" s="38">
        <f t="shared" si="2"/>
        <v>29821.77467555982</v>
      </c>
      <c r="F56" s="38">
        <f t="shared" si="3"/>
        <v>19175.839766393168</v>
      </c>
      <c r="G56" s="38">
        <f t="shared" si="4"/>
        <v>10645.934909166652</v>
      </c>
      <c r="H56" s="38">
        <f t="shared" si="5"/>
        <v>1325573.8329704576</v>
      </c>
    </row>
    <row r="57" spans="1:8" ht="15" x14ac:dyDescent="0.35">
      <c r="A57" s="19"/>
      <c r="B57" s="36">
        <f t="shared" si="6"/>
        <v>42</v>
      </c>
      <c r="C57" s="26">
        <f t="shared" si="0"/>
        <v>42186</v>
      </c>
      <c r="D57" s="38">
        <f t="shared" si="1"/>
        <v>1325573.8329704576</v>
      </c>
      <c r="E57" s="38">
        <f t="shared" si="2"/>
        <v>29821.77467555982</v>
      </c>
      <c r="F57" s="38">
        <f t="shared" si="3"/>
        <v>19327.648497877115</v>
      </c>
      <c r="G57" s="38">
        <f t="shared" si="4"/>
        <v>10494.126177682707</v>
      </c>
      <c r="H57" s="38">
        <f t="shared" si="5"/>
        <v>1306246.1844725807</v>
      </c>
    </row>
    <row r="58" spans="1:8" ht="15" x14ac:dyDescent="0.35">
      <c r="A58" s="19"/>
      <c r="B58" s="36">
        <f t="shared" si="6"/>
        <v>43</v>
      </c>
      <c r="C58" s="26">
        <f t="shared" si="0"/>
        <v>42217</v>
      </c>
      <c r="D58" s="38">
        <f t="shared" si="1"/>
        <v>1306246.1844725807</v>
      </c>
      <c r="E58" s="38">
        <f t="shared" si="2"/>
        <v>29821.77467555982</v>
      </c>
      <c r="F58" s="38">
        <f t="shared" si="3"/>
        <v>19480.659048485304</v>
      </c>
      <c r="G58" s="38">
        <f t="shared" si="4"/>
        <v>10341.115627074512</v>
      </c>
      <c r="H58" s="38">
        <f t="shared" si="5"/>
        <v>1286765.5254240956</v>
      </c>
    </row>
    <row r="59" spans="1:8" ht="15" x14ac:dyDescent="0.35">
      <c r="A59" s="19"/>
      <c r="B59" s="36">
        <f t="shared" si="6"/>
        <v>44</v>
      </c>
      <c r="C59" s="26">
        <f t="shared" si="0"/>
        <v>42248</v>
      </c>
      <c r="D59" s="38">
        <f t="shared" si="1"/>
        <v>1286765.5254240956</v>
      </c>
      <c r="E59" s="38">
        <f t="shared" si="2"/>
        <v>29821.77467555982</v>
      </c>
      <c r="F59" s="38">
        <f t="shared" si="3"/>
        <v>19634.880932619151</v>
      </c>
      <c r="G59" s="38">
        <f t="shared" si="4"/>
        <v>10186.893742940672</v>
      </c>
      <c r="H59" s="38">
        <f t="shared" si="5"/>
        <v>1267130.6444914772</v>
      </c>
    </row>
    <row r="60" spans="1:8" ht="15" x14ac:dyDescent="0.35">
      <c r="A60" s="19"/>
      <c r="B60" s="36">
        <f t="shared" si="6"/>
        <v>45</v>
      </c>
      <c r="C60" s="26">
        <f t="shared" si="0"/>
        <v>42278</v>
      </c>
      <c r="D60" s="38">
        <f t="shared" si="1"/>
        <v>1267130.6444914772</v>
      </c>
      <c r="E60" s="38">
        <f t="shared" si="2"/>
        <v>29821.77467555982</v>
      </c>
      <c r="F60" s="38">
        <f t="shared" si="3"/>
        <v>19790.323740002383</v>
      </c>
      <c r="G60" s="38">
        <f t="shared" si="4"/>
        <v>10031.450935557436</v>
      </c>
      <c r="H60" s="38">
        <f t="shared" si="5"/>
        <v>1247340.3207514749</v>
      </c>
    </row>
    <row r="61" spans="1:8" ht="15" x14ac:dyDescent="0.35">
      <c r="A61" s="19"/>
      <c r="B61" s="36">
        <f t="shared" si="6"/>
        <v>46</v>
      </c>
      <c r="C61" s="26">
        <f t="shared" si="0"/>
        <v>42309</v>
      </c>
      <c r="D61" s="38">
        <f t="shared" si="1"/>
        <v>1247340.3207514749</v>
      </c>
      <c r="E61" s="38">
        <f t="shared" si="2"/>
        <v>29821.77467555982</v>
      </c>
      <c r="F61" s="38">
        <f t="shared" si="3"/>
        <v>19946.997136277405</v>
      </c>
      <c r="G61" s="38">
        <f t="shared" si="4"/>
        <v>9874.7775392824169</v>
      </c>
      <c r="H61" s="38">
        <f t="shared" si="5"/>
        <v>1227393.3236151976</v>
      </c>
    </row>
    <row r="62" spans="1:8" ht="15" x14ac:dyDescent="0.35">
      <c r="A62" s="19"/>
      <c r="B62" s="36">
        <f t="shared" si="6"/>
        <v>47</v>
      </c>
      <c r="C62" s="26">
        <f t="shared" si="0"/>
        <v>42339</v>
      </c>
      <c r="D62" s="38">
        <f t="shared" si="1"/>
        <v>1227393.3236151976</v>
      </c>
      <c r="E62" s="38">
        <f t="shared" si="2"/>
        <v>29821.77467555982</v>
      </c>
      <c r="F62" s="38">
        <f t="shared" si="3"/>
        <v>20104.910863606267</v>
      </c>
      <c r="G62" s="38">
        <f t="shared" si="4"/>
        <v>9716.8638119535553</v>
      </c>
      <c r="H62" s="38">
        <f t="shared" si="5"/>
        <v>1207288.4127515915</v>
      </c>
    </row>
    <row r="63" spans="1:8" ht="15" x14ac:dyDescent="0.35">
      <c r="A63" s="19"/>
      <c r="B63" s="36">
        <f t="shared" si="6"/>
        <v>48</v>
      </c>
      <c r="C63" s="26">
        <f t="shared" si="0"/>
        <v>42370</v>
      </c>
      <c r="D63" s="38">
        <f t="shared" si="1"/>
        <v>1207288.4127515915</v>
      </c>
      <c r="E63" s="38">
        <f t="shared" si="2"/>
        <v>29821.77467555982</v>
      </c>
      <c r="F63" s="38">
        <f t="shared" si="3"/>
        <v>20264.074741276479</v>
      </c>
      <c r="G63" s="38">
        <f t="shared" si="4"/>
        <v>9557.6999342833387</v>
      </c>
      <c r="H63" s="38">
        <f t="shared" si="5"/>
        <v>1187024.3380103158</v>
      </c>
    </row>
    <row r="64" spans="1:8" ht="15" x14ac:dyDescent="0.35">
      <c r="A64" s="19"/>
      <c r="B64" s="36">
        <f t="shared" si="6"/>
        <v>49</v>
      </c>
      <c r="C64" s="26">
        <f t="shared" si="0"/>
        <v>42401</v>
      </c>
      <c r="D64" s="38">
        <f t="shared" si="1"/>
        <v>1187024.3380103158</v>
      </c>
      <c r="E64" s="38">
        <f t="shared" si="2"/>
        <v>29821.77467555982</v>
      </c>
      <c r="F64" s="38">
        <f t="shared" si="3"/>
        <v>20424.498666311589</v>
      </c>
      <c r="G64" s="38">
        <f t="shared" si="4"/>
        <v>9397.2760092482331</v>
      </c>
      <c r="H64" s="38">
        <f t="shared" si="5"/>
        <v>1166599.8393440044</v>
      </c>
    </row>
    <row r="65" spans="1:8" ht="15" x14ac:dyDescent="0.35">
      <c r="A65" s="19"/>
      <c r="B65" s="36">
        <f t="shared" si="6"/>
        <v>50</v>
      </c>
      <c r="C65" s="26">
        <f t="shared" si="0"/>
        <v>42430</v>
      </c>
      <c r="D65" s="38">
        <f t="shared" si="1"/>
        <v>1166599.8393440044</v>
      </c>
      <c r="E65" s="38">
        <f t="shared" si="2"/>
        <v>29821.77467555982</v>
      </c>
      <c r="F65" s="38">
        <f t="shared" si="3"/>
        <v>20586.192614086558</v>
      </c>
      <c r="G65" s="38">
        <f t="shared" si="4"/>
        <v>9235.5820614732656</v>
      </c>
      <c r="H65" s="38">
        <f t="shared" si="5"/>
        <v>1146013.6467299184</v>
      </c>
    </row>
    <row r="66" spans="1:8" ht="15" x14ac:dyDescent="0.35">
      <c r="A66" s="19"/>
      <c r="B66" s="36">
        <f t="shared" si="6"/>
        <v>51</v>
      </c>
      <c r="C66" s="26">
        <f t="shared" si="0"/>
        <v>42461</v>
      </c>
      <c r="D66" s="38">
        <f t="shared" si="1"/>
        <v>1146013.6467299184</v>
      </c>
      <c r="E66" s="38">
        <f t="shared" si="2"/>
        <v>29821.77467555982</v>
      </c>
      <c r="F66" s="38">
        <f t="shared" si="3"/>
        <v>20749.166638948074</v>
      </c>
      <c r="G66" s="38">
        <f t="shared" si="4"/>
        <v>9072.6080366117476</v>
      </c>
      <c r="H66" s="38">
        <f t="shared" si="5"/>
        <v>1125264.4800909704</v>
      </c>
    </row>
    <row r="67" spans="1:8" ht="15" x14ac:dyDescent="0.35">
      <c r="A67" s="19"/>
      <c r="B67" s="36">
        <f t="shared" si="6"/>
        <v>52</v>
      </c>
      <c r="C67" s="26">
        <f t="shared" si="0"/>
        <v>42491</v>
      </c>
      <c r="D67" s="38">
        <f t="shared" si="1"/>
        <v>1125264.4800909704</v>
      </c>
      <c r="E67" s="38">
        <f t="shared" si="2"/>
        <v>29821.77467555982</v>
      </c>
      <c r="F67" s="38">
        <f t="shared" si="3"/>
        <v>20913.430874839745</v>
      </c>
      <c r="G67" s="38">
        <f t="shared" si="4"/>
        <v>8908.3438007200748</v>
      </c>
      <c r="H67" s="38">
        <f t="shared" si="5"/>
        <v>1104351.0492161317</v>
      </c>
    </row>
    <row r="68" spans="1:8" ht="15" x14ac:dyDescent="0.35">
      <c r="A68" s="19"/>
      <c r="B68" s="36">
        <f t="shared" si="6"/>
        <v>53</v>
      </c>
      <c r="C68" s="26">
        <f t="shared" si="0"/>
        <v>42522</v>
      </c>
      <c r="D68" s="38">
        <f t="shared" si="1"/>
        <v>1104351.0492161317</v>
      </c>
      <c r="E68" s="38">
        <f t="shared" si="2"/>
        <v>29821.77467555982</v>
      </c>
      <c r="F68" s="38">
        <f t="shared" si="3"/>
        <v>21078.995535932227</v>
      </c>
      <c r="G68" s="38">
        <f t="shared" si="4"/>
        <v>8742.7791396275934</v>
      </c>
      <c r="H68" s="38">
        <f t="shared" si="5"/>
        <v>1083272.0536801994</v>
      </c>
    </row>
    <row r="69" spans="1:8" ht="15" x14ac:dyDescent="0.35">
      <c r="A69" s="19"/>
      <c r="B69" s="36">
        <f t="shared" si="6"/>
        <v>54</v>
      </c>
      <c r="C69" s="26">
        <f t="shared" si="0"/>
        <v>42552</v>
      </c>
      <c r="D69" s="38">
        <f t="shared" si="1"/>
        <v>1083272.0536801994</v>
      </c>
      <c r="E69" s="38">
        <f t="shared" si="2"/>
        <v>29821.77467555982</v>
      </c>
      <c r="F69" s="38">
        <f t="shared" si="3"/>
        <v>21245.870917258359</v>
      </c>
      <c r="G69" s="38">
        <f t="shared" si="4"/>
        <v>8575.9037583014633</v>
      </c>
      <c r="H69" s="38">
        <f t="shared" si="5"/>
        <v>1062026.1827629413</v>
      </c>
    </row>
    <row r="70" spans="1:8" ht="15" x14ac:dyDescent="0.35">
      <c r="A70" s="19"/>
      <c r="B70" s="36">
        <f t="shared" si="6"/>
        <v>55</v>
      </c>
      <c r="C70" s="26">
        <f t="shared" si="0"/>
        <v>42583</v>
      </c>
      <c r="D70" s="38">
        <f t="shared" si="1"/>
        <v>1062026.1827629413</v>
      </c>
      <c r="E70" s="38">
        <f t="shared" si="2"/>
        <v>29821.77467555982</v>
      </c>
      <c r="F70" s="38">
        <f t="shared" si="3"/>
        <v>21414.067395353319</v>
      </c>
      <c r="G70" s="38">
        <f t="shared" si="4"/>
        <v>8407.7072802065013</v>
      </c>
      <c r="H70" s="38">
        <f t="shared" si="5"/>
        <v>1040612.1153675886</v>
      </c>
    </row>
    <row r="71" spans="1:8" ht="15" x14ac:dyDescent="0.35">
      <c r="A71" s="19"/>
      <c r="B71" s="36">
        <f t="shared" si="6"/>
        <v>56</v>
      </c>
      <c r="C71" s="26">
        <f t="shared" si="0"/>
        <v>42614</v>
      </c>
      <c r="D71" s="38">
        <f t="shared" si="1"/>
        <v>1040612.1153675886</v>
      </c>
      <c r="E71" s="38">
        <f t="shared" si="2"/>
        <v>29821.77467555982</v>
      </c>
      <c r="F71" s="38">
        <f t="shared" si="3"/>
        <v>21583.595428899866</v>
      </c>
      <c r="G71" s="38">
        <f t="shared" si="4"/>
        <v>8238.1792466599545</v>
      </c>
      <c r="H71" s="38">
        <f t="shared" si="5"/>
        <v>1019028.5199386894</v>
      </c>
    </row>
    <row r="72" spans="1:8" ht="15" x14ac:dyDescent="0.35">
      <c r="A72" s="19"/>
      <c r="B72" s="36">
        <f t="shared" si="6"/>
        <v>57</v>
      </c>
      <c r="C72" s="26">
        <f t="shared" si="0"/>
        <v>42644</v>
      </c>
      <c r="D72" s="38">
        <f t="shared" si="1"/>
        <v>1019028.5199386894</v>
      </c>
      <c r="E72" s="38">
        <f t="shared" si="2"/>
        <v>29821.77467555982</v>
      </c>
      <c r="F72" s="38">
        <f t="shared" si="3"/>
        <v>21754.465559378656</v>
      </c>
      <c r="G72" s="38">
        <f t="shared" si="4"/>
        <v>8067.3091161811635</v>
      </c>
      <c r="H72" s="38">
        <f t="shared" si="5"/>
        <v>997274.05437931092</v>
      </c>
    </row>
    <row r="73" spans="1:8" ht="15" x14ac:dyDescent="0.35">
      <c r="A73" s="19"/>
      <c r="B73" s="36">
        <f t="shared" si="6"/>
        <v>58</v>
      </c>
      <c r="C73" s="26">
        <f t="shared" si="0"/>
        <v>42675</v>
      </c>
      <c r="D73" s="38">
        <f t="shared" si="1"/>
        <v>997274.05437931092</v>
      </c>
      <c r="E73" s="38">
        <f t="shared" si="2"/>
        <v>29821.77467555982</v>
      </c>
      <c r="F73" s="38">
        <f t="shared" si="3"/>
        <v>21926.688411723739</v>
      </c>
      <c r="G73" s="38">
        <f t="shared" si="4"/>
        <v>7895.0862638360832</v>
      </c>
      <c r="H73" s="38">
        <f t="shared" si="5"/>
        <v>975347.36596758803</v>
      </c>
    </row>
    <row r="74" spans="1:8" ht="15" x14ac:dyDescent="0.35">
      <c r="A74" s="19"/>
      <c r="B74" s="36">
        <f t="shared" si="6"/>
        <v>59</v>
      </c>
      <c r="C74" s="26">
        <f t="shared" si="0"/>
        <v>42705</v>
      </c>
      <c r="D74" s="38">
        <f t="shared" si="1"/>
        <v>975347.36596758803</v>
      </c>
      <c r="E74" s="38">
        <f t="shared" si="2"/>
        <v>29821.77467555982</v>
      </c>
      <c r="F74" s="38">
        <f t="shared" si="3"/>
        <v>22100.274694983218</v>
      </c>
      <c r="G74" s="38">
        <f t="shared" si="4"/>
        <v>7721.4999805766029</v>
      </c>
      <c r="H74" s="38">
        <f t="shared" si="5"/>
        <v>953247.09127260465</v>
      </c>
    </row>
    <row r="75" spans="1:8" ht="15" x14ac:dyDescent="0.35">
      <c r="A75" s="19"/>
      <c r="B75" s="36">
        <f t="shared" si="6"/>
        <v>60</v>
      </c>
      <c r="C75" s="26">
        <f t="shared" si="0"/>
        <v>42736</v>
      </c>
      <c r="D75" s="38">
        <f t="shared" si="1"/>
        <v>953247.09127260465</v>
      </c>
      <c r="E75" s="38">
        <f t="shared" si="2"/>
        <v>29821.77467555982</v>
      </c>
      <c r="F75" s="38">
        <f t="shared" si="3"/>
        <v>22275.235202985168</v>
      </c>
      <c r="G75" s="38">
        <f t="shared" si="4"/>
        <v>7546.5394725746528</v>
      </c>
      <c r="H75" s="38">
        <f t="shared" si="5"/>
        <v>930971.85606961977</v>
      </c>
    </row>
    <row r="76" spans="1:8" ht="15" x14ac:dyDescent="0.35">
      <c r="A76" s="19"/>
      <c r="B76" s="37">
        <f t="shared" si="6"/>
        <v>61</v>
      </c>
      <c r="C76" s="26">
        <f t="shared" si="0"/>
        <v>42767</v>
      </c>
      <c r="D76" s="38">
        <f t="shared" si="1"/>
        <v>930971.85606961977</v>
      </c>
      <c r="E76" s="38">
        <f t="shared" si="2"/>
        <v>29821.77467555982</v>
      </c>
      <c r="F76" s="38">
        <f t="shared" si="3"/>
        <v>22451.580815008801</v>
      </c>
      <c r="G76" s="38">
        <f t="shared" si="4"/>
        <v>7370.1938605510204</v>
      </c>
      <c r="H76" s="39">
        <f t="shared" si="5"/>
        <v>908520.27525461186</v>
      </c>
    </row>
    <row r="77" spans="1:8" ht="15" x14ac:dyDescent="0.35">
      <c r="A77" s="19"/>
      <c r="B77" s="37">
        <f t="shared" si="6"/>
        <v>62</v>
      </c>
      <c r="C77" s="26">
        <f t="shared" si="0"/>
        <v>42795</v>
      </c>
      <c r="D77" s="38">
        <f t="shared" si="1"/>
        <v>908520.27525461186</v>
      </c>
      <c r="E77" s="38">
        <f t="shared" si="2"/>
        <v>29821.77467555982</v>
      </c>
      <c r="F77" s="38">
        <f t="shared" si="3"/>
        <v>22629.322496460958</v>
      </c>
      <c r="G77" s="38">
        <f t="shared" si="4"/>
        <v>7192.4521790988674</v>
      </c>
      <c r="H77" s="39">
        <f t="shared" si="5"/>
        <v>885890.95275815157</v>
      </c>
    </row>
    <row r="78" spans="1:8" ht="15" x14ac:dyDescent="0.35">
      <c r="A78" s="19"/>
      <c r="B78" s="37">
        <f t="shared" si="6"/>
        <v>63</v>
      </c>
      <c r="C78" s="26">
        <f t="shared" si="0"/>
        <v>42826</v>
      </c>
      <c r="D78" s="38">
        <f t="shared" si="1"/>
        <v>885890.95275815157</v>
      </c>
      <c r="E78" s="38">
        <f t="shared" si="2"/>
        <v>29821.77467555982</v>
      </c>
      <c r="F78" s="38">
        <f t="shared" si="3"/>
        <v>22808.471299557939</v>
      </c>
      <c r="G78" s="38">
        <f t="shared" si="4"/>
        <v>7013.3033760018825</v>
      </c>
      <c r="H78" s="39">
        <f t="shared" si="5"/>
        <v>863082.48145859363</v>
      </c>
    </row>
    <row r="79" spans="1:8" ht="15" x14ac:dyDescent="0.35">
      <c r="A79" s="19"/>
      <c r="B79" s="37">
        <f t="shared" si="6"/>
        <v>64</v>
      </c>
      <c r="C79" s="26">
        <f t="shared" si="0"/>
        <v>42856</v>
      </c>
      <c r="D79" s="38">
        <f t="shared" si="1"/>
        <v>863082.48145859363</v>
      </c>
      <c r="E79" s="38">
        <f t="shared" si="2"/>
        <v>29821.77467555982</v>
      </c>
      <c r="F79" s="38">
        <f t="shared" si="3"/>
        <v>22989.038364012773</v>
      </c>
      <c r="G79" s="38">
        <f t="shared" si="4"/>
        <v>6832.7363115470498</v>
      </c>
      <c r="H79" s="39">
        <f t="shared" si="5"/>
        <v>840093.44309458137</v>
      </c>
    </row>
    <row r="80" spans="1:8" ht="15" x14ac:dyDescent="0.35">
      <c r="A80" s="19"/>
      <c r="B80" s="37">
        <f t="shared" si="6"/>
        <v>65</v>
      </c>
      <c r="C80" s="26">
        <f t="shared" ref="C80:C143" si="7">IF(Loan_Not_Paid*Values_Entered,Payment_Date,"")</f>
        <v>42887</v>
      </c>
      <c r="D80" s="38">
        <f t="shared" ref="D80:D143" si="8">IF(Loan_Not_Paid*Values_Entered,Beginning_Balance,"")</f>
        <v>840093.44309458137</v>
      </c>
      <c r="E80" s="38">
        <f t="shared" ref="E80:E143" si="9">IF(Loan_Not_Paid*Values_Entered,Monthly_Payment,"")</f>
        <v>29821.77467555982</v>
      </c>
      <c r="F80" s="38">
        <f t="shared" ref="F80:F143" si="10">IF(Loan_Not_Paid*Values_Entered,Principal,"")</f>
        <v>23171.034917727873</v>
      </c>
      <c r="G80" s="38">
        <f t="shared" ref="G80:G143" si="11">IF(Loan_Not_Paid*Values_Entered,Interest,"")</f>
        <v>6650.7397578319487</v>
      </c>
      <c r="H80" s="39">
        <f t="shared" ref="H80:H143" si="12">IF(Loan_Not_Paid*Values_Entered,Ending_Balance,"")</f>
        <v>816922.40817685379</v>
      </c>
    </row>
    <row r="81" spans="1:8" ht="15" x14ac:dyDescent="0.35">
      <c r="A81" s="19"/>
      <c r="B81" s="37">
        <f t="shared" ref="B81:B144" si="13">IF(Loan_Not_Paid*Values_Entered,Payment_Number,"")</f>
        <v>66</v>
      </c>
      <c r="C81" s="26">
        <f t="shared" si="7"/>
        <v>42917</v>
      </c>
      <c r="D81" s="38">
        <f t="shared" si="8"/>
        <v>816922.40817685379</v>
      </c>
      <c r="E81" s="38">
        <f t="shared" si="9"/>
        <v>29821.77467555982</v>
      </c>
      <c r="F81" s="38">
        <f t="shared" si="10"/>
        <v>23354.472277493216</v>
      </c>
      <c r="G81" s="38">
        <f t="shared" si="11"/>
        <v>6467.302398066603</v>
      </c>
      <c r="H81" s="39">
        <f t="shared" si="12"/>
        <v>793567.93589936104</v>
      </c>
    </row>
    <row r="82" spans="1:8" ht="15" x14ac:dyDescent="0.35">
      <c r="A82" s="19"/>
      <c r="B82" s="37">
        <f t="shared" si="13"/>
        <v>67</v>
      </c>
      <c r="C82" s="26">
        <f t="shared" si="7"/>
        <v>42948</v>
      </c>
      <c r="D82" s="38">
        <f t="shared" si="8"/>
        <v>793567.93589936104</v>
      </c>
      <c r="E82" s="38">
        <f t="shared" si="9"/>
        <v>29821.77467555982</v>
      </c>
      <c r="F82" s="38">
        <f t="shared" si="10"/>
        <v>23539.361849690038</v>
      </c>
      <c r="G82" s="38">
        <f t="shared" si="11"/>
        <v>6282.4128258697829</v>
      </c>
      <c r="H82" s="39">
        <f t="shared" si="12"/>
        <v>770028.57404967071</v>
      </c>
    </row>
    <row r="83" spans="1:8" ht="15" x14ac:dyDescent="0.35">
      <c r="A83" s="19"/>
      <c r="B83" s="37">
        <f t="shared" si="13"/>
        <v>68</v>
      </c>
      <c r="C83" s="26">
        <f t="shared" si="7"/>
        <v>42979</v>
      </c>
      <c r="D83" s="38">
        <f t="shared" si="8"/>
        <v>770028.57404967071</v>
      </c>
      <c r="E83" s="38">
        <f t="shared" si="9"/>
        <v>29821.77467555982</v>
      </c>
      <c r="F83" s="38">
        <f t="shared" si="10"/>
        <v>23725.715131000085</v>
      </c>
      <c r="G83" s="38">
        <f t="shared" si="11"/>
        <v>6096.0595445597364</v>
      </c>
      <c r="H83" s="39">
        <f t="shared" si="12"/>
        <v>746302.85891867196</v>
      </c>
    </row>
    <row r="84" spans="1:8" ht="15" x14ac:dyDescent="0.35">
      <c r="A84" s="19"/>
      <c r="B84" s="37">
        <f t="shared" si="13"/>
        <v>69</v>
      </c>
      <c r="C84" s="26">
        <f t="shared" si="7"/>
        <v>43009</v>
      </c>
      <c r="D84" s="38">
        <f t="shared" si="8"/>
        <v>746302.85891867196</v>
      </c>
      <c r="E84" s="38">
        <f t="shared" si="9"/>
        <v>29821.77467555982</v>
      </c>
      <c r="F84" s="38">
        <f t="shared" si="10"/>
        <v>23913.543709120499</v>
      </c>
      <c r="G84" s="38">
        <f t="shared" si="11"/>
        <v>5908.2309664393179</v>
      </c>
      <c r="H84" s="39">
        <f t="shared" si="12"/>
        <v>722389.31520955171</v>
      </c>
    </row>
    <row r="85" spans="1:8" ht="15" x14ac:dyDescent="0.35">
      <c r="A85" s="19"/>
      <c r="B85" s="37">
        <f t="shared" si="13"/>
        <v>70</v>
      </c>
      <c r="C85" s="26">
        <f t="shared" si="7"/>
        <v>43040</v>
      </c>
      <c r="D85" s="38">
        <f t="shared" si="8"/>
        <v>722389.31520955171</v>
      </c>
      <c r="E85" s="38">
        <f t="shared" si="9"/>
        <v>29821.77467555982</v>
      </c>
      <c r="F85" s="38">
        <f t="shared" si="10"/>
        <v>24102.859263484374</v>
      </c>
      <c r="G85" s="38">
        <f t="shared" si="11"/>
        <v>5718.9154120754483</v>
      </c>
      <c r="H85" s="39">
        <f t="shared" si="12"/>
        <v>698286.45594606781</v>
      </c>
    </row>
    <row r="86" spans="1:8" ht="15" x14ac:dyDescent="0.35">
      <c r="A86" s="19"/>
      <c r="B86" s="37">
        <f t="shared" si="13"/>
        <v>71</v>
      </c>
      <c r="C86" s="26">
        <f t="shared" si="7"/>
        <v>43070</v>
      </c>
      <c r="D86" s="38">
        <f t="shared" si="8"/>
        <v>698286.45594606781</v>
      </c>
      <c r="E86" s="38">
        <f t="shared" si="9"/>
        <v>29821.77467555982</v>
      </c>
      <c r="F86" s="38">
        <f t="shared" si="10"/>
        <v>24293.673565986956</v>
      </c>
      <c r="G86" s="38">
        <f t="shared" si="11"/>
        <v>5528.1011095728645</v>
      </c>
      <c r="H86" s="39">
        <f t="shared" si="12"/>
        <v>673992.78238008125</v>
      </c>
    </row>
    <row r="87" spans="1:8" ht="15" x14ac:dyDescent="0.35">
      <c r="A87" s="19"/>
      <c r="B87" s="37">
        <f t="shared" si="13"/>
        <v>72</v>
      </c>
      <c r="C87" s="26">
        <f t="shared" si="7"/>
        <v>43101</v>
      </c>
      <c r="D87" s="38">
        <f t="shared" si="8"/>
        <v>673992.78238008125</v>
      </c>
      <c r="E87" s="38">
        <f t="shared" si="9"/>
        <v>29821.77467555982</v>
      </c>
      <c r="F87" s="38">
        <f t="shared" si="10"/>
        <v>24485.998481717688</v>
      </c>
      <c r="G87" s="38">
        <f t="shared" si="11"/>
        <v>5335.7761938421345</v>
      </c>
      <c r="H87" s="39">
        <f t="shared" si="12"/>
        <v>649506.78389836382</v>
      </c>
    </row>
    <row r="88" spans="1:8" ht="15" x14ac:dyDescent="0.35">
      <c r="A88" s="19"/>
      <c r="B88" s="37">
        <f t="shared" si="13"/>
        <v>73</v>
      </c>
      <c r="C88" s="26">
        <f t="shared" si="7"/>
        <v>43132</v>
      </c>
      <c r="D88" s="38">
        <f t="shared" si="8"/>
        <v>649506.78389836382</v>
      </c>
      <c r="E88" s="38">
        <f t="shared" si="9"/>
        <v>29821.77467555982</v>
      </c>
      <c r="F88" s="38">
        <f t="shared" si="10"/>
        <v>24679.845969697955</v>
      </c>
      <c r="G88" s="38">
        <f t="shared" si="11"/>
        <v>5141.9287058618684</v>
      </c>
      <c r="H88" s="39">
        <f t="shared" si="12"/>
        <v>624826.93792866729</v>
      </c>
    </row>
    <row r="89" spans="1:8" ht="15" x14ac:dyDescent="0.35">
      <c r="A89" s="19"/>
      <c r="B89" s="37">
        <f t="shared" si="13"/>
        <v>74</v>
      </c>
      <c r="C89" s="26">
        <f t="shared" si="7"/>
        <v>43160</v>
      </c>
      <c r="D89" s="38">
        <f t="shared" si="8"/>
        <v>624826.93792866729</v>
      </c>
      <c r="E89" s="38">
        <f t="shared" si="9"/>
        <v>29821.77467555982</v>
      </c>
      <c r="F89" s="38">
        <f t="shared" si="10"/>
        <v>24875.22808362473</v>
      </c>
      <c r="G89" s="38">
        <f t="shared" si="11"/>
        <v>4946.5465919350936</v>
      </c>
      <c r="H89" s="39">
        <f t="shared" si="12"/>
        <v>599951.70984504279</v>
      </c>
    </row>
    <row r="90" spans="1:8" ht="15" x14ac:dyDescent="0.35">
      <c r="A90" s="19"/>
      <c r="B90" s="37">
        <f t="shared" si="13"/>
        <v>75</v>
      </c>
      <c r="C90" s="26">
        <f t="shared" si="7"/>
        <v>43191</v>
      </c>
      <c r="D90" s="38">
        <f t="shared" si="8"/>
        <v>599951.70984504279</v>
      </c>
      <c r="E90" s="38">
        <f t="shared" si="9"/>
        <v>29821.77467555982</v>
      </c>
      <c r="F90" s="38">
        <f t="shared" si="10"/>
        <v>25072.156972620091</v>
      </c>
      <c r="G90" s="38">
        <f t="shared" si="11"/>
        <v>4749.6177029397304</v>
      </c>
      <c r="H90" s="39">
        <f t="shared" si="12"/>
        <v>574879.55287242308</v>
      </c>
    </row>
    <row r="91" spans="1:8" ht="15" x14ac:dyDescent="0.35">
      <c r="A91" s="19"/>
      <c r="B91" s="37">
        <f t="shared" si="13"/>
        <v>76</v>
      </c>
      <c r="C91" s="26">
        <f t="shared" si="7"/>
        <v>43221</v>
      </c>
      <c r="D91" s="38">
        <f t="shared" si="8"/>
        <v>574879.55287242308</v>
      </c>
      <c r="E91" s="38">
        <f t="shared" si="9"/>
        <v>29821.77467555982</v>
      </c>
      <c r="F91" s="38">
        <f t="shared" si="10"/>
        <v>25270.644881986664</v>
      </c>
      <c r="G91" s="38">
        <f t="shared" si="11"/>
        <v>4551.1297935731554</v>
      </c>
      <c r="H91" s="39">
        <f t="shared" si="12"/>
        <v>549608.90799043747</v>
      </c>
    </row>
    <row r="92" spans="1:8" ht="15" x14ac:dyDescent="0.35">
      <c r="A92" s="19"/>
      <c r="B92" s="37">
        <f t="shared" si="13"/>
        <v>77</v>
      </c>
      <c r="C92" s="26">
        <f t="shared" si="7"/>
        <v>43252</v>
      </c>
      <c r="D92" s="38">
        <f t="shared" si="8"/>
        <v>549608.90799043747</v>
      </c>
      <c r="E92" s="38">
        <f t="shared" si="9"/>
        <v>29821.77467555982</v>
      </c>
      <c r="F92" s="38">
        <f t="shared" si="10"/>
        <v>25470.704153969058</v>
      </c>
      <c r="G92" s="38">
        <f t="shared" si="11"/>
        <v>4351.070521590761</v>
      </c>
      <c r="H92" s="39">
        <f t="shared" si="12"/>
        <v>524138.20383646805</v>
      </c>
    </row>
    <row r="93" spans="1:8" ht="15" x14ac:dyDescent="0.35">
      <c r="A93" s="19"/>
      <c r="B93" s="37">
        <f t="shared" si="13"/>
        <v>78</v>
      </c>
      <c r="C93" s="26">
        <f t="shared" si="7"/>
        <v>43282</v>
      </c>
      <c r="D93" s="38">
        <f t="shared" si="8"/>
        <v>524138.20383646805</v>
      </c>
      <c r="E93" s="38">
        <f t="shared" si="9"/>
        <v>29821.77467555982</v>
      </c>
      <c r="F93" s="38">
        <f t="shared" si="10"/>
        <v>25672.347228521314</v>
      </c>
      <c r="G93" s="38">
        <f t="shared" si="11"/>
        <v>4149.4274470385053</v>
      </c>
      <c r="H93" s="39">
        <f t="shared" si="12"/>
        <v>498465.85660794796</v>
      </c>
    </row>
    <row r="94" spans="1:8" ht="15" x14ac:dyDescent="0.35">
      <c r="A94" s="19"/>
      <c r="B94" s="37">
        <f t="shared" si="13"/>
        <v>79</v>
      </c>
      <c r="C94" s="26">
        <f t="shared" si="7"/>
        <v>43313</v>
      </c>
      <c r="D94" s="38">
        <f t="shared" si="8"/>
        <v>498465.85660794796</v>
      </c>
      <c r="E94" s="38">
        <f t="shared" si="9"/>
        <v>29821.77467555982</v>
      </c>
      <c r="F94" s="38">
        <f t="shared" si="10"/>
        <v>25875.586644080442</v>
      </c>
      <c r="G94" s="38">
        <f t="shared" si="11"/>
        <v>3946.1880314793789</v>
      </c>
      <c r="H94" s="39">
        <f t="shared" si="12"/>
        <v>472590.26996386796</v>
      </c>
    </row>
    <row r="95" spans="1:8" ht="15" x14ac:dyDescent="0.35">
      <c r="A95" s="19"/>
      <c r="B95" s="37">
        <f t="shared" si="13"/>
        <v>80</v>
      </c>
      <c r="C95" s="26">
        <f t="shared" si="7"/>
        <v>43344</v>
      </c>
      <c r="D95" s="38">
        <f t="shared" si="8"/>
        <v>472590.26996386796</v>
      </c>
      <c r="E95" s="38">
        <f t="shared" si="9"/>
        <v>29821.77467555982</v>
      </c>
      <c r="F95" s="38">
        <f t="shared" si="10"/>
        <v>26080.435038346081</v>
      </c>
      <c r="G95" s="38">
        <f t="shared" si="11"/>
        <v>3741.3396372137418</v>
      </c>
      <c r="H95" s="39">
        <f t="shared" si="12"/>
        <v>446509.83492552256</v>
      </c>
    </row>
    <row r="96" spans="1:8" ht="15" x14ac:dyDescent="0.35">
      <c r="A96" s="19"/>
      <c r="B96" s="37">
        <f t="shared" si="13"/>
        <v>81</v>
      </c>
      <c r="C96" s="26">
        <f t="shared" si="7"/>
        <v>43374</v>
      </c>
      <c r="D96" s="38">
        <f t="shared" si="8"/>
        <v>446509.83492552256</v>
      </c>
      <c r="E96" s="38">
        <f t="shared" si="9"/>
        <v>29821.77467555982</v>
      </c>
      <c r="F96" s="38">
        <f t="shared" si="10"/>
        <v>26286.905149066322</v>
      </c>
      <c r="G96" s="38">
        <f t="shared" si="11"/>
        <v>3534.8695264935018</v>
      </c>
      <c r="H96" s="39">
        <f t="shared" si="12"/>
        <v>420222.92977645621</v>
      </c>
    </row>
    <row r="97" spans="1:8" ht="15" x14ac:dyDescent="0.35">
      <c r="A97" s="19"/>
      <c r="B97" s="37">
        <f t="shared" si="13"/>
        <v>82</v>
      </c>
      <c r="C97" s="26">
        <f t="shared" si="7"/>
        <v>43405</v>
      </c>
      <c r="D97" s="38">
        <f t="shared" si="8"/>
        <v>420222.92977645621</v>
      </c>
      <c r="E97" s="38">
        <f t="shared" si="9"/>
        <v>29821.77467555982</v>
      </c>
      <c r="F97" s="38">
        <f t="shared" si="10"/>
        <v>26495.009814829758</v>
      </c>
      <c r="G97" s="38">
        <f t="shared" si="11"/>
        <v>3326.7648607300598</v>
      </c>
      <c r="H97" s="39">
        <f t="shared" si="12"/>
        <v>393727.91996162711</v>
      </c>
    </row>
    <row r="98" spans="1:8" ht="15" x14ac:dyDescent="0.35">
      <c r="A98" s="19"/>
      <c r="B98" s="37">
        <f t="shared" si="13"/>
        <v>83</v>
      </c>
      <c r="C98" s="26">
        <f t="shared" si="7"/>
        <v>43435</v>
      </c>
      <c r="D98" s="38">
        <f t="shared" si="8"/>
        <v>393727.91996162711</v>
      </c>
      <c r="E98" s="38">
        <f t="shared" si="9"/>
        <v>29821.77467555982</v>
      </c>
      <c r="F98" s="38">
        <f t="shared" si="10"/>
        <v>26704.761975863832</v>
      </c>
      <c r="G98" s="38">
        <f t="shared" si="11"/>
        <v>3117.0126996959907</v>
      </c>
      <c r="H98" s="39">
        <f t="shared" si="12"/>
        <v>367023.15798576362</v>
      </c>
    </row>
    <row r="99" spans="1:8" ht="15" x14ac:dyDescent="0.35">
      <c r="A99" s="19"/>
      <c r="B99" s="37">
        <f t="shared" si="13"/>
        <v>84</v>
      </c>
      <c r="C99" s="26">
        <f t="shared" si="7"/>
        <v>43466</v>
      </c>
      <c r="D99" s="38">
        <f t="shared" si="8"/>
        <v>367023.15798576362</v>
      </c>
      <c r="E99" s="38">
        <f t="shared" si="9"/>
        <v>29821.77467555982</v>
      </c>
      <c r="F99" s="38">
        <f t="shared" si="10"/>
        <v>26916.174674839422</v>
      </c>
      <c r="G99" s="38">
        <f t="shared" si="11"/>
        <v>2905.6000007204025</v>
      </c>
      <c r="H99" s="39">
        <f t="shared" si="12"/>
        <v>340106.98331092577</v>
      </c>
    </row>
    <row r="100" spans="1:8" ht="15" x14ac:dyDescent="0.35">
      <c r="A100" s="19"/>
      <c r="B100" s="37">
        <f t="shared" si="13"/>
        <v>85</v>
      </c>
      <c r="C100" s="26">
        <f t="shared" si="7"/>
        <v>43497</v>
      </c>
      <c r="D100" s="38">
        <f t="shared" si="8"/>
        <v>340106.98331092577</v>
      </c>
      <c r="E100" s="38">
        <f t="shared" si="9"/>
        <v>29821.77467555982</v>
      </c>
      <c r="F100" s="38">
        <f t="shared" si="10"/>
        <v>27129.261057681899</v>
      </c>
      <c r="G100" s="38">
        <f t="shared" si="11"/>
        <v>2692.5136178779235</v>
      </c>
      <c r="H100" s="39">
        <f t="shared" si="12"/>
        <v>312977.7222532439</v>
      </c>
    </row>
    <row r="101" spans="1:8" ht="15" x14ac:dyDescent="0.35">
      <c r="A101" s="19"/>
      <c r="B101" s="37">
        <f t="shared" si="13"/>
        <v>86</v>
      </c>
      <c r="C101" s="26">
        <f t="shared" si="7"/>
        <v>43525</v>
      </c>
      <c r="D101" s="38">
        <f t="shared" si="8"/>
        <v>312977.7222532439</v>
      </c>
      <c r="E101" s="38">
        <f t="shared" si="9"/>
        <v>29821.77467555982</v>
      </c>
      <c r="F101" s="38">
        <f t="shared" si="10"/>
        <v>27344.034374388546</v>
      </c>
      <c r="G101" s="38">
        <f t="shared" si="11"/>
        <v>2477.740301171275</v>
      </c>
      <c r="H101" s="39">
        <f t="shared" si="12"/>
        <v>285633.68787885644</v>
      </c>
    </row>
    <row r="102" spans="1:8" ht="15" x14ac:dyDescent="0.35">
      <c r="A102" s="19"/>
      <c r="B102" s="37">
        <f t="shared" si="13"/>
        <v>87</v>
      </c>
      <c r="C102" s="26">
        <f t="shared" si="7"/>
        <v>43556</v>
      </c>
      <c r="D102" s="38">
        <f t="shared" si="8"/>
        <v>285633.68787885644</v>
      </c>
      <c r="E102" s="38">
        <f t="shared" si="9"/>
        <v>29821.77467555982</v>
      </c>
      <c r="F102" s="38">
        <f t="shared" si="10"/>
        <v>27560.507979852453</v>
      </c>
      <c r="G102" s="38">
        <f t="shared" si="11"/>
        <v>2261.2666957073661</v>
      </c>
      <c r="H102" s="39">
        <f t="shared" si="12"/>
        <v>258073.17989900429</v>
      </c>
    </row>
    <row r="103" spans="1:8" ht="15" x14ac:dyDescent="0.35">
      <c r="A103" s="19"/>
      <c r="B103" s="37">
        <f t="shared" si="13"/>
        <v>88</v>
      </c>
      <c r="C103" s="26">
        <f t="shared" si="7"/>
        <v>43586</v>
      </c>
      <c r="D103" s="38">
        <f t="shared" si="8"/>
        <v>258073.17989900429</v>
      </c>
      <c r="E103" s="38">
        <f t="shared" si="9"/>
        <v>29821.77467555982</v>
      </c>
      <c r="F103" s="38">
        <f t="shared" si="10"/>
        <v>27778.695334692955</v>
      </c>
      <c r="G103" s="38">
        <f t="shared" si="11"/>
        <v>2043.0793408668671</v>
      </c>
      <c r="H103" s="39">
        <f t="shared" si="12"/>
        <v>230294.48456431227</v>
      </c>
    </row>
    <row r="104" spans="1:8" ht="15" x14ac:dyDescent="0.35">
      <c r="A104" s="19"/>
      <c r="B104" s="37">
        <f t="shared" si="13"/>
        <v>89</v>
      </c>
      <c r="C104" s="26">
        <f t="shared" si="7"/>
        <v>43617</v>
      </c>
      <c r="D104" s="38">
        <f t="shared" si="8"/>
        <v>230294.48456431227</v>
      </c>
      <c r="E104" s="38">
        <f t="shared" si="9"/>
        <v>29821.77467555982</v>
      </c>
      <c r="F104" s="38">
        <f t="shared" si="10"/>
        <v>27998.610006092607</v>
      </c>
      <c r="G104" s="38">
        <f t="shared" si="11"/>
        <v>1823.1646694672147</v>
      </c>
      <c r="H104" s="39">
        <f t="shared" si="12"/>
        <v>202295.87455822015</v>
      </c>
    </row>
    <row r="105" spans="1:8" ht="15" x14ac:dyDescent="0.35">
      <c r="A105" s="19"/>
      <c r="B105" s="37">
        <f t="shared" si="13"/>
        <v>90</v>
      </c>
      <c r="C105" s="26">
        <f t="shared" si="7"/>
        <v>43647</v>
      </c>
      <c r="D105" s="38">
        <f t="shared" si="8"/>
        <v>202295.87455822015</v>
      </c>
      <c r="E105" s="38">
        <f t="shared" si="9"/>
        <v>29821.77467555982</v>
      </c>
      <c r="F105" s="38">
        <f t="shared" si="10"/>
        <v>28220.265668640841</v>
      </c>
      <c r="G105" s="38">
        <f t="shared" si="11"/>
        <v>1601.5090069189812</v>
      </c>
      <c r="H105" s="39">
        <f t="shared" si="12"/>
        <v>174075.60888957931</v>
      </c>
    </row>
    <row r="106" spans="1:8" ht="15" x14ac:dyDescent="0.35">
      <c r="A106" s="19"/>
      <c r="B106" s="37">
        <f t="shared" si="13"/>
        <v>91</v>
      </c>
      <c r="C106" s="26">
        <f t="shared" si="7"/>
        <v>43678</v>
      </c>
      <c r="D106" s="38">
        <f t="shared" si="8"/>
        <v>174075.60888957931</v>
      </c>
      <c r="E106" s="38">
        <f t="shared" si="9"/>
        <v>29821.77467555982</v>
      </c>
      <c r="F106" s="38">
        <f t="shared" si="10"/>
        <v>28443.676105184248</v>
      </c>
      <c r="G106" s="38">
        <f t="shared" si="11"/>
        <v>1378.0985703755748</v>
      </c>
      <c r="H106" s="39">
        <f t="shared" si="12"/>
        <v>145631.93278439669</v>
      </c>
    </row>
    <row r="107" spans="1:8" ht="15" x14ac:dyDescent="0.35">
      <c r="A107" s="19"/>
      <c r="B107" s="37">
        <f t="shared" si="13"/>
        <v>92</v>
      </c>
      <c r="C107" s="26">
        <f t="shared" si="7"/>
        <v>43709</v>
      </c>
      <c r="D107" s="38">
        <f t="shared" si="8"/>
        <v>145631.93278439669</v>
      </c>
      <c r="E107" s="38">
        <f t="shared" si="9"/>
        <v>29821.77467555982</v>
      </c>
      <c r="F107" s="38">
        <f t="shared" si="10"/>
        <v>28668.855207683624</v>
      </c>
      <c r="G107" s="38">
        <f t="shared" si="11"/>
        <v>1152.9194678761994</v>
      </c>
      <c r="H107" s="39">
        <f t="shared" si="12"/>
        <v>116963.07757671271</v>
      </c>
    </row>
    <row r="108" spans="1:8" ht="15" x14ac:dyDescent="0.35">
      <c r="A108" s="19"/>
      <c r="B108" s="37">
        <f t="shared" si="13"/>
        <v>93</v>
      </c>
      <c r="C108" s="26">
        <f t="shared" si="7"/>
        <v>43739</v>
      </c>
      <c r="D108" s="38">
        <f t="shared" si="8"/>
        <v>116963.07757671271</v>
      </c>
      <c r="E108" s="38">
        <f t="shared" si="9"/>
        <v>29821.77467555982</v>
      </c>
      <c r="F108" s="38">
        <f t="shared" si="10"/>
        <v>28895.816978077786</v>
      </c>
      <c r="G108" s="38">
        <f t="shared" si="11"/>
        <v>925.95769748203747</v>
      </c>
      <c r="H108" s="39">
        <f t="shared" si="12"/>
        <v>88067.260598635767</v>
      </c>
    </row>
    <row r="109" spans="1:8" ht="15" x14ac:dyDescent="0.35">
      <c r="A109" s="19"/>
      <c r="B109" s="37">
        <f t="shared" si="13"/>
        <v>94</v>
      </c>
      <c r="C109" s="26">
        <f t="shared" si="7"/>
        <v>43770</v>
      </c>
      <c r="D109" s="38">
        <f t="shared" si="8"/>
        <v>88067.260598635767</v>
      </c>
      <c r="E109" s="38">
        <f t="shared" si="9"/>
        <v>29821.77467555982</v>
      </c>
      <c r="F109" s="38">
        <f t="shared" si="10"/>
        <v>29124.57552915423</v>
      </c>
      <c r="G109" s="38">
        <f t="shared" si="11"/>
        <v>697.19914640558818</v>
      </c>
      <c r="H109" s="39">
        <f t="shared" si="12"/>
        <v>58942.685069481842</v>
      </c>
    </row>
    <row r="110" spans="1:8" ht="15" x14ac:dyDescent="0.35">
      <c r="A110" s="19"/>
      <c r="B110" s="37">
        <f t="shared" si="13"/>
        <v>95</v>
      </c>
      <c r="C110" s="26">
        <f t="shared" si="7"/>
        <v>43800</v>
      </c>
      <c r="D110" s="38">
        <f t="shared" si="8"/>
        <v>58942.685069481842</v>
      </c>
      <c r="E110" s="38">
        <f t="shared" si="9"/>
        <v>29821.77467555982</v>
      </c>
      <c r="F110" s="38">
        <f t="shared" si="10"/>
        <v>29355.145085426702</v>
      </c>
      <c r="G110" s="38">
        <f t="shared" si="11"/>
        <v>466.62959013311718</v>
      </c>
      <c r="H110" s="39">
        <f t="shared" si="12"/>
        <v>29587.539984055795</v>
      </c>
    </row>
    <row r="111" spans="1:8" ht="15" x14ac:dyDescent="0.35">
      <c r="A111" s="19"/>
      <c r="B111" s="37">
        <f t="shared" si="13"/>
        <v>96</v>
      </c>
      <c r="C111" s="26">
        <f t="shared" si="7"/>
        <v>43831</v>
      </c>
      <c r="D111" s="38">
        <f t="shared" si="8"/>
        <v>29587.539984055795</v>
      </c>
      <c r="E111" s="38">
        <f t="shared" si="9"/>
        <v>29821.77467555982</v>
      </c>
      <c r="F111" s="38">
        <f t="shared" si="10"/>
        <v>29587.539984019666</v>
      </c>
      <c r="G111" s="38">
        <f t="shared" si="11"/>
        <v>234.23469154015569</v>
      </c>
      <c r="H111" s="39">
        <f t="shared" si="12"/>
        <v>3.7252902984619141E-8</v>
      </c>
    </row>
    <row r="112" spans="1:8" ht="15" x14ac:dyDescent="0.35">
      <c r="A112" s="19"/>
      <c r="B112" s="37" t="str">
        <f t="shared" si="13"/>
        <v/>
      </c>
      <c r="C112" s="26" t="str">
        <f t="shared" si="7"/>
        <v/>
      </c>
      <c r="D112" s="38" t="str">
        <f t="shared" si="8"/>
        <v/>
      </c>
      <c r="E112" s="38" t="str">
        <f t="shared" si="9"/>
        <v/>
      </c>
      <c r="F112" s="38" t="str">
        <f t="shared" si="10"/>
        <v/>
      </c>
      <c r="G112" s="38" t="str">
        <f t="shared" si="11"/>
        <v/>
      </c>
      <c r="H112" s="39" t="str">
        <f t="shared" si="12"/>
        <v/>
      </c>
    </row>
    <row r="113" spans="1:8" ht="15" x14ac:dyDescent="0.35">
      <c r="A113" s="19"/>
      <c r="B113" s="37" t="str">
        <f t="shared" si="13"/>
        <v/>
      </c>
      <c r="C113" s="26" t="str">
        <f t="shared" si="7"/>
        <v/>
      </c>
      <c r="D113" s="38" t="str">
        <f t="shared" si="8"/>
        <v/>
      </c>
      <c r="E113" s="38" t="str">
        <f t="shared" si="9"/>
        <v/>
      </c>
      <c r="F113" s="38" t="str">
        <f t="shared" si="10"/>
        <v/>
      </c>
      <c r="G113" s="38" t="str">
        <f t="shared" si="11"/>
        <v/>
      </c>
      <c r="H113" s="39" t="str">
        <f t="shared" si="12"/>
        <v/>
      </c>
    </row>
    <row r="114" spans="1:8" ht="15" x14ac:dyDescent="0.35">
      <c r="A114" s="19"/>
      <c r="B114" s="37" t="str">
        <f t="shared" si="13"/>
        <v/>
      </c>
      <c r="C114" s="26" t="str">
        <f t="shared" si="7"/>
        <v/>
      </c>
      <c r="D114" s="38" t="str">
        <f t="shared" si="8"/>
        <v/>
      </c>
      <c r="E114" s="38" t="str">
        <f t="shared" si="9"/>
        <v/>
      </c>
      <c r="F114" s="38" t="str">
        <f t="shared" si="10"/>
        <v/>
      </c>
      <c r="G114" s="38" t="str">
        <f t="shared" si="11"/>
        <v/>
      </c>
      <c r="H114" s="39" t="str">
        <f t="shared" si="12"/>
        <v/>
      </c>
    </row>
    <row r="115" spans="1:8" ht="15" x14ac:dyDescent="0.35">
      <c r="A115" s="19"/>
      <c r="B115" s="37" t="str">
        <f t="shared" si="13"/>
        <v/>
      </c>
      <c r="C115" s="26" t="str">
        <f t="shared" si="7"/>
        <v/>
      </c>
      <c r="D115" s="38" t="str">
        <f t="shared" si="8"/>
        <v/>
      </c>
      <c r="E115" s="38" t="str">
        <f t="shared" si="9"/>
        <v/>
      </c>
      <c r="F115" s="38" t="str">
        <f t="shared" si="10"/>
        <v/>
      </c>
      <c r="G115" s="38" t="str">
        <f t="shared" si="11"/>
        <v/>
      </c>
      <c r="H115" s="39" t="str">
        <f t="shared" si="12"/>
        <v/>
      </c>
    </row>
    <row r="116" spans="1:8" ht="15" x14ac:dyDescent="0.35">
      <c r="A116" s="19"/>
      <c r="B116" s="37" t="str">
        <f t="shared" si="13"/>
        <v/>
      </c>
      <c r="C116" s="26" t="str">
        <f t="shared" si="7"/>
        <v/>
      </c>
      <c r="D116" s="38" t="str">
        <f t="shared" si="8"/>
        <v/>
      </c>
      <c r="E116" s="38" t="str">
        <f t="shared" si="9"/>
        <v/>
      </c>
      <c r="F116" s="38" t="str">
        <f t="shared" si="10"/>
        <v/>
      </c>
      <c r="G116" s="38" t="str">
        <f t="shared" si="11"/>
        <v/>
      </c>
      <c r="H116" s="39" t="str">
        <f t="shared" si="12"/>
        <v/>
      </c>
    </row>
    <row r="117" spans="1:8" ht="15" x14ac:dyDescent="0.35">
      <c r="A117" s="19"/>
      <c r="B117" s="37" t="str">
        <f t="shared" si="13"/>
        <v/>
      </c>
      <c r="C117" s="26" t="str">
        <f t="shared" si="7"/>
        <v/>
      </c>
      <c r="D117" s="38" t="str">
        <f t="shared" si="8"/>
        <v/>
      </c>
      <c r="E117" s="38" t="str">
        <f t="shared" si="9"/>
        <v/>
      </c>
      <c r="F117" s="38" t="str">
        <f t="shared" si="10"/>
        <v/>
      </c>
      <c r="G117" s="38" t="str">
        <f t="shared" si="11"/>
        <v/>
      </c>
      <c r="H117" s="39" t="str">
        <f t="shared" si="12"/>
        <v/>
      </c>
    </row>
    <row r="118" spans="1:8" ht="15" x14ac:dyDescent="0.35">
      <c r="A118" s="19"/>
      <c r="B118" s="37" t="str">
        <f t="shared" si="13"/>
        <v/>
      </c>
      <c r="C118" s="26" t="str">
        <f t="shared" si="7"/>
        <v/>
      </c>
      <c r="D118" s="38" t="str">
        <f t="shared" si="8"/>
        <v/>
      </c>
      <c r="E118" s="38" t="str">
        <f t="shared" si="9"/>
        <v/>
      </c>
      <c r="F118" s="38" t="str">
        <f t="shared" si="10"/>
        <v/>
      </c>
      <c r="G118" s="38" t="str">
        <f t="shared" si="11"/>
        <v/>
      </c>
      <c r="H118" s="39" t="str">
        <f t="shared" si="12"/>
        <v/>
      </c>
    </row>
    <row r="119" spans="1:8" ht="15" x14ac:dyDescent="0.35">
      <c r="A119" s="19"/>
      <c r="B119" s="37" t="str">
        <f t="shared" si="13"/>
        <v/>
      </c>
      <c r="C119" s="26" t="str">
        <f t="shared" si="7"/>
        <v/>
      </c>
      <c r="D119" s="38" t="str">
        <f t="shared" si="8"/>
        <v/>
      </c>
      <c r="E119" s="38" t="str">
        <f t="shared" si="9"/>
        <v/>
      </c>
      <c r="F119" s="38" t="str">
        <f t="shared" si="10"/>
        <v/>
      </c>
      <c r="G119" s="38" t="str">
        <f t="shared" si="11"/>
        <v/>
      </c>
      <c r="H119" s="39" t="str">
        <f t="shared" si="12"/>
        <v/>
      </c>
    </row>
    <row r="120" spans="1:8" ht="15" x14ac:dyDescent="0.35">
      <c r="A120" s="19"/>
      <c r="B120" s="37" t="str">
        <f t="shared" si="13"/>
        <v/>
      </c>
      <c r="C120" s="26" t="str">
        <f t="shared" si="7"/>
        <v/>
      </c>
      <c r="D120" s="38" t="str">
        <f t="shared" si="8"/>
        <v/>
      </c>
      <c r="E120" s="38" t="str">
        <f t="shared" si="9"/>
        <v/>
      </c>
      <c r="F120" s="38" t="str">
        <f t="shared" si="10"/>
        <v/>
      </c>
      <c r="G120" s="38" t="str">
        <f t="shared" si="11"/>
        <v/>
      </c>
      <c r="H120" s="39" t="str">
        <f t="shared" si="12"/>
        <v/>
      </c>
    </row>
    <row r="121" spans="1:8" ht="15" x14ac:dyDescent="0.35">
      <c r="A121" s="19"/>
      <c r="B121" s="37" t="str">
        <f t="shared" si="13"/>
        <v/>
      </c>
      <c r="C121" s="26" t="str">
        <f t="shared" si="7"/>
        <v/>
      </c>
      <c r="D121" s="38" t="str">
        <f t="shared" si="8"/>
        <v/>
      </c>
      <c r="E121" s="38" t="str">
        <f t="shared" si="9"/>
        <v/>
      </c>
      <c r="F121" s="38" t="str">
        <f t="shared" si="10"/>
        <v/>
      </c>
      <c r="G121" s="38" t="str">
        <f t="shared" si="11"/>
        <v/>
      </c>
      <c r="H121" s="39" t="str">
        <f t="shared" si="12"/>
        <v/>
      </c>
    </row>
    <row r="122" spans="1:8" ht="15" x14ac:dyDescent="0.35">
      <c r="A122" s="19"/>
      <c r="B122" s="37" t="str">
        <f t="shared" si="13"/>
        <v/>
      </c>
      <c r="C122" s="26" t="str">
        <f t="shared" si="7"/>
        <v/>
      </c>
      <c r="D122" s="38" t="str">
        <f t="shared" si="8"/>
        <v/>
      </c>
      <c r="E122" s="38" t="str">
        <f t="shared" si="9"/>
        <v/>
      </c>
      <c r="F122" s="38" t="str">
        <f t="shared" si="10"/>
        <v/>
      </c>
      <c r="G122" s="38" t="str">
        <f t="shared" si="11"/>
        <v/>
      </c>
      <c r="H122" s="39" t="str">
        <f t="shared" si="12"/>
        <v/>
      </c>
    </row>
    <row r="123" spans="1:8" ht="15" x14ac:dyDescent="0.35">
      <c r="A123" s="19"/>
      <c r="B123" s="37" t="str">
        <f t="shared" si="13"/>
        <v/>
      </c>
      <c r="C123" s="26" t="str">
        <f t="shared" si="7"/>
        <v/>
      </c>
      <c r="D123" s="38" t="str">
        <f t="shared" si="8"/>
        <v/>
      </c>
      <c r="E123" s="38" t="str">
        <f t="shared" si="9"/>
        <v/>
      </c>
      <c r="F123" s="38" t="str">
        <f t="shared" si="10"/>
        <v/>
      </c>
      <c r="G123" s="38" t="str">
        <f t="shared" si="11"/>
        <v/>
      </c>
      <c r="H123" s="39" t="str">
        <f t="shared" si="12"/>
        <v/>
      </c>
    </row>
    <row r="124" spans="1:8" ht="15" x14ac:dyDescent="0.35">
      <c r="A124" s="19"/>
      <c r="B124" s="37" t="str">
        <f t="shared" si="13"/>
        <v/>
      </c>
      <c r="C124" s="26" t="str">
        <f t="shared" si="7"/>
        <v/>
      </c>
      <c r="D124" s="38" t="str">
        <f t="shared" si="8"/>
        <v/>
      </c>
      <c r="E124" s="38" t="str">
        <f t="shared" si="9"/>
        <v/>
      </c>
      <c r="F124" s="38" t="str">
        <f t="shared" si="10"/>
        <v/>
      </c>
      <c r="G124" s="38" t="str">
        <f t="shared" si="11"/>
        <v/>
      </c>
      <c r="H124" s="39" t="str">
        <f t="shared" si="12"/>
        <v/>
      </c>
    </row>
    <row r="125" spans="1:8" ht="15" x14ac:dyDescent="0.35">
      <c r="A125" s="19"/>
      <c r="B125" s="37" t="str">
        <f t="shared" si="13"/>
        <v/>
      </c>
      <c r="C125" s="26" t="str">
        <f t="shared" si="7"/>
        <v/>
      </c>
      <c r="D125" s="38" t="str">
        <f t="shared" si="8"/>
        <v/>
      </c>
      <c r="E125" s="38" t="str">
        <f t="shared" si="9"/>
        <v/>
      </c>
      <c r="F125" s="38" t="str">
        <f t="shared" si="10"/>
        <v/>
      </c>
      <c r="G125" s="38" t="str">
        <f t="shared" si="11"/>
        <v/>
      </c>
      <c r="H125" s="39" t="str">
        <f t="shared" si="12"/>
        <v/>
      </c>
    </row>
    <row r="126" spans="1:8" ht="15" x14ac:dyDescent="0.35">
      <c r="A126" s="19"/>
      <c r="B126" s="37" t="str">
        <f t="shared" si="13"/>
        <v/>
      </c>
      <c r="C126" s="26" t="str">
        <f t="shared" si="7"/>
        <v/>
      </c>
      <c r="D126" s="38" t="str">
        <f t="shared" si="8"/>
        <v/>
      </c>
      <c r="E126" s="38" t="str">
        <f t="shared" si="9"/>
        <v/>
      </c>
      <c r="F126" s="38" t="str">
        <f t="shared" si="10"/>
        <v/>
      </c>
      <c r="G126" s="38" t="str">
        <f t="shared" si="11"/>
        <v/>
      </c>
      <c r="H126" s="39" t="str">
        <f t="shared" si="12"/>
        <v/>
      </c>
    </row>
    <row r="127" spans="1:8" ht="15" x14ac:dyDescent="0.35">
      <c r="A127" s="19"/>
      <c r="B127" s="37" t="str">
        <f t="shared" si="13"/>
        <v/>
      </c>
      <c r="C127" s="26" t="str">
        <f t="shared" si="7"/>
        <v/>
      </c>
      <c r="D127" s="38" t="str">
        <f t="shared" si="8"/>
        <v/>
      </c>
      <c r="E127" s="38" t="str">
        <f t="shared" si="9"/>
        <v/>
      </c>
      <c r="F127" s="38" t="str">
        <f t="shared" si="10"/>
        <v/>
      </c>
      <c r="G127" s="38" t="str">
        <f t="shared" si="11"/>
        <v/>
      </c>
      <c r="H127" s="39" t="str">
        <f t="shared" si="12"/>
        <v/>
      </c>
    </row>
    <row r="128" spans="1:8" ht="15" x14ac:dyDescent="0.35">
      <c r="A128" s="19"/>
      <c r="B128" s="37" t="str">
        <f t="shared" si="13"/>
        <v/>
      </c>
      <c r="C128" s="26" t="str">
        <f t="shared" si="7"/>
        <v/>
      </c>
      <c r="D128" s="38" t="str">
        <f t="shared" si="8"/>
        <v/>
      </c>
      <c r="E128" s="38" t="str">
        <f t="shared" si="9"/>
        <v/>
      </c>
      <c r="F128" s="38" t="str">
        <f t="shared" si="10"/>
        <v/>
      </c>
      <c r="G128" s="38" t="str">
        <f t="shared" si="11"/>
        <v/>
      </c>
      <c r="H128" s="39" t="str">
        <f t="shared" si="12"/>
        <v/>
      </c>
    </row>
    <row r="129" spans="1:8" ht="15" x14ac:dyDescent="0.35">
      <c r="A129" s="19"/>
      <c r="B129" s="37" t="str">
        <f t="shared" si="13"/>
        <v/>
      </c>
      <c r="C129" s="26" t="str">
        <f t="shared" si="7"/>
        <v/>
      </c>
      <c r="D129" s="38" t="str">
        <f t="shared" si="8"/>
        <v/>
      </c>
      <c r="E129" s="38" t="str">
        <f t="shared" si="9"/>
        <v/>
      </c>
      <c r="F129" s="38" t="str">
        <f t="shared" si="10"/>
        <v/>
      </c>
      <c r="G129" s="38" t="str">
        <f t="shared" si="11"/>
        <v/>
      </c>
      <c r="H129" s="39" t="str">
        <f t="shared" si="12"/>
        <v/>
      </c>
    </row>
    <row r="130" spans="1:8" ht="15" x14ac:dyDescent="0.35">
      <c r="A130" s="19"/>
      <c r="B130" s="37" t="str">
        <f t="shared" si="13"/>
        <v/>
      </c>
      <c r="C130" s="26" t="str">
        <f t="shared" si="7"/>
        <v/>
      </c>
      <c r="D130" s="38" t="str">
        <f t="shared" si="8"/>
        <v/>
      </c>
      <c r="E130" s="38" t="str">
        <f t="shared" si="9"/>
        <v/>
      </c>
      <c r="F130" s="38" t="str">
        <f t="shared" si="10"/>
        <v/>
      </c>
      <c r="G130" s="38" t="str">
        <f t="shared" si="11"/>
        <v/>
      </c>
      <c r="H130" s="39" t="str">
        <f t="shared" si="12"/>
        <v/>
      </c>
    </row>
    <row r="131" spans="1:8" ht="15" x14ac:dyDescent="0.35">
      <c r="A131" s="19"/>
      <c r="B131" s="37" t="str">
        <f t="shared" si="13"/>
        <v/>
      </c>
      <c r="C131" s="26" t="str">
        <f t="shared" si="7"/>
        <v/>
      </c>
      <c r="D131" s="38" t="str">
        <f t="shared" si="8"/>
        <v/>
      </c>
      <c r="E131" s="38" t="str">
        <f t="shared" si="9"/>
        <v/>
      </c>
      <c r="F131" s="38" t="str">
        <f t="shared" si="10"/>
        <v/>
      </c>
      <c r="G131" s="38" t="str">
        <f t="shared" si="11"/>
        <v/>
      </c>
      <c r="H131" s="39" t="str">
        <f t="shared" si="12"/>
        <v/>
      </c>
    </row>
    <row r="132" spans="1:8" ht="15" x14ac:dyDescent="0.35">
      <c r="A132" s="19"/>
      <c r="B132" s="37" t="str">
        <f t="shared" si="13"/>
        <v/>
      </c>
      <c r="C132" s="26" t="str">
        <f t="shared" si="7"/>
        <v/>
      </c>
      <c r="D132" s="38" t="str">
        <f t="shared" si="8"/>
        <v/>
      </c>
      <c r="E132" s="38" t="str">
        <f t="shared" si="9"/>
        <v/>
      </c>
      <c r="F132" s="38" t="str">
        <f t="shared" si="10"/>
        <v/>
      </c>
      <c r="G132" s="38" t="str">
        <f t="shared" si="11"/>
        <v/>
      </c>
      <c r="H132" s="39" t="str">
        <f t="shared" si="12"/>
        <v/>
      </c>
    </row>
    <row r="133" spans="1:8" ht="15" x14ac:dyDescent="0.35">
      <c r="A133" s="19"/>
      <c r="B133" s="37" t="str">
        <f t="shared" si="13"/>
        <v/>
      </c>
      <c r="C133" s="26" t="str">
        <f t="shared" si="7"/>
        <v/>
      </c>
      <c r="D133" s="38" t="str">
        <f t="shared" si="8"/>
        <v/>
      </c>
      <c r="E133" s="38" t="str">
        <f t="shared" si="9"/>
        <v/>
      </c>
      <c r="F133" s="38" t="str">
        <f t="shared" si="10"/>
        <v/>
      </c>
      <c r="G133" s="38" t="str">
        <f t="shared" si="11"/>
        <v/>
      </c>
      <c r="H133" s="39" t="str">
        <f t="shared" si="12"/>
        <v/>
      </c>
    </row>
    <row r="134" spans="1:8" ht="15" x14ac:dyDescent="0.35">
      <c r="A134" s="19"/>
      <c r="B134" s="37" t="str">
        <f t="shared" si="13"/>
        <v/>
      </c>
      <c r="C134" s="26" t="str">
        <f t="shared" si="7"/>
        <v/>
      </c>
      <c r="D134" s="38" t="str">
        <f t="shared" si="8"/>
        <v/>
      </c>
      <c r="E134" s="38" t="str">
        <f t="shared" si="9"/>
        <v/>
      </c>
      <c r="F134" s="38" t="str">
        <f t="shared" si="10"/>
        <v/>
      </c>
      <c r="G134" s="38" t="str">
        <f t="shared" si="11"/>
        <v/>
      </c>
      <c r="H134" s="39" t="str">
        <f t="shared" si="12"/>
        <v/>
      </c>
    </row>
    <row r="135" spans="1:8" ht="15" x14ac:dyDescent="0.35">
      <c r="A135" s="19"/>
      <c r="B135" s="37" t="str">
        <f t="shared" si="13"/>
        <v/>
      </c>
      <c r="C135" s="26" t="str">
        <f t="shared" si="7"/>
        <v/>
      </c>
      <c r="D135" s="38" t="str">
        <f t="shared" si="8"/>
        <v/>
      </c>
      <c r="E135" s="38" t="str">
        <f t="shared" si="9"/>
        <v/>
      </c>
      <c r="F135" s="38" t="str">
        <f t="shared" si="10"/>
        <v/>
      </c>
      <c r="G135" s="38" t="str">
        <f t="shared" si="11"/>
        <v/>
      </c>
      <c r="H135" s="39" t="str">
        <f t="shared" si="12"/>
        <v/>
      </c>
    </row>
    <row r="136" spans="1:8" ht="15" x14ac:dyDescent="0.35">
      <c r="A136" s="19"/>
      <c r="B136" s="37" t="str">
        <f t="shared" si="13"/>
        <v/>
      </c>
      <c r="C136" s="26" t="str">
        <f t="shared" si="7"/>
        <v/>
      </c>
      <c r="D136" s="38" t="str">
        <f t="shared" si="8"/>
        <v/>
      </c>
      <c r="E136" s="38" t="str">
        <f t="shared" si="9"/>
        <v/>
      </c>
      <c r="F136" s="38" t="str">
        <f t="shared" si="10"/>
        <v/>
      </c>
      <c r="G136" s="38" t="str">
        <f t="shared" si="11"/>
        <v/>
      </c>
      <c r="H136" s="39" t="str">
        <f t="shared" si="12"/>
        <v/>
      </c>
    </row>
    <row r="137" spans="1:8" ht="15" x14ac:dyDescent="0.35">
      <c r="A137" s="19"/>
      <c r="B137" s="37" t="str">
        <f t="shared" si="13"/>
        <v/>
      </c>
      <c r="C137" s="26" t="str">
        <f t="shared" si="7"/>
        <v/>
      </c>
      <c r="D137" s="38" t="str">
        <f t="shared" si="8"/>
        <v/>
      </c>
      <c r="E137" s="38" t="str">
        <f t="shared" si="9"/>
        <v/>
      </c>
      <c r="F137" s="38" t="str">
        <f t="shared" si="10"/>
        <v/>
      </c>
      <c r="G137" s="38" t="str">
        <f t="shared" si="11"/>
        <v/>
      </c>
      <c r="H137" s="39" t="str">
        <f t="shared" si="12"/>
        <v/>
      </c>
    </row>
    <row r="138" spans="1:8" ht="15" x14ac:dyDescent="0.35">
      <c r="A138" s="19"/>
      <c r="B138" s="37" t="str">
        <f t="shared" si="13"/>
        <v/>
      </c>
      <c r="C138" s="26" t="str">
        <f t="shared" si="7"/>
        <v/>
      </c>
      <c r="D138" s="38" t="str">
        <f t="shared" si="8"/>
        <v/>
      </c>
      <c r="E138" s="38" t="str">
        <f t="shared" si="9"/>
        <v/>
      </c>
      <c r="F138" s="38" t="str">
        <f t="shared" si="10"/>
        <v/>
      </c>
      <c r="G138" s="38" t="str">
        <f t="shared" si="11"/>
        <v/>
      </c>
      <c r="H138" s="39" t="str">
        <f t="shared" si="12"/>
        <v/>
      </c>
    </row>
    <row r="139" spans="1:8" ht="15" x14ac:dyDescent="0.35">
      <c r="A139" s="19"/>
      <c r="B139" s="37" t="str">
        <f t="shared" si="13"/>
        <v/>
      </c>
      <c r="C139" s="26" t="str">
        <f t="shared" si="7"/>
        <v/>
      </c>
      <c r="D139" s="38" t="str">
        <f t="shared" si="8"/>
        <v/>
      </c>
      <c r="E139" s="38" t="str">
        <f t="shared" si="9"/>
        <v/>
      </c>
      <c r="F139" s="38" t="str">
        <f t="shared" si="10"/>
        <v/>
      </c>
      <c r="G139" s="38" t="str">
        <f t="shared" si="11"/>
        <v/>
      </c>
      <c r="H139" s="39" t="str">
        <f t="shared" si="12"/>
        <v/>
      </c>
    </row>
    <row r="140" spans="1:8" ht="15" x14ac:dyDescent="0.35">
      <c r="A140" s="19"/>
      <c r="B140" s="37" t="str">
        <f t="shared" si="13"/>
        <v/>
      </c>
      <c r="C140" s="26" t="str">
        <f t="shared" si="7"/>
        <v/>
      </c>
      <c r="D140" s="38" t="str">
        <f t="shared" si="8"/>
        <v/>
      </c>
      <c r="E140" s="38" t="str">
        <f t="shared" si="9"/>
        <v/>
      </c>
      <c r="F140" s="38" t="str">
        <f t="shared" si="10"/>
        <v/>
      </c>
      <c r="G140" s="38" t="str">
        <f t="shared" si="11"/>
        <v/>
      </c>
      <c r="H140" s="39" t="str">
        <f t="shared" si="12"/>
        <v/>
      </c>
    </row>
    <row r="141" spans="1:8" ht="15" x14ac:dyDescent="0.35">
      <c r="A141" s="19"/>
      <c r="B141" s="37" t="str">
        <f t="shared" si="13"/>
        <v/>
      </c>
      <c r="C141" s="26" t="str">
        <f t="shared" si="7"/>
        <v/>
      </c>
      <c r="D141" s="38" t="str">
        <f t="shared" si="8"/>
        <v/>
      </c>
      <c r="E141" s="38" t="str">
        <f t="shared" si="9"/>
        <v/>
      </c>
      <c r="F141" s="38" t="str">
        <f t="shared" si="10"/>
        <v/>
      </c>
      <c r="G141" s="38" t="str">
        <f t="shared" si="11"/>
        <v/>
      </c>
      <c r="H141" s="39" t="str">
        <f t="shared" si="12"/>
        <v/>
      </c>
    </row>
    <row r="142" spans="1:8" ht="15" x14ac:dyDescent="0.35">
      <c r="A142" s="19"/>
      <c r="B142" s="37" t="str">
        <f t="shared" si="13"/>
        <v/>
      </c>
      <c r="C142" s="26" t="str">
        <f t="shared" si="7"/>
        <v/>
      </c>
      <c r="D142" s="38" t="str">
        <f t="shared" si="8"/>
        <v/>
      </c>
      <c r="E142" s="38" t="str">
        <f t="shared" si="9"/>
        <v/>
      </c>
      <c r="F142" s="38" t="str">
        <f t="shared" si="10"/>
        <v/>
      </c>
      <c r="G142" s="38" t="str">
        <f t="shared" si="11"/>
        <v/>
      </c>
      <c r="H142" s="39" t="str">
        <f t="shared" si="12"/>
        <v/>
      </c>
    </row>
    <row r="143" spans="1:8" ht="15" x14ac:dyDescent="0.35">
      <c r="A143" s="19"/>
      <c r="B143" s="37" t="str">
        <f t="shared" si="13"/>
        <v/>
      </c>
      <c r="C143" s="26" t="str">
        <f t="shared" si="7"/>
        <v/>
      </c>
      <c r="D143" s="38" t="str">
        <f t="shared" si="8"/>
        <v/>
      </c>
      <c r="E143" s="38" t="str">
        <f t="shared" si="9"/>
        <v/>
      </c>
      <c r="F143" s="38" t="str">
        <f t="shared" si="10"/>
        <v/>
      </c>
      <c r="G143" s="38" t="str">
        <f t="shared" si="11"/>
        <v/>
      </c>
      <c r="H143" s="39" t="str">
        <f t="shared" si="12"/>
        <v/>
      </c>
    </row>
    <row r="144" spans="1:8" ht="15" x14ac:dyDescent="0.35">
      <c r="A144" s="19"/>
      <c r="B144" s="37" t="str">
        <f t="shared" si="13"/>
        <v/>
      </c>
      <c r="C144" s="26" t="str">
        <f t="shared" ref="C144:C207" si="14">IF(Loan_Not_Paid*Values_Entered,Payment_Date,"")</f>
        <v/>
      </c>
      <c r="D144" s="38" t="str">
        <f t="shared" ref="D144:D207" si="15">IF(Loan_Not_Paid*Values_Entered,Beginning_Balance,"")</f>
        <v/>
      </c>
      <c r="E144" s="38" t="str">
        <f t="shared" ref="E144:E207" si="16">IF(Loan_Not_Paid*Values_Entered,Monthly_Payment,"")</f>
        <v/>
      </c>
      <c r="F144" s="38" t="str">
        <f t="shared" ref="F144:F207" si="17">IF(Loan_Not_Paid*Values_Entered,Principal,"")</f>
        <v/>
      </c>
      <c r="G144" s="38" t="str">
        <f t="shared" ref="G144:G207" si="18">IF(Loan_Not_Paid*Values_Entered,Interest,"")</f>
        <v/>
      </c>
      <c r="H144" s="39" t="str">
        <f t="shared" ref="H144:H207" si="19">IF(Loan_Not_Paid*Values_Entered,Ending_Balance,"")</f>
        <v/>
      </c>
    </row>
    <row r="145" spans="1:8" ht="15" x14ac:dyDescent="0.35">
      <c r="A145" s="19"/>
      <c r="B145" s="37" t="str">
        <f t="shared" ref="B145:B208" si="20">IF(Loan_Not_Paid*Values_Entered,Payment_Number,"")</f>
        <v/>
      </c>
      <c r="C145" s="26" t="str">
        <f t="shared" si="14"/>
        <v/>
      </c>
      <c r="D145" s="38" t="str">
        <f t="shared" si="15"/>
        <v/>
      </c>
      <c r="E145" s="38" t="str">
        <f t="shared" si="16"/>
        <v/>
      </c>
      <c r="F145" s="38" t="str">
        <f t="shared" si="17"/>
        <v/>
      </c>
      <c r="G145" s="38" t="str">
        <f t="shared" si="18"/>
        <v/>
      </c>
      <c r="H145" s="39" t="str">
        <f t="shared" si="19"/>
        <v/>
      </c>
    </row>
    <row r="146" spans="1:8" ht="15" x14ac:dyDescent="0.35">
      <c r="A146" s="19"/>
      <c r="B146" s="37" t="str">
        <f t="shared" si="20"/>
        <v/>
      </c>
      <c r="C146" s="26" t="str">
        <f t="shared" si="14"/>
        <v/>
      </c>
      <c r="D146" s="38" t="str">
        <f t="shared" si="15"/>
        <v/>
      </c>
      <c r="E146" s="38" t="str">
        <f t="shared" si="16"/>
        <v/>
      </c>
      <c r="F146" s="38" t="str">
        <f t="shared" si="17"/>
        <v/>
      </c>
      <c r="G146" s="38" t="str">
        <f t="shared" si="18"/>
        <v/>
      </c>
      <c r="H146" s="39" t="str">
        <f t="shared" si="19"/>
        <v/>
      </c>
    </row>
    <row r="147" spans="1:8" ht="15" x14ac:dyDescent="0.35">
      <c r="A147" s="19"/>
      <c r="B147" s="37" t="str">
        <f t="shared" si="20"/>
        <v/>
      </c>
      <c r="C147" s="26" t="str">
        <f t="shared" si="14"/>
        <v/>
      </c>
      <c r="D147" s="38" t="str">
        <f t="shared" si="15"/>
        <v/>
      </c>
      <c r="E147" s="38" t="str">
        <f t="shared" si="16"/>
        <v/>
      </c>
      <c r="F147" s="38" t="str">
        <f t="shared" si="17"/>
        <v/>
      </c>
      <c r="G147" s="38" t="str">
        <f t="shared" si="18"/>
        <v/>
      </c>
      <c r="H147" s="39" t="str">
        <f t="shared" si="19"/>
        <v/>
      </c>
    </row>
    <row r="148" spans="1:8" ht="15" x14ac:dyDescent="0.35">
      <c r="A148" s="19"/>
      <c r="B148" s="37" t="str">
        <f t="shared" si="20"/>
        <v/>
      </c>
      <c r="C148" s="26" t="str">
        <f t="shared" si="14"/>
        <v/>
      </c>
      <c r="D148" s="38" t="str">
        <f t="shared" si="15"/>
        <v/>
      </c>
      <c r="E148" s="38" t="str">
        <f t="shared" si="16"/>
        <v/>
      </c>
      <c r="F148" s="38" t="str">
        <f t="shared" si="17"/>
        <v/>
      </c>
      <c r="G148" s="38" t="str">
        <f t="shared" si="18"/>
        <v/>
      </c>
      <c r="H148" s="39" t="str">
        <f t="shared" si="19"/>
        <v/>
      </c>
    </row>
    <row r="149" spans="1:8" ht="15" x14ac:dyDescent="0.35">
      <c r="A149" s="19"/>
      <c r="B149" s="37" t="str">
        <f t="shared" si="20"/>
        <v/>
      </c>
      <c r="C149" s="26" t="str">
        <f t="shared" si="14"/>
        <v/>
      </c>
      <c r="D149" s="38" t="str">
        <f t="shared" si="15"/>
        <v/>
      </c>
      <c r="E149" s="38" t="str">
        <f t="shared" si="16"/>
        <v/>
      </c>
      <c r="F149" s="38" t="str">
        <f t="shared" si="17"/>
        <v/>
      </c>
      <c r="G149" s="38" t="str">
        <f t="shared" si="18"/>
        <v/>
      </c>
      <c r="H149" s="39" t="str">
        <f t="shared" si="19"/>
        <v/>
      </c>
    </row>
    <row r="150" spans="1:8" ht="15" x14ac:dyDescent="0.35">
      <c r="A150" s="19"/>
      <c r="B150" s="37" t="str">
        <f t="shared" si="20"/>
        <v/>
      </c>
      <c r="C150" s="26" t="str">
        <f t="shared" si="14"/>
        <v/>
      </c>
      <c r="D150" s="38" t="str">
        <f t="shared" si="15"/>
        <v/>
      </c>
      <c r="E150" s="38" t="str">
        <f t="shared" si="16"/>
        <v/>
      </c>
      <c r="F150" s="38" t="str">
        <f t="shared" si="17"/>
        <v/>
      </c>
      <c r="G150" s="38" t="str">
        <f t="shared" si="18"/>
        <v/>
      </c>
      <c r="H150" s="39" t="str">
        <f t="shared" si="19"/>
        <v/>
      </c>
    </row>
    <row r="151" spans="1:8" ht="15" x14ac:dyDescent="0.35">
      <c r="A151" s="19"/>
      <c r="B151" s="37" t="str">
        <f t="shared" si="20"/>
        <v/>
      </c>
      <c r="C151" s="26" t="str">
        <f t="shared" si="14"/>
        <v/>
      </c>
      <c r="D151" s="38" t="str">
        <f t="shared" si="15"/>
        <v/>
      </c>
      <c r="E151" s="38" t="str">
        <f t="shared" si="16"/>
        <v/>
      </c>
      <c r="F151" s="38" t="str">
        <f t="shared" si="17"/>
        <v/>
      </c>
      <c r="G151" s="38" t="str">
        <f t="shared" si="18"/>
        <v/>
      </c>
      <c r="H151" s="39" t="str">
        <f t="shared" si="19"/>
        <v/>
      </c>
    </row>
    <row r="152" spans="1:8" ht="15" x14ac:dyDescent="0.35">
      <c r="A152" s="19"/>
      <c r="B152" s="37" t="str">
        <f t="shared" si="20"/>
        <v/>
      </c>
      <c r="C152" s="26" t="str">
        <f t="shared" si="14"/>
        <v/>
      </c>
      <c r="D152" s="38" t="str">
        <f t="shared" si="15"/>
        <v/>
      </c>
      <c r="E152" s="38" t="str">
        <f t="shared" si="16"/>
        <v/>
      </c>
      <c r="F152" s="38" t="str">
        <f t="shared" si="17"/>
        <v/>
      </c>
      <c r="G152" s="38" t="str">
        <f t="shared" si="18"/>
        <v/>
      </c>
      <c r="H152" s="39" t="str">
        <f t="shared" si="19"/>
        <v/>
      </c>
    </row>
    <row r="153" spans="1:8" ht="15" x14ac:dyDescent="0.35">
      <c r="A153" s="19"/>
      <c r="B153" s="37" t="str">
        <f t="shared" si="20"/>
        <v/>
      </c>
      <c r="C153" s="26" t="str">
        <f t="shared" si="14"/>
        <v/>
      </c>
      <c r="D153" s="38" t="str">
        <f t="shared" si="15"/>
        <v/>
      </c>
      <c r="E153" s="38" t="str">
        <f t="shared" si="16"/>
        <v/>
      </c>
      <c r="F153" s="38" t="str">
        <f t="shared" si="17"/>
        <v/>
      </c>
      <c r="G153" s="38" t="str">
        <f t="shared" si="18"/>
        <v/>
      </c>
      <c r="H153" s="39" t="str">
        <f t="shared" si="19"/>
        <v/>
      </c>
    </row>
    <row r="154" spans="1:8" ht="15" x14ac:dyDescent="0.35">
      <c r="A154" s="19"/>
      <c r="B154" s="37" t="str">
        <f t="shared" si="20"/>
        <v/>
      </c>
      <c r="C154" s="26" t="str">
        <f t="shared" si="14"/>
        <v/>
      </c>
      <c r="D154" s="38" t="str">
        <f t="shared" si="15"/>
        <v/>
      </c>
      <c r="E154" s="38" t="str">
        <f t="shared" si="16"/>
        <v/>
      </c>
      <c r="F154" s="38" t="str">
        <f t="shared" si="17"/>
        <v/>
      </c>
      <c r="G154" s="38" t="str">
        <f t="shared" si="18"/>
        <v/>
      </c>
      <c r="H154" s="39" t="str">
        <f t="shared" si="19"/>
        <v/>
      </c>
    </row>
    <row r="155" spans="1:8" ht="15" x14ac:dyDescent="0.35">
      <c r="A155" s="19"/>
      <c r="B155" s="37" t="str">
        <f t="shared" si="20"/>
        <v/>
      </c>
      <c r="C155" s="26" t="str">
        <f t="shared" si="14"/>
        <v/>
      </c>
      <c r="D155" s="38" t="str">
        <f t="shared" si="15"/>
        <v/>
      </c>
      <c r="E155" s="38" t="str">
        <f t="shared" si="16"/>
        <v/>
      </c>
      <c r="F155" s="38" t="str">
        <f t="shared" si="17"/>
        <v/>
      </c>
      <c r="G155" s="38" t="str">
        <f t="shared" si="18"/>
        <v/>
      </c>
      <c r="H155" s="39" t="str">
        <f t="shared" si="19"/>
        <v/>
      </c>
    </row>
    <row r="156" spans="1:8" ht="15" x14ac:dyDescent="0.35">
      <c r="A156" s="19"/>
      <c r="B156" s="37" t="str">
        <f t="shared" si="20"/>
        <v/>
      </c>
      <c r="C156" s="26" t="str">
        <f t="shared" si="14"/>
        <v/>
      </c>
      <c r="D156" s="38" t="str">
        <f t="shared" si="15"/>
        <v/>
      </c>
      <c r="E156" s="38" t="str">
        <f t="shared" si="16"/>
        <v/>
      </c>
      <c r="F156" s="38" t="str">
        <f t="shared" si="17"/>
        <v/>
      </c>
      <c r="G156" s="38" t="str">
        <f t="shared" si="18"/>
        <v/>
      </c>
      <c r="H156" s="39" t="str">
        <f t="shared" si="19"/>
        <v/>
      </c>
    </row>
    <row r="157" spans="1:8" ht="15" x14ac:dyDescent="0.35">
      <c r="A157" s="19"/>
      <c r="B157" s="37" t="str">
        <f t="shared" si="20"/>
        <v/>
      </c>
      <c r="C157" s="26" t="str">
        <f t="shared" si="14"/>
        <v/>
      </c>
      <c r="D157" s="38" t="str">
        <f t="shared" si="15"/>
        <v/>
      </c>
      <c r="E157" s="38" t="str">
        <f t="shared" si="16"/>
        <v/>
      </c>
      <c r="F157" s="38" t="str">
        <f t="shared" si="17"/>
        <v/>
      </c>
      <c r="G157" s="38" t="str">
        <f t="shared" si="18"/>
        <v/>
      </c>
      <c r="H157" s="39" t="str">
        <f t="shared" si="19"/>
        <v/>
      </c>
    </row>
    <row r="158" spans="1:8" ht="15" x14ac:dyDescent="0.35">
      <c r="A158" s="19"/>
      <c r="B158" s="37" t="str">
        <f t="shared" si="20"/>
        <v/>
      </c>
      <c r="C158" s="26" t="str">
        <f t="shared" si="14"/>
        <v/>
      </c>
      <c r="D158" s="38" t="str">
        <f t="shared" si="15"/>
        <v/>
      </c>
      <c r="E158" s="38" t="str">
        <f t="shared" si="16"/>
        <v/>
      </c>
      <c r="F158" s="38" t="str">
        <f t="shared" si="17"/>
        <v/>
      </c>
      <c r="G158" s="38" t="str">
        <f t="shared" si="18"/>
        <v/>
      </c>
      <c r="H158" s="39" t="str">
        <f t="shared" si="19"/>
        <v/>
      </c>
    </row>
    <row r="159" spans="1:8" ht="15" x14ac:dyDescent="0.35">
      <c r="A159" s="19"/>
      <c r="B159" s="37" t="str">
        <f t="shared" si="20"/>
        <v/>
      </c>
      <c r="C159" s="26" t="str">
        <f t="shared" si="14"/>
        <v/>
      </c>
      <c r="D159" s="38" t="str">
        <f t="shared" si="15"/>
        <v/>
      </c>
      <c r="E159" s="38" t="str">
        <f t="shared" si="16"/>
        <v/>
      </c>
      <c r="F159" s="38" t="str">
        <f t="shared" si="17"/>
        <v/>
      </c>
      <c r="G159" s="38" t="str">
        <f t="shared" si="18"/>
        <v/>
      </c>
      <c r="H159" s="39" t="str">
        <f t="shared" si="19"/>
        <v/>
      </c>
    </row>
    <row r="160" spans="1:8" ht="15" x14ac:dyDescent="0.35">
      <c r="A160" s="19"/>
      <c r="B160" s="37" t="str">
        <f t="shared" si="20"/>
        <v/>
      </c>
      <c r="C160" s="26" t="str">
        <f t="shared" si="14"/>
        <v/>
      </c>
      <c r="D160" s="38" t="str">
        <f t="shared" si="15"/>
        <v/>
      </c>
      <c r="E160" s="38" t="str">
        <f t="shared" si="16"/>
        <v/>
      </c>
      <c r="F160" s="38" t="str">
        <f t="shared" si="17"/>
        <v/>
      </c>
      <c r="G160" s="38" t="str">
        <f t="shared" si="18"/>
        <v/>
      </c>
      <c r="H160" s="39" t="str">
        <f t="shared" si="19"/>
        <v/>
      </c>
    </row>
    <row r="161" spans="1:8" ht="15" x14ac:dyDescent="0.35">
      <c r="A161" s="19"/>
      <c r="B161" s="37" t="str">
        <f t="shared" si="20"/>
        <v/>
      </c>
      <c r="C161" s="26" t="str">
        <f t="shared" si="14"/>
        <v/>
      </c>
      <c r="D161" s="38" t="str">
        <f t="shared" si="15"/>
        <v/>
      </c>
      <c r="E161" s="38" t="str">
        <f t="shared" si="16"/>
        <v/>
      </c>
      <c r="F161" s="38" t="str">
        <f t="shared" si="17"/>
        <v/>
      </c>
      <c r="G161" s="38" t="str">
        <f t="shared" si="18"/>
        <v/>
      </c>
      <c r="H161" s="39" t="str">
        <f t="shared" si="19"/>
        <v/>
      </c>
    </row>
    <row r="162" spans="1:8" ht="15" x14ac:dyDescent="0.35">
      <c r="A162" s="19"/>
      <c r="B162" s="37" t="str">
        <f t="shared" si="20"/>
        <v/>
      </c>
      <c r="C162" s="26" t="str">
        <f t="shared" si="14"/>
        <v/>
      </c>
      <c r="D162" s="38" t="str">
        <f t="shared" si="15"/>
        <v/>
      </c>
      <c r="E162" s="38" t="str">
        <f t="shared" si="16"/>
        <v/>
      </c>
      <c r="F162" s="38" t="str">
        <f t="shared" si="17"/>
        <v/>
      </c>
      <c r="G162" s="38" t="str">
        <f t="shared" si="18"/>
        <v/>
      </c>
      <c r="H162" s="39" t="str">
        <f t="shared" si="19"/>
        <v/>
      </c>
    </row>
    <row r="163" spans="1:8" ht="15" x14ac:dyDescent="0.35">
      <c r="A163" s="19"/>
      <c r="B163" s="37" t="str">
        <f t="shared" si="20"/>
        <v/>
      </c>
      <c r="C163" s="26" t="str">
        <f t="shared" si="14"/>
        <v/>
      </c>
      <c r="D163" s="38" t="str">
        <f t="shared" si="15"/>
        <v/>
      </c>
      <c r="E163" s="38" t="str">
        <f t="shared" si="16"/>
        <v/>
      </c>
      <c r="F163" s="38" t="str">
        <f t="shared" si="17"/>
        <v/>
      </c>
      <c r="G163" s="38" t="str">
        <f t="shared" si="18"/>
        <v/>
      </c>
      <c r="H163" s="39" t="str">
        <f t="shared" si="19"/>
        <v/>
      </c>
    </row>
    <row r="164" spans="1:8" ht="15" x14ac:dyDescent="0.35">
      <c r="A164" s="19"/>
      <c r="B164" s="37" t="str">
        <f t="shared" si="20"/>
        <v/>
      </c>
      <c r="C164" s="26" t="str">
        <f t="shared" si="14"/>
        <v/>
      </c>
      <c r="D164" s="38" t="str">
        <f t="shared" si="15"/>
        <v/>
      </c>
      <c r="E164" s="38" t="str">
        <f t="shared" si="16"/>
        <v/>
      </c>
      <c r="F164" s="38" t="str">
        <f t="shared" si="17"/>
        <v/>
      </c>
      <c r="G164" s="38" t="str">
        <f t="shared" si="18"/>
        <v/>
      </c>
      <c r="H164" s="39" t="str">
        <f t="shared" si="19"/>
        <v/>
      </c>
    </row>
    <row r="165" spans="1:8" ht="15" x14ac:dyDescent="0.35">
      <c r="A165" s="19"/>
      <c r="B165" s="37" t="str">
        <f t="shared" si="20"/>
        <v/>
      </c>
      <c r="C165" s="26" t="str">
        <f t="shared" si="14"/>
        <v/>
      </c>
      <c r="D165" s="38" t="str">
        <f t="shared" si="15"/>
        <v/>
      </c>
      <c r="E165" s="38" t="str">
        <f t="shared" si="16"/>
        <v/>
      </c>
      <c r="F165" s="38" t="str">
        <f t="shared" si="17"/>
        <v/>
      </c>
      <c r="G165" s="38" t="str">
        <f t="shared" si="18"/>
        <v/>
      </c>
      <c r="H165" s="39" t="str">
        <f t="shared" si="19"/>
        <v/>
      </c>
    </row>
    <row r="166" spans="1:8" ht="15" x14ac:dyDescent="0.35">
      <c r="A166" s="19"/>
      <c r="B166" s="37" t="str">
        <f t="shared" si="20"/>
        <v/>
      </c>
      <c r="C166" s="26" t="str">
        <f t="shared" si="14"/>
        <v/>
      </c>
      <c r="D166" s="38" t="str">
        <f t="shared" si="15"/>
        <v/>
      </c>
      <c r="E166" s="38" t="str">
        <f t="shared" si="16"/>
        <v/>
      </c>
      <c r="F166" s="38" t="str">
        <f t="shared" si="17"/>
        <v/>
      </c>
      <c r="G166" s="38" t="str">
        <f t="shared" si="18"/>
        <v/>
      </c>
      <c r="H166" s="39" t="str">
        <f t="shared" si="19"/>
        <v/>
      </c>
    </row>
    <row r="167" spans="1:8" ht="15" x14ac:dyDescent="0.35">
      <c r="A167" s="19"/>
      <c r="B167" s="37" t="str">
        <f t="shared" si="20"/>
        <v/>
      </c>
      <c r="C167" s="26" t="str">
        <f t="shared" si="14"/>
        <v/>
      </c>
      <c r="D167" s="38" t="str">
        <f t="shared" si="15"/>
        <v/>
      </c>
      <c r="E167" s="38" t="str">
        <f t="shared" si="16"/>
        <v/>
      </c>
      <c r="F167" s="38" t="str">
        <f t="shared" si="17"/>
        <v/>
      </c>
      <c r="G167" s="38" t="str">
        <f t="shared" si="18"/>
        <v/>
      </c>
      <c r="H167" s="39" t="str">
        <f t="shared" si="19"/>
        <v/>
      </c>
    </row>
    <row r="168" spans="1:8" ht="15" x14ac:dyDescent="0.35">
      <c r="A168" s="19"/>
      <c r="B168" s="37" t="str">
        <f t="shared" si="20"/>
        <v/>
      </c>
      <c r="C168" s="26" t="str">
        <f t="shared" si="14"/>
        <v/>
      </c>
      <c r="D168" s="38" t="str">
        <f t="shared" si="15"/>
        <v/>
      </c>
      <c r="E168" s="38" t="str">
        <f t="shared" si="16"/>
        <v/>
      </c>
      <c r="F168" s="38" t="str">
        <f t="shared" si="17"/>
        <v/>
      </c>
      <c r="G168" s="38" t="str">
        <f t="shared" si="18"/>
        <v/>
      </c>
      <c r="H168" s="39" t="str">
        <f t="shared" si="19"/>
        <v/>
      </c>
    </row>
    <row r="169" spans="1:8" ht="15" x14ac:dyDescent="0.35">
      <c r="A169" s="19"/>
      <c r="B169" s="37" t="str">
        <f t="shared" si="20"/>
        <v/>
      </c>
      <c r="C169" s="26" t="str">
        <f t="shared" si="14"/>
        <v/>
      </c>
      <c r="D169" s="38" t="str">
        <f t="shared" si="15"/>
        <v/>
      </c>
      <c r="E169" s="38" t="str">
        <f t="shared" si="16"/>
        <v/>
      </c>
      <c r="F169" s="38" t="str">
        <f t="shared" si="17"/>
        <v/>
      </c>
      <c r="G169" s="38" t="str">
        <f t="shared" si="18"/>
        <v/>
      </c>
      <c r="H169" s="39" t="str">
        <f t="shared" si="19"/>
        <v/>
      </c>
    </row>
    <row r="170" spans="1:8" ht="15" x14ac:dyDescent="0.35">
      <c r="A170" s="19"/>
      <c r="B170" s="37" t="str">
        <f t="shared" si="20"/>
        <v/>
      </c>
      <c r="C170" s="26" t="str">
        <f t="shared" si="14"/>
        <v/>
      </c>
      <c r="D170" s="38" t="str">
        <f t="shared" si="15"/>
        <v/>
      </c>
      <c r="E170" s="38" t="str">
        <f t="shared" si="16"/>
        <v/>
      </c>
      <c r="F170" s="38" t="str">
        <f t="shared" si="17"/>
        <v/>
      </c>
      <c r="G170" s="38" t="str">
        <f t="shared" si="18"/>
        <v/>
      </c>
      <c r="H170" s="39" t="str">
        <f t="shared" si="19"/>
        <v/>
      </c>
    </row>
    <row r="171" spans="1:8" ht="15" x14ac:dyDescent="0.35">
      <c r="A171" s="19"/>
      <c r="B171" s="37" t="str">
        <f t="shared" si="20"/>
        <v/>
      </c>
      <c r="C171" s="26" t="str">
        <f t="shared" si="14"/>
        <v/>
      </c>
      <c r="D171" s="38" t="str">
        <f t="shared" si="15"/>
        <v/>
      </c>
      <c r="E171" s="38" t="str">
        <f t="shared" si="16"/>
        <v/>
      </c>
      <c r="F171" s="38" t="str">
        <f t="shared" si="17"/>
        <v/>
      </c>
      <c r="G171" s="38" t="str">
        <f t="shared" si="18"/>
        <v/>
      </c>
      <c r="H171" s="39" t="str">
        <f t="shared" si="19"/>
        <v/>
      </c>
    </row>
    <row r="172" spans="1:8" ht="15" x14ac:dyDescent="0.35">
      <c r="A172" s="19"/>
      <c r="B172" s="37" t="str">
        <f t="shared" si="20"/>
        <v/>
      </c>
      <c r="C172" s="26" t="str">
        <f t="shared" si="14"/>
        <v/>
      </c>
      <c r="D172" s="38" t="str">
        <f t="shared" si="15"/>
        <v/>
      </c>
      <c r="E172" s="38" t="str">
        <f t="shared" si="16"/>
        <v/>
      </c>
      <c r="F172" s="38" t="str">
        <f t="shared" si="17"/>
        <v/>
      </c>
      <c r="G172" s="38" t="str">
        <f t="shared" si="18"/>
        <v/>
      </c>
      <c r="H172" s="39" t="str">
        <f t="shared" si="19"/>
        <v/>
      </c>
    </row>
    <row r="173" spans="1:8" ht="15" x14ac:dyDescent="0.35">
      <c r="A173" s="19"/>
      <c r="B173" s="37" t="str">
        <f t="shared" si="20"/>
        <v/>
      </c>
      <c r="C173" s="26" t="str">
        <f t="shared" si="14"/>
        <v/>
      </c>
      <c r="D173" s="38" t="str">
        <f t="shared" si="15"/>
        <v/>
      </c>
      <c r="E173" s="38" t="str">
        <f t="shared" si="16"/>
        <v/>
      </c>
      <c r="F173" s="38" t="str">
        <f t="shared" si="17"/>
        <v/>
      </c>
      <c r="G173" s="38" t="str">
        <f t="shared" si="18"/>
        <v/>
      </c>
      <c r="H173" s="39" t="str">
        <f t="shared" si="19"/>
        <v/>
      </c>
    </row>
    <row r="174" spans="1:8" ht="15" x14ac:dyDescent="0.35">
      <c r="A174" s="19"/>
      <c r="B174" s="37" t="str">
        <f t="shared" si="20"/>
        <v/>
      </c>
      <c r="C174" s="26" t="str">
        <f t="shared" si="14"/>
        <v/>
      </c>
      <c r="D174" s="38" t="str">
        <f t="shared" si="15"/>
        <v/>
      </c>
      <c r="E174" s="38" t="str">
        <f t="shared" si="16"/>
        <v/>
      </c>
      <c r="F174" s="38" t="str">
        <f t="shared" si="17"/>
        <v/>
      </c>
      <c r="G174" s="38" t="str">
        <f t="shared" si="18"/>
        <v/>
      </c>
      <c r="H174" s="39" t="str">
        <f t="shared" si="19"/>
        <v/>
      </c>
    </row>
    <row r="175" spans="1:8" ht="15" x14ac:dyDescent="0.35">
      <c r="A175" s="19"/>
      <c r="B175" s="37" t="str">
        <f t="shared" si="20"/>
        <v/>
      </c>
      <c r="C175" s="26" t="str">
        <f t="shared" si="14"/>
        <v/>
      </c>
      <c r="D175" s="38" t="str">
        <f t="shared" si="15"/>
        <v/>
      </c>
      <c r="E175" s="38" t="str">
        <f t="shared" si="16"/>
        <v/>
      </c>
      <c r="F175" s="38" t="str">
        <f t="shared" si="17"/>
        <v/>
      </c>
      <c r="G175" s="38" t="str">
        <f t="shared" si="18"/>
        <v/>
      </c>
      <c r="H175" s="39" t="str">
        <f t="shared" si="19"/>
        <v/>
      </c>
    </row>
    <row r="176" spans="1:8" ht="15" x14ac:dyDescent="0.35">
      <c r="A176" s="19"/>
      <c r="B176" s="37" t="str">
        <f t="shared" si="20"/>
        <v/>
      </c>
      <c r="C176" s="26" t="str">
        <f t="shared" si="14"/>
        <v/>
      </c>
      <c r="D176" s="38" t="str">
        <f t="shared" si="15"/>
        <v/>
      </c>
      <c r="E176" s="38" t="str">
        <f t="shared" si="16"/>
        <v/>
      </c>
      <c r="F176" s="38" t="str">
        <f t="shared" si="17"/>
        <v/>
      </c>
      <c r="G176" s="38" t="str">
        <f t="shared" si="18"/>
        <v/>
      </c>
      <c r="H176" s="39" t="str">
        <f t="shared" si="19"/>
        <v/>
      </c>
    </row>
    <row r="177" spans="1:8" ht="15" x14ac:dyDescent="0.35">
      <c r="A177" s="19"/>
      <c r="B177" s="37" t="str">
        <f t="shared" si="20"/>
        <v/>
      </c>
      <c r="C177" s="26" t="str">
        <f t="shared" si="14"/>
        <v/>
      </c>
      <c r="D177" s="38" t="str">
        <f t="shared" si="15"/>
        <v/>
      </c>
      <c r="E177" s="38" t="str">
        <f t="shared" si="16"/>
        <v/>
      </c>
      <c r="F177" s="38" t="str">
        <f t="shared" si="17"/>
        <v/>
      </c>
      <c r="G177" s="38" t="str">
        <f t="shared" si="18"/>
        <v/>
      </c>
      <c r="H177" s="39" t="str">
        <f t="shared" si="19"/>
        <v/>
      </c>
    </row>
    <row r="178" spans="1:8" ht="15" x14ac:dyDescent="0.35">
      <c r="A178" s="19"/>
      <c r="B178" s="37" t="str">
        <f t="shared" si="20"/>
        <v/>
      </c>
      <c r="C178" s="26" t="str">
        <f t="shared" si="14"/>
        <v/>
      </c>
      <c r="D178" s="38" t="str">
        <f t="shared" si="15"/>
        <v/>
      </c>
      <c r="E178" s="38" t="str">
        <f t="shared" si="16"/>
        <v/>
      </c>
      <c r="F178" s="38" t="str">
        <f t="shared" si="17"/>
        <v/>
      </c>
      <c r="G178" s="38" t="str">
        <f t="shared" si="18"/>
        <v/>
      </c>
      <c r="H178" s="39" t="str">
        <f t="shared" si="19"/>
        <v/>
      </c>
    </row>
    <row r="179" spans="1:8" ht="15" x14ac:dyDescent="0.35">
      <c r="A179" s="19"/>
      <c r="B179" s="37" t="str">
        <f t="shared" si="20"/>
        <v/>
      </c>
      <c r="C179" s="26" t="str">
        <f t="shared" si="14"/>
        <v/>
      </c>
      <c r="D179" s="38" t="str">
        <f t="shared" si="15"/>
        <v/>
      </c>
      <c r="E179" s="38" t="str">
        <f t="shared" si="16"/>
        <v/>
      </c>
      <c r="F179" s="38" t="str">
        <f t="shared" si="17"/>
        <v/>
      </c>
      <c r="G179" s="38" t="str">
        <f t="shared" si="18"/>
        <v/>
      </c>
      <c r="H179" s="39" t="str">
        <f t="shared" si="19"/>
        <v/>
      </c>
    </row>
    <row r="180" spans="1:8" ht="15" x14ac:dyDescent="0.35">
      <c r="A180" s="19"/>
      <c r="B180" s="37" t="str">
        <f t="shared" si="20"/>
        <v/>
      </c>
      <c r="C180" s="26" t="str">
        <f t="shared" si="14"/>
        <v/>
      </c>
      <c r="D180" s="38" t="str">
        <f t="shared" si="15"/>
        <v/>
      </c>
      <c r="E180" s="38" t="str">
        <f t="shared" si="16"/>
        <v/>
      </c>
      <c r="F180" s="38" t="str">
        <f t="shared" si="17"/>
        <v/>
      </c>
      <c r="G180" s="38" t="str">
        <f t="shared" si="18"/>
        <v/>
      </c>
      <c r="H180" s="39" t="str">
        <f t="shared" si="19"/>
        <v/>
      </c>
    </row>
    <row r="181" spans="1:8" ht="15" x14ac:dyDescent="0.35">
      <c r="A181" s="19"/>
      <c r="B181" s="37" t="str">
        <f t="shared" si="20"/>
        <v/>
      </c>
      <c r="C181" s="26" t="str">
        <f t="shared" si="14"/>
        <v/>
      </c>
      <c r="D181" s="38" t="str">
        <f t="shared" si="15"/>
        <v/>
      </c>
      <c r="E181" s="38" t="str">
        <f t="shared" si="16"/>
        <v/>
      </c>
      <c r="F181" s="38" t="str">
        <f t="shared" si="17"/>
        <v/>
      </c>
      <c r="G181" s="38" t="str">
        <f t="shared" si="18"/>
        <v/>
      </c>
      <c r="H181" s="39" t="str">
        <f t="shared" si="19"/>
        <v/>
      </c>
    </row>
    <row r="182" spans="1:8" ht="15" x14ac:dyDescent="0.35">
      <c r="A182" s="19"/>
      <c r="B182" s="37" t="str">
        <f t="shared" si="20"/>
        <v/>
      </c>
      <c r="C182" s="26" t="str">
        <f t="shared" si="14"/>
        <v/>
      </c>
      <c r="D182" s="38" t="str">
        <f t="shared" si="15"/>
        <v/>
      </c>
      <c r="E182" s="38" t="str">
        <f t="shared" si="16"/>
        <v/>
      </c>
      <c r="F182" s="38" t="str">
        <f t="shared" si="17"/>
        <v/>
      </c>
      <c r="G182" s="38" t="str">
        <f t="shared" si="18"/>
        <v/>
      </c>
      <c r="H182" s="39" t="str">
        <f t="shared" si="19"/>
        <v/>
      </c>
    </row>
    <row r="183" spans="1:8" ht="15" x14ac:dyDescent="0.35">
      <c r="A183" s="19"/>
      <c r="B183" s="37" t="str">
        <f t="shared" si="20"/>
        <v/>
      </c>
      <c r="C183" s="26" t="str">
        <f t="shared" si="14"/>
        <v/>
      </c>
      <c r="D183" s="38" t="str">
        <f t="shared" si="15"/>
        <v/>
      </c>
      <c r="E183" s="38" t="str">
        <f t="shared" si="16"/>
        <v/>
      </c>
      <c r="F183" s="38" t="str">
        <f t="shared" si="17"/>
        <v/>
      </c>
      <c r="G183" s="38" t="str">
        <f t="shared" si="18"/>
        <v/>
      </c>
      <c r="H183" s="39" t="str">
        <f t="shared" si="19"/>
        <v/>
      </c>
    </row>
    <row r="184" spans="1:8" ht="15" x14ac:dyDescent="0.35">
      <c r="A184" s="19"/>
      <c r="B184" s="37" t="str">
        <f t="shared" si="20"/>
        <v/>
      </c>
      <c r="C184" s="26" t="str">
        <f t="shared" si="14"/>
        <v/>
      </c>
      <c r="D184" s="38" t="str">
        <f t="shared" si="15"/>
        <v/>
      </c>
      <c r="E184" s="38" t="str">
        <f t="shared" si="16"/>
        <v/>
      </c>
      <c r="F184" s="38" t="str">
        <f t="shared" si="17"/>
        <v/>
      </c>
      <c r="G184" s="38" t="str">
        <f t="shared" si="18"/>
        <v/>
      </c>
      <c r="H184" s="39" t="str">
        <f t="shared" si="19"/>
        <v/>
      </c>
    </row>
    <row r="185" spans="1:8" ht="15" x14ac:dyDescent="0.35">
      <c r="A185" s="19"/>
      <c r="B185" s="37" t="str">
        <f t="shared" si="20"/>
        <v/>
      </c>
      <c r="C185" s="26" t="str">
        <f t="shared" si="14"/>
        <v/>
      </c>
      <c r="D185" s="38" t="str">
        <f t="shared" si="15"/>
        <v/>
      </c>
      <c r="E185" s="38" t="str">
        <f t="shared" si="16"/>
        <v/>
      </c>
      <c r="F185" s="38" t="str">
        <f t="shared" si="17"/>
        <v/>
      </c>
      <c r="G185" s="38" t="str">
        <f t="shared" si="18"/>
        <v/>
      </c>
      <c r="H185" s="39" t="str">
        <f t="shared" si="19"/>
        <v/>
      </c>
    </row>
    <row r="186" spans="1:8" ht="15" x14ac:dyDescent="0.35">
      <c r="A186" s="19"/>
      <c r="B186" s="37" t="str">
        <f t="shared" si="20"/>
        <v/>
      </c>
      <c r="C186" s="26" t="str">
        <f t="shared" si="14"/>
        <v/>
      </c>
      <c r="D186" s="38" t="str">
        <f t="shared" si="15"/>
        <v/>
      </c>
      <c r="E186" s="38" t="str">
        <f t="shared" si="16"/>
        <v/>
      </c>
      <c r="F186" s="38" t="str">
        <f t="shared" si="17"/>
        <v/>
      </c>
      <c r="G186" s="38" t="str">
        <f t="shared" si="18"/>
        <v/>
      </c>
      <c r="H186" s="39" t="str">
        <f t="shared" si="19"/>
        <v/>
      </c>
    </row>
    <row r="187" spans="1:8" ht="15" x14ac:dyDescent="0.35">
      <c r="A187" s="19"/>
      <c r="B187" s="37" t="str">
        <f t="shared" si="20"/>
        <v/>
      </c>
      <c r="C187" s="26" t="str">
        <f t="shared" si="14"/>
        <v/>
      </c>
      <c r="D187" s="38" t="str">
        <f t="shared" si="15"/>
        <v/>
      </c>
      <c r="E187" s="38" t="str">
        <f t="shared" si="16"/>
        <v/>
      </c>
      <c r="F187" s="38" t="str">
        <f t="shared" si="17"/>
        <v/>
      </c>
      <c r="G187" s="38" t="str">
        <f t="shared" si="18"/>
        <v/>
      </c>
      <c r="H187" s="39" t="str">
        <f t="shared" si="19"/>
        <v/>
      </c>
    </row>
    <row r="188" spans="1:8" ht="15" x14ac:dyDescent="0.35">
      <c r="A188" s="19"/>
      <c r="B188" s="37" t="str">
        <f t="shared" si="20"/>
        <v/>
      </c>
      <c r="C188" s="26" t="str">
        <f t="shared" si="14"/>
        <v/>
      </c>
      <c r="D188" s="38" t="str">
        <f t="shared" si="15"/>
        <v/>
      </c>
      <c r="E188" s="38" t="str">
        <f t="shared" si="16"/>
        <v/>
      </c>
      <c r="F188" s="38" t="str">
        <f t="shared" si="17"/>
        <v/>
      </c>
      <c r="G188" s="38" t="str">
        <f t="shared" si="18"/>
        <v/>
      </c>
      <c r="H188" s="39" t="str">
        <f t="shared" si="19"/>
        <v/>
      </c>
    </row>
    <row r="189" spans="1:8" ht="15" x14ac:dyDescent="0.35">
      <c r="A189" s="19"/>
      <c r="B189" s="37" t="str">
        <f t="shared" si="20"/>
        <v/>
      </c>
      <c r="C189" s="26" t="str">
        <f t="shared" si="14"/>
        <v/>
      </c>
      <c r="D189" s="38" t="str">
        <f t="shared" si="15"/>
        <v/>
      </c>
      <c r="E189" s="38" t="str">
        <f t="shared" si="16"/>
        <v/>
      </c>
      <c r="F189" s="38" t="str">
        <f t="shared" si="17"/>
        <v/>
      </c>
      <c r="G189" s="38" t="str">
        <f t="shared" si="18"/>
        <v/>
      </c>
      <c r="H189" s="39" t="str">
        <f t="shared" si="19"/>
        <v/>
      </c>
    </row>
    <row r="190" spans="1:8" ht="15" x14ac:dyDescent="0.35">
      <c r="A190" s="19"/>
      <c r="B190" s="37" t="str">
        <f t="shared" si="20"/>
        <v/>
      </c>
      <c r="C190" s="26" t="str">
        <f t="shared" si="14"/>
        <v/>
      </c>
      <c r="D190" s="38" t="str">
        <f t="shared" si="15"/>
        <v/>
      </c>
      <c r="E190" s="38" t="str">
        <f t="shared" si="16"/>
        <v/>
      </c>
      <c r="F190" s="38" t="str">
        <f t="shared" si="17"/>
        <v/>
      </c>
      <c r="G190" s="38" t="str">
        <f t="shared" si="18"/>
        <v/>
      </c>
      <c r="H190" s="39" t="str">
        <f t="shared" si="19"/>
        <v/>
      </c>
    </row>
    <row r="191" spans="1:8" ht="15" x14ac:dyDescent="0.35">
      <c r="A191" s="19"/>
      <c r="B191" s="37" t="str">
        <f t="shared" si="20"/>
        <v/>
      </c>
      <c r="C191" s="26" t="str">
        <f t="shared" si="14"/>
        <v/>
      </c>
      <c r="D191" s="38" t="str">
        <f t="shared" si="15"/>
        <v/>
      </c>
      <c r="E191" s="38" t="str">
        <f t="shared" si="16"/>
        <v/>
      </c>
      <c r="F191" s="38" t="str">
        <f t="shared" si="17"/>
        <v/>
      </c>
      <c r="G191" s="38" t="str">
        <f t="shared" si="18"/>
        <v/>
      </c>
      <c r="H191" s="39" t="str">
        <f t="shared" si="19"/>
        <v/>
      </c>
    </row>
    <row r="192" spans="1:8" ht="15" x14ac:dyDescent="0.35">
      <c r="A192" s="19"/>
      <c r="B192" s="37" t="str">
        <f t="shared" si="20"/>
        <v/>
      </c>
      <c r="C192" s="26" t="str">
        <f t="shared" si="14"/>
        <v/>
      </c>
      <c r="D192" s="38" t="str">
        <f t="shared" si="15"/>
        <v/>
      </c>
      <c r="E192" s="38" t="str">
        <f t="shared" si="16"/>
        <v/>
      </c>
      <c r="F192" s="38" t="str">
        <f t="shared" si="17"/>
        <v/>
      </c>
      <c r="G192" s="38" t="str">
        <f t="shared" si="18"/>
        <v/>
      </c>
      <c r="H192" s="39" t="str">
        <f t="shared" si="19"/>
        <v/>
      </c>
    </row>
    <row r="193" spans="1:8" ht="15" x14ac:dyDescent="0.35">
      <c r="A193" s="19"/>
      <c r="B193" s="37" t="str">
        <f t="shared" si="20"/>
        <v/>
      </c>
      <c r="C193" s="26" t="str">
        <f t="shared" si="14"/>
        <v/>
      </c>
      <c r="D193" s="38" t="str">
        <f t="shared" si="15"/>
        <v/>
      </c>
      <c r="E193" s="38" t="str">
        <f t="shared" si="16"/>
        <v/>
      </c>
      <c r="F193" s="38" t="str">
        <f t="shared" si="17"/>
        <v/>
      </c>
      <c r="G193" s="38" t="str">
        <f t="shared" si="18"/>
        <v/>
      </c>
      <c r="H193" s="39" t="str">
        <f t="shared" si="19"/>
        <v/>
      </c>
    </row>
    <row r="194" spans="1:8" ht="15" x14ac:dyDescent="0.35">
      <c r="A194" s="19"/>
      <c r="B194" s="37" t="str">
        <f t="shared" si="20"/>
        <v/>
      </c>
      <c r="C194" s="26" t="str">
        <f t="shared" si="14"/>
        <v/>
      </c>
      <c r="D194" s="38" t="str">
        <f t="shared" si="15"/>
        <v/>
      </c>
      <c r="E194" s="38" t="str">
        <f t="shared" si="16"/>
        <v/>
      </c>
      <c r="F194" s="38" t="str">
        <f t="shared" si="17"/>
        <v/>
      </c>
      <c r="G194" s="38" t="str">
        <f t="shared" si="18"/>
        <v/>
      </c>
      <c r="H194" s="39" t="str">
        <f t="shared" si="19"/>
        <v/>
      </c>
    </row>
    <row r="195" spans="1:8" ht="15" x14ac:dyDescent="0.35">
      <c r="A195" s="19"/>
      <c r="B195" s="37" t="str">
        <f t="shared" si="20"/>
        <v/>
      </c>
      <c r="C195" s="26" t="str">
        <f t="shared" si="14"/>
        <v/>
      </c>
      <c r="D195" s="38" t="str">
        <f t="shared" si="15"/>
        <v/>
      </c>
      <c r="E195" s="38" t="str">
        <f t="shared" si="16"/>
        <v/>
      </c>
      <c r="F195" s="38" t="str">
        <f t="shared" si="17"/>
        <v/>
      </c>
      <c r="G195" s="38" t="str">
        <f t="shared" si="18"/>
        <v/>
      </c>
      <c r="H195" s="39" t="str">
        <f t="shared" si="19"/>
        <v/>
      </c>
    </row>
    <row r="196" spans="1:8" ht="15" x14ac:dyDescent="0.35">
      <c r="A196" s="19"/>
      <c r="B196" s="37" t="str">
        <f t="shared" si="20"/>
        <v/>
      </c>
      <c r="C196" s="26" t="str">
        <f t="shared" si="14"/>
        <v/>
      </c>
      <c r="D196" s="38" t="str">
        <f t="shared" si="15"/>
        <v/>
      </c>
      <c r="E196" s="38" t="str">
        <f t="shared" si="16"/>
        <v/>
      </c>
      <c r="F196" s="38" t="str">
        <f t="shared" si="17"/>
        <v/>
      </c>
      <c r="G196" s="38" t="str">
        <f t="shared" si="18"/>
        <v/>
      </c>
      <c r="H196" s="39" t="str">
        <f t="shared" si="19"/>
        <v/>
      </c>
    </row>
    <row r="197" spans="1:8" ht="15" x14ac:dyDescent="0.35">
      <c r="A197" s="19"/>
      <c r="B197" s="37" t="str">
        <f t="shared" si="20"/>
        <v/>
      </c>
      <c r="C197" s="26" t="str">
        <f t="shared" si="14"/>
        <v/>
      </c>
      <c r="D197" s="38" t="str">
        <f t="shared" si="15"/>
        <v/>
      </c>
      <c r="E197" s="38" t="str">
        <f t="shared" si="16"/>
        <v/>
      </c>
      <c r="F197" s="38" t="str">
        <f t="shared" si="17"/>
        <v/>
      </c>
      <c r="G197" s="38" t="str">
        <f t="shared" si="18"/>
        <v/>
      </c>
      <c r="H197" s="39" t="str">
        <f t="shared" si="19"/>
        <v/>
      </c>
    </row>
    <row r="198" spans="1:8" ht="15" x14ac:dyDescent="0.35">
      <c r="A198" s="19"/>
      <c r="B198" s="37" t="str">
        <f t="shared" si="20"/>
        <v/>
      </c>
      <c r="C198" s="26" t="str">
        <f t="shared" si="14"/>
        <v/>
      </c>
      <c r="D198" s="38" t="str">
        <f t="shared" si="15"/>
        <v/>
      </c>
      <c r="E198" s="38" t="str">
        <f t="shared" si="16"/>
        <v/>
      </c>
      <c r="F198" s="38" t="str">
        <f t="shared" si="17"/>
        <v/>
      </c>
      <c r="G198" s="38" t="str">
        <f t="shared" si="18"/>
        <v/>
      </c>
      <c r="H198" s="39" t="str">
        <f t="shared" si="19"/>
        <v/>
      </c>
    </row>
    <row r="199" spans="1:8" ht="15" x14ac:dyDescent="0.35">
      <c r="A199" s="19"/>
      <c r="B199" s="37" t="str">
        <f t="shared" si="20"/>
        <v/>
      </c>
      <c r="C199" s="26" t="str">
        <f t="shared" si="14"/>
        <v/>
      </c>
      <c r="D199" s="38" t="str">
        <f t="shared" si="15"/>
        <v/>
      </c>
      <c r="E199" s="38" t="str">
        <f t="shared" si="16"/>
        <v/>
      </c>
      <c r="F199" s="38" t="str">
        <f t="shared" si="17"/>
        <v/>
      </c>
      <c r="G199" s="38" t="str">
        <f t="shared" si="18"/>
        <v/>
      </c>
      <c r="H199" s="39" t="str">
        <f t="shared" si="19"/>
        <v/>
      </c>
    </row>
    <row r="200" spans="1:8" ht="15" x14ac:dyDescent="0.35">
      <c r="A200" s="19"/>
      <c r="B200" s="37" t="str">
        <f t="shared" si="20"/>
        <v/>
      </c>
      <c r="C200" s="26" t="str">
        <f t="shared" si="14"/>
        <v/>
      </c>
      <c r="D200" s="38" t="str">
        <f t="shared" si="15"/>
        <v/>
      </c>
      <c r="E200" s="38" t="str">
        <f t="shared" si="16"/>
        <v/>
      </c>
      <c r="F200" s="38" t="str">
        <f t="shared" si="17"/>
        <v/>
      </c>
      <c r="G200" s="38" t="str">
        <f t="shared" si="18"/>
        <v/>
      </c>
      <c r="H200" s="39" t="str">
        <f t="shared" si="19"/>
        <v/>
      </c>
    </row>
    <row r="201" spans="1:8" ht="15" x14ac:dyDescent="0.35">
      <c r="A201" s="19"/>
      <c r="B201" s="37" t="str">
        <f t="shared" si="20"/>
        <v/>
      </c>
      <c r="C201" s="26" t="str">
        <f t="shared" si="14"/>
        <v/>
      </c>
      <c r="D201" s="38" t="str">
        <f t="shared" si="15"/>
        <v/>
      </c>
      <c r="E201" s="38" t="str">
        <f t="shared" si="16"/>
        <v/>
      </c>
      <c r="F201" s="38" t="str">
        <f t="shared" si="17"/>
        <v/>
      </c>
      <c r="G201" s="38" t="str">
        <f t="shared" si="18"/>
        <v/>
      </c>
      <c r="H201" s="39" t="str">
        <f t="shared" si="19"/>
        <v/>
      </c>
    </row>
    <row r="202" spans="1:8" ht="15" x14ac:dyDescent="0.35">
      <c r="A202" s="19"/>
      <c r="B202" s="37" t="str">
        <f t="shared" si="20"/>
        <v/>
      </c>
      <c r="C202" s="26" t="str">
        <f t="shared" si="14"/>
        <v/>
      </c>
      <c r="D202" s="38" t="str">
        <f t="shared" si="15"/>
        <v/>
      </c>
      <c r="E202" s="38" t="str">
        <f t="shared" si="16"/>
        <v/>
      </c>
      <c r="F202" s="38" t="str">
        <f t="shared" si="17"/>
        <v/>
      </c>
      <c r="G202" s="38" t="str">
        <f t="shared" si="18"/>
        <v/>
      </c>
      <c r="H202" s="39" t="str">
        <f t="shared" si="19"/>
        <v/>
      </c>
    </row>
    <row r="203" spans="1:8" ht="15" x14ac:dyDescent="0.35">
      <c r="A203" s="19"/>
      <c r="B203" s="37" t="str">
        <f t="shared" si="20"/>
        <v/>
      </c>
      <c r="C203" s="26" t="str">
        <f t="shared" si="14"/>
        <v/>
      </c>
      <c r="D203" s="38" t="str">
        <f t="shared" si="15"/>
        <v/>
      </c>
      <c r="E203" s="38" t="str">
        <f t="shared" si="16"/>
        <v/>
      </c>
      <c r="F203" s="38" t="str">
        <f t="shared" si="17"/>
        <v/>
      </c>
      <c r="G203" s="38" t="str">
        <f t="shared" si="18"/>
        <v/>
      </c>
      <c r="H203" s="39" t="str">
        <f t="shared" si="19"/>
        <v/>
      </c>
    </row>
    <row r="204" spans="1:8" ht="15" x14ac:dyDescent="0.35">
      <c r="A204" s="19"/>
      <c r="B204" s="37" t="str">
        <f t="shared" si="20"/>
        <v/>
      </c>
      <c r="C204" s="26" t="str">
        <f t="shared" si="14"/>
        <v/>
      </c>
      <c r="D204" s="38" t="str">
        <f t="shared" si="15"/>
        <v/>
      </c>
      <c r="E204" s="38" t="str">
        <f t="shared" si="16"/>
        <v/>
      </c>
      <c r="F204" s="38" t="str">
        <f t="shared" si="17"/>
        <v/>
      </c>
      <c r="G204" s="38" t="str">
        <f t="shared" si="18"/>
        <v/>
      </c>
      <c r="H204" s="39" t="str">
        <f t="shared" si="19"/>
        <v/>
      </c>
    </row>
    <row r="205" spans="1:8" ht="15" x14ac:dyDescent="0.35">
      <c r="A205" s="19"/>
      <c r="B205" s="37" t="str">
        <f t="shared" si="20"/>
        <v/>
      </c>
      <c r="C205" s="26" t="str">
        <f t="shared" si="14"/>
        <v/>
      </c>
      <c r="D205" s="38" t="str">
        <f t="shared" si="15"/>
        <v/>
      </c>
      <c r="E205" s="38" t="str">
        <f t="shared" si="16"/>
        <v/>
      </c>
      <c r="F205" s="38" t="str">
        <f t="shared" si="17"/>
        <v/>
      </c>
      <c r="G205" s="38" t="str">
        <f t="shared" si="18"/>
        <v/>
      </c>
      <c r="H205" s="39" t="str">
        <f t="shared" si="19"/>
        <v/>
      </c>
    </row>
    <row r="206" spans="1:8" ht="15" x14ac:dyDescent="0.35">
      <c r="A206" s="19"/>
      <c r="B206" s="37" t="str">
        <f t="shared" si="20"/>
        <v/>
      </c>
      <c r="C206" s="26" t="str">
        <f t="shared" si="14"/>
        <v/>
      </c>
      <c r="D206" s="38" t="str">
        <f t="shared" si="15"/>
        <v/>
      </c>
      <c r="E206" s="38" t="str">
        <f t="shared" si="16"/>
        <v/>
      </c>
      <c r="F206" s="38" t="str">
        <f t="shared" si="17"/>
        <v/>
      </c>
      <c r="G206" s="38" t="str">
        <f t="shared" si="18"/>
        <v/>
      </c>
      <c r="H206" s="39" t="str">
        <f t="shared" si="19"/>
        <v/>
      </c>
    </row>
    <row r="207" spans="1:8" ht="15" x14ac:dyDescent="0.35">
      <c r="A207" s="19"/>
      <c r="B207" s="37" t="str">
        <f t="shared" si="20"/>
        <v/>
      </c>
      <c r="C207" s="26" t="str">
        <f t="shared" si="14"/>
        <v/>
      </c>
      <c r="D207" s="38" t="str">
        <f t="shared" si="15"/>
        <v/>
      </c>
      <c r="E207" s="38" t="str">
        <f t="shared" si="16"/>
        <v/>
      </c>
      <c r="F207" s="38" t="str">
        <f t="shared" si="17"/>
        <v/>
      </c>
      <c r="G207" s="38" t="str">
        <f t="shared" si="18"/>
        <v/>
      </c>
      <c r="H207" s="39" t="str">
        <f t="shared" si="19"/>
        <v/>
      </c>
    </row>
    <row r="208" spans="1:8" ht="15" x14ac:dyDescent="0.35">
      <c r="A208" s="19"/>
      <c r="B208" s="37" t="str">
        <f t="shared" si="20"/>
        <v/>
      </c>
      <c r="C208" s="26" t="str">
        <f t="shared" ref="C208:C271" si="21">IF(Loan_Not_Paid*Values_Entered,Payment_Date,"")</f>
        <v/>
      </c>
      <c r="D208" s="38" t="str">
        <f t="shared" ref="D208:D271" si="22">IF(Loan_Not_Paid*Values_Entered,Beginning_Balance,"")</f>
        <v/>
      </c>
      <c r="E208" s="38" t="str">
        <f t="shared" ref="E208:E271" si="23">IF(Loan_Not_Paid*Values_Entered,Monthly_Payment,"")</f>
        <v/>
      </c>
      <c r="F208" s="38" t="str">
        <f t="shared" ref="F208:F271" si="24">IF(Loan_Not_Paid*Values_Entered,Principal,"")</f>
        <v/>
      </c>
      <c r="G208" s="38" t="str">
        <f t="shared" ref="G208:G271" si="25">IF(Loan_Not_Paid*Values_Entered,Interest,"")</f>
        <v/>
      </c>
      <c r="H208" s="39" t="str">
        <f t="shared" ref="H208:H271" si="26">IF(Loan_Not_Paid*Values_Entered,Ending_Balance,"")</f>
        <v/>
      </c>
    </row>
    <row r="209" spans="1:8" ht="15" x14ac:dyDescent="0.35">
      <c r="A209" s="19"/>
      <c r="B209" s="37" t="str">
        <f t="shared" ref="B209:B272" si="27">IF(Loan_Not_Paid*Values_Entered,Payment_Number,"")</f>
        <v/>
      </c>
      <c r="C209" s="26" t="str">
        <f t="shared" si="21"/>
        <v/>
      </c>
      <c r="D209" s="38" t="str">
        <f t="shared" si="22"/>
        <v/>
      </c>
      <c r="E209" s="38" t="str">
        <f t="shared" si="23"/>
        <v/>
      </c>
      <c r="F209" s="38" t="str">
        <f t="shared" si="24"/>
        <v/>
      </c>
      <c r="G209" s="38" t="str">
        <f t="shared" si="25"/>
        <v/>
      </c>
      <c r="H209" s="39" t="str">
        <f t="shared" si="26"/>
        <v/>
      </c>
    </row>
    <row r="210" spans="1:8" ht="15" x14ac:dyDescent="0.35">
      <c r="A210" s="19"/>
      <c r="B210" s="37" t="str">
        <f t="shared" si="27"/>
        <v/>
      </c>
      <c r="C210" s="26" t="str">
        <f t="shared" si="21"/>
        <v/>
      </c>
      <c r="D210" s="38" t="str">
        <f t="shared" si="22"/>
        <v/>
      </c>
      <c r="E210" s="38" t="str">
        <f t="shared" si="23"/>
        <v/>
      </c>
      <c r="F210" s="38" t="str">
        <f t="shared" si="24"/>
        <v/>
      </c>
      <c r="G210" s="38" t="str">
        <f t="shared" si="25"/>
        <v/>
      </c>
      <c r="H210" s="39" t="str">
        <f t="shared" si="26"/>
        <v/>
      </c>
    </row>
    <row r="211" spans="1:8" ht="15" x14ac:dyDescent="0.35">
      <c r="A211" s="19"/>
      <c r="B211" s="37" t="str">
        <f t="shared" si="27"/>
        <v/>
      </c>
      <c r="C211" s="26" t="str">
        <f t="shared" si="21"/>
        <v/>
      </c>
      <c r="D211" s="38" t="str">
        <f t="shared" si="22"/>
        <v/>
      </c>
      <c r="E211" s="38" t="str">
        <f t="shared" si="23"/>
        <v/>
      </c>
      <c r="F211" s="38" t="str">
        <f t="shared" si="24"/>
        <v/>
      </c>
      <c r="G211" s="38" t="str">
        <f t="shared" si="25"/>
        <v/>
      </c>
      <c r="H211" s="39" t="str">
        <f t="shared" si="26"/>
        <v/>
      </c>
    </row>
    <row r="212" spans="1:8" ht="15" x14ac:dyDescent="0.35">
      <c r="A212" s="19"/>
      <c r="B212" s="37" t="str">
        <f t="shared" si="27"/>
        <v/>
      </c>
      <c r="C212" s="26" t="str">
        <f t="shared" si="21"/>
        <v/>
      </c>
      <c r="D212" s="38" t="str">
        <f t="shared" si="22"/>
        <v/>
      </c>
      <c r="E212" s="38" t="str">
        <f t="shared" si="23"/>
        <v/>
      </c>
      <c r="F212" s="38" t="str">
        <f t="shared" si="24"/>
        <v/>
      </c>
      <c r="G212" s="38" t="str">
        <f t="shared" si="25"/>
        <v/>
      </c>
      <c r="H212" s="39" t="str">
        <f t="shared" si="26"/>
        <v/>
      </c>
    </row>
    <row r="213" spans="1:8" ht="15" x14ac:dyDescent="0.35">
      <c r="A213" s="19"/>
      <c r="B213" s="37" t="str">
        <f t="shared" si="27"/>
        <v/>
      </c>
      <c r="C213" s="26" t="str">
        <f t="shared" si="21"/>
        <v/>
      </c>
      <c r="D213" s="38" t="str">
        <f t="shared" si="22"/>
        <v/>
      </c>
      <c r="E213" s="38" t="str">
        <f t="shared" si="23"/>
        <v/>
      </c>
      <c r="F213" s="38" t="str">
        <f t="shared" si="24"/>
        <v/>
      </c>
      <c r="G213" s="38" t="str">
        <f t="shared" si="25"/>
        <v/>
      </c>
      <c r="H213" s="39" t="str">
        <f t="shared" si="26"/>
        <v/>
      </c>
    </row>
    <row r="214" spans="1:8" ht="15" x14ac:dyDescent="0.35">
      <c r="A214" s="19"/>
      <c r="B214" s="37" t="str">
        <f t="shared" si="27"/>
        <v/>
      </c>
      <c r="C214" s="26" t="str">
        <f t="shared" si="21"/>
        <v/>
      </c>
      <c r="D214" s="38" t="str">
        <f t="shared" si="22"/>
        <v/>
      </c>
      <c r="E214" s="38" t="str">
        <f t="shared" si="23"/>
        <v/>
      </c>
      <c r="F214" s="38" t="str">
        <f t="shared" si="24"/>
        <v/>
      </c>
      <c r="G214" s="38" t="str">
        <f t="shared" si="25"/>
        <v/>
      </c>
      <c r="H214" s="39" t="str">
        <f t="shared" si="26"/>
        <v/>
      </c>
    </row>
    <row r="215" spans="1:8" ht="15" x14ac:dyDescent="0.35">
      <c r="A215" s="19"/>
      <c r="B215" s="37" t="str">
        <f t="shared" si="27"/>
        <v/>
      </c>
      <c r="C215" s="26" t="str">
        <f t="shared" si="21"/>
        <v/>
      </c>
      <c r="D215" s="38" t="str">
        <f t="shared" si="22"/>
        <v/>
      </c>
      <c r="E215" s="38" t="str">
        <f t="shared" si="23"/>
        <v/>
      </c>
      <c r="F215" s="38" t="str">
        <f t="shared" si="24"/>
        <v/>
      </c>
      <c r="G215" s="38" t="str">
        <f t="shared" si="25"/>
        <v/>
      </c>
      <c r="H215" s="39" t="str">
        <f t="shared" si="26"/>
        <v/>
      </c>
    </row>
    <row r="216" spans="1:8" ht="15" x14ac:dyDescent="0.35">
      <c r="A216" s="19"/>
      <c r="B216" s="37" t="str">
        <f t="shared" si="27"/>
        <v/>
      </c>
      <c r="C216" s="26" t="str">
        <f t="shared" si="21"/>
        <v/>
      </c>
      <c r="D216" s="38" t="str">
        <f t="shared" si="22"/>
        <v/>
      </c>
      <c r="E216" s="38" t="str">
        <f t="shared" si="23"/>
        <v/>
      </c>
      <c r="F216" s="38" t="str">
        <f t="shared" si="24"/>
        <v/>
      </c>
      <c r="G216" s="38" t="str">
        <f t="shared" si="25"/>
        <v/>
      </c>
      <c r="H216" s="39" t="str">
        <f t="shared" si="26"/>
        <v/>
      </c>
    </row>
    <row r="217" spans="1:8" ht="15" x14ac:dyDescent="0.35">
      <c r="A217" s="19"/>
      <c r="B217" s="37" t="str">
        <f t="shared" si="27"/>
        <v/>
      </c>
      <c r="C217" s="26" t="str">
        <f t="shared" si="21"/>
        <v/>
      </c>
      <c r="D217" s="38" t="str">
        <f t="shared" si="22"/>
        <v/>
      </c>
      <c r="E217" s="38" t="str">
        <f t="shared" si="23"/>
        <v/>
      </c>
      <c r="F217" s="38" t="str">
        <f t="shared" si="24"/>
        <v/>
      </c>
      <c r="G217" s="38" t="str">
        <f t="shared" si="25"/>
        <v/>
      </c>
      <c r="H217" s="39" t="str">
        <f t="shared" si="26"/>
        <v/>
      </c>
    </row>
    <row r="218" spans="1:8" ht="15" x14ac:dyDescent="0.35">
      <c r="A218" s="19"/>
      <c r="B218" s="37" t="str">
        <f t="shared" si="27"/>
        <v/>
      </c>
      <c r="C218" s="26" t="str">
        <f t="shared" si="21"/>
        <v/>
      </c>
      <c r="D218" s="38" t="str">
        <f t="shared" si="22"/>
        <v/>
      </c>
      <c r="E218" s="38" t="str">
        <f t="shared" si="23"/>
        <v/>
      </c>
      <c r="F218" s="38" t="str">
        <f t="shared" si="24"/>
        <v/>
      </c>
      <c r="G218" s="38" t="str">
        <f t="shared" si="25"/>
        <v/>
      </c>
      <c r="H218" s="39" t="str">
        <f t="shared" si="26"/>
        <v/>
      </c>
    </row>
    <row r="219" spans="1:8" ht="15" x14ac:dyDescent="0.35">
      <c r="A219" s="19"/>
      <c r="B219" s="37" t="str">
        <f t="shared" si="27"/>
        <v/>
      </c>
      <c r="C219" s="26" t="str">
        <f t="shared" si="21"/>
        <v/>
      </c>
      <c r="D219" s="38" t="str">
        <f t="shared" si="22"/>
        <v/>
      </c>
      <c r="E219" s="38" t="str">
        <f t="shared" si="23"/>
        <v/>
      </c>
      <c r="F219" s="38" t="str">
        <f t="shared" si="24"/>
        <v/>
      </c>
      <c r="G219" s="38" t="str">
        <f t="shared" si="25"/>
        <v/>
      </c>
      <c r="H219" s="39" t="str">
        <f t="shared" si="26"/>
        <v/>
      </c>
    </row>
    <row r="220" spans="1:8" ht="15" x14ac:dyDescent="0.35">
      <c r="A220" s="19"/>
      <c r="B220" s="37" t="str">
        <f t="shared" si="27"/>
        <v/>
      </c>
      <c r="C220" s="26" t="str">
        <f t="shared" si="21"/>
        <v/>
      </c>
      <c r="D220" s="38" t="str">
        <f t="shared" si="22"/>
        <v/>
      </c>
      <c r="E220" s="38" t="str">
        <f t="shared" si="23"/>
        <v/>
      </c>
      <c r="F220" s="38" t="str">
        <f t="shared" si="24"/>
        <v/>
      </c>
      <c r="G220" s="38" t="str">
        <f t="shared" si="25"/>
        <v/>
      </c>
      <c r="H220" s="39" t="str">
        <f t="shared" si="26"/>
        <v/>
      </c>
    </row>
    <row r="221" spans="1:8" ht="15" x14ac:dyDescent="0.35">
      <c r="A221" s="19"/>
      <c r="B221" s="37" t="str">
        <f t="shared" si="27"/>
        <v/>
      </c>
      <c r="C221" s="26" t="str">
        <f t="shared" si="21"/>
        <v/>
      </c>
      <c r="D221" s="38" t="str">
        <f t="shared" si="22"/>
        <v/>
      </c>
      <c r="E221" s="38" t="str">
        <f t="shared" si="23"/>
        <v/>
      </c>
      <c r="F221" s="38" t="str">
        <f t="shared" si="24"/>
        <v/>
      </c>
      <c r="G221" s="38" t="str">
        <f t="shared" si="25"/>
        <v/>
      </c>
      <c r="H221" s="39" t="str">
        <f t="shared" si="26"/>
        <v/>
      </c>
    </row>
    <row r="222" spans="1:8" ht="15" x14ac:dyDescent="0.35">
      <c r="A222" s="19"/>
      <c r="B222" s="37" t="str">
        <f t="shared" si="27"/>
        <v/>
      </c>
      <c r="C222" s="26" t="str">
        <f t="shared" si="21"/>
        <v/>
      </c>
      <c r="D222" s="38" t="str">
        <f t="shared" si="22"/>
        <v/>
      </c>
      <c r="E222" s="38" t="str">
        <f t="shared" si="23"/>
        <v/>
      </c>
      <c r="F222" s="38" t="str">
        <f t="shared" si="24"/>
        <v/>
      </c>
      <c r="G222" s="38" t="str">
        <f t="shared" si="25"/>
        <v/>
      </c>
      <c r="H222" s="39" t="str">
        <f t="shared" si="26"/>
        <v/>
      </c>
    </row>
    <row r="223" spans="1:8" ht="15" x14ac:dyDescent="0.35">
      <c r="A223" s="19"/>
      <c r="B223" s="37" t="str">
        <f t="shared" si="27"/>
        <v/>
      </c>
      <c r="C223" s="26" t="str">
        <f t="shared" si="21"/>
        <v/>
      </c>
      <c r="D223" s="38" t="str">
        <f t="shared" si="22"/>
        <v/>
      </c>
      <c r="E223" s="38" t="str">
        <f t="shared" si="23"/>
        <v/>
      </c>
      <c r="F223" s="38" t="str">
        <f t="shared" si="24"/>
        <v/>
      </c>
      <c r="G223" s="38" t="str">
        <f t="shared" si="25"/>
        <v/>
      </c>
      <c r="H223" s="39" t="str">
        <f t="shared" si="26"/>
        <v/>
      </c>
    </row>
    <row r="224" spans="1:8" ht="15" x14ac:dyDescent="0.35">
      <c r="A224" s="19"/>
      <c r="B224" s="37" t="str">
        <f t="shared" si="27"/>
        <v/>
      </c>
      <c r="C224" s="26" t="str">
        <f t="shared" si="21"/>
        <v/>
      </c>
      <c r="D224" s="38" t="str">
        <f t="shared" si="22"/>
        <v/>
      </c>
      <c r="E224" s="38" t="str">
        <f t="shared" si="23"/>
        <v/>
      </c>
      <c r="F224" s="38" t="str">
        <f t="shared" si="24"/>
        <v/>
      </c>
      <c r="G224" s="38" t="str">
        <f t="shared" si="25"/>
        <v/>
      </c>
      <c r="H224" s="39" t="str">
        <f t="shared" si="26"/>
        <v/>
      </c>
    </row>
    <row r="225" spans="1:8" ht="15" x14ac:dyDescent="0.35">
      <c r="A225" s="19"/>
      <c r="B225" s="37" t="str">
        <f t="shared" si="27"/>
        <v/>
      </c>
      <c r="C225" s="26" t="str">
        <f t="shared" si="21"/>
        <v/>
      </c>
      <c r="D225" s="38" t="str">
        <f t="shared" si="22"/>
        <v/>
      </c>
      <c r="E225" s="38" t="str">
        <f t="shared" si="23"/>
        <v/>
      </c>
      <c r="F225" s="38" t="str">
        <f t="shared" si="24"/>
        <v/>
      </c>
      <c r="G225" s="38" t="str">
        <f t="shared" si="25"/>
        <v/>
      </c>
      <c r="H225" s="39" t="str">
        <f t="shared" si="26"/>
        <v/>
      </c>
    </row>
    <row r="226" spans="1:8" ht="15" x14ac:dyDescent="0.35">
      <c r="A226" s="19"/>
      <c r="B226" s="37" t="str">
        <f t="shared" si="27"/>
        <v/>
      </c>
      <c r="C226" s="26" t="str">
        <f t="shared" si="21"/>
        <v/>
      </c>
      <c r="D226" s="38" t="str">
        <f t="shared" si="22"/>
        <v/>
      </c>
      <c r="E226" s="38" t="str">
        <f t="shared" si="23"/>
        <v/>
      </c>
      <c r="F226" s="38" t="str">
        <f t="shared" si="24"/>
        <v/>
      </c>
      <c r="G226" s="38" t="str">
        <f t="shared" si="25"/>
        <v/>
      </c>
      <c r="H226" s="39" t="str">
        <f t="shared" si="26"/>
        <v/>
      </c>
    </row>
    <row r="227" spans="1:8" ht="15" x14ac:dyDescent="0.35">
      <c r="A227" s="19"/>
      <c r="B227" s="37" t="str">
        <f t="shared" si="27"/>
        <v/>
      </c>
      <c r="C227" s="26" t="str">
        <f t="shared" si="21"/>
        <v/>
      </c>
      <c r="D227" s="38" t="str">
        <f t="shared" si="22"/>
        <v/>
      </c>
      <c r="E227" s="38" t="str">
        <f t="shared" si="23"/>
        <v/>
      </c>
      <c r="F227" s="38" t="str">
        <f t="shared" si="24"/>
        <v/>
      </c>
      <c r="G227" s="38" t="str">
        <f t="shared" si="25"/>
        <v/>
      </c>
      <c r="H227" s="39" t="str">
        <f t="shared" si="26"/>
        <v/>
      </c>
    </row>
    <row r="228" spans="1:8" ht="15" x14ac:dyDescent="0.35">
      <c r="A228" s="19"/>
      <c r="B228" s="37" t="str">
        <f t="shared" si="27"/>
        <v/>
      </c>
      <c r="C228" s="26" t="str">
        <f t="shared" si="21"/>
        <v/>
      </c>
      <c r="D228" s="38" t="str">
        <f t="shared" si="22"/>
        <v/>
      </c>
      <c r="E228" s="38" t="str">
        <f t="shared" si="23"/>
        <v/>
      </c>
      <c r="F228" s="38" t="str">
        <f t="shared" si="24"/>
        <v/>
      </c>
      <c r="G228" s="38" t="str">
        <f t="shared" si="25"/>
        <v/>
      </c>
      <c r="H228" s="39" t="str">
        <f t="shared" si="26"/>
        <v/>
      </c>
    </row>
    <row r="229" spans="1:8" ht="15" x14ac:dyDescent="0.35">
      <c r="A229" s="19"/>
      <c r="B229" s="37" t="str">
        <f t="shared" si="27"/>
        <v/>
      </c>
      <c r="C229" s="26" t="str">
        <f t="shared" si="21"/>
        <v/>
      </c>
      <c r="D229" s="38" t="str">
        <f t="shared" si="22"/>
        <v/>
      </c>
      <c r="E229" s="38" t="str">
        <f t="shared" si="23"/>
        <v/>
      </c>
      <c r="F229" s="38" t="str">
        <f t="shared" si="24"/>
        <v/>
      </c>
      <c r="G229" s="38" t="str">
        <f t="shared" si="25"/>
        <v/>
      </c>
      <c r="H229" s="39" t="str">
        <f t="shared" si="26"/>
        <v/>
      </c>
    </row>
    <row r="230" spans="1:8" ht="15" x14ac:dyDescent="0.35">
      <c r="A230" s="19"/>
      <c r="B230" s="37" t="str">
        <f t="shared" si="27"/>
        <v/>
      </c>
      <c r="C230" s="26" t="str">
        <f t="shared" si="21"/>
        <v/>
      </c>
      <c r="D230" s="38" t="str">
        <f t="shared" si="22"/>
        <v/>
      </c>
      <c r="E230" s="38" t="str">
        <f t="shared" si="23"/>
        <v/>
      </c>
      <c r="F230" s="38" t="str">
        <f t="shared" si="24"/>
        <v/>
      </c>
      <c r="G230" s="38" t="str">
        <f t="shared" si="25"/>
        <v/>
      </c>
      <c r="H230" s="39" t="str">
        <f t="shared" si="26"/>
        <v/>
      </c>
    </row>
    <row r="231" spans="1:8" ht="15" x14ac:dyDescent="0.35">
      <c r="A231" s="19"/>
      <c r="B231" s="37" t="str">
        <f t="shared" si="27"/>
        <v/>
      </c>
      <c r="C231" s="26" t="str">
        <f t="shared" si="21"/>
        <v/>
      </c>
      <c r="D231" s="38" t="str">
        <f t="shared" si="22"/>
        <v/>
      </c>
      <c r="E231" s="38" t="str">
        <f t="shared" si="23"/>
        <v/>
      </c>
      <c r="F231" s="38" t="str">
        <f t="shared" si="24"/>
        <v/>
      </c>
      <c r="G231" s="38" t="str">
        <f t="shared" si="25"/>
        <v/>
      </c>
      <c r="H231" s="39" t="str">
        <f t="shared" si="26"/>
        <v/>
      </c>
    </row>
    <row r="232" spans="1:8" ht="15" x14ac:dyDescent="0.35">
      <c r="A232" s="19"/>
      <c r="B232" s="37" t="str">
        <f t="shared" si="27"/>
        <v/>
      </c>
      <c r="C232" s="26" t="str">
        <f t="shared" si="21"/>
        <v/>
      </c>
      <c r="D232" s="38" t="str">
        <f t="shared" si="22"/>
        <v/>
      </c>
      <c r="E232" s="38" t="str">
        <f t="shared" si="23"/>
        <v/>
      </c>
      <c r="F232" s="38" t="str">
        <f t="shared" si="24"/>
        <v/>
      </c>
      <c r="G232" s="38" t="str">
        <f t="shared" si="25"/>
        <v/>
      </c>
      <c r="H232" s="39" t="str">
        <f t="shared" si="26"/>
        <v/>
      </c>
    </row>
    <row r="233" spans="1:8" ht="15" x14ac:dyDescent="0.35">
      <c r="A233" s="19"/>
      <c r="B233" s="37" t="str">
        <f t="shared" si="27"/>
        <v/>
      </c>
      <c r="C233" s="26" t="str">
        <f t="shared" si="21"/>
        <v/>
      </c>
      <c r="D233" s="38" t="str">
        <f t="shared" si="22"/>
        <v/>
      </c>
      <c r="E233" s="38" t="str">
        <f t="shared" si="23"/>
        <v/>
      </c>
      <c r="F233" s="38" t="str">
        <f t="shared" si="24"/>
        <v/>
      </c>
      <c r="G233" s="38" t="str">
        <f t="shared" si="25"/>
        <v/>
      </c>
      <c r="H233" s="39" t="str">
        <f t="shared" si="26"/>
        <v/>
      </c>
    </row>
    <row r="234" spans="1:8" ht="15" x14ac:dyDescent="0.35">
      <c r="A234" s="19"/>
      <c r="B234" s="37" t="str">
        <f t="shared" si="27"/>
        <v/>
      </c>
      <c r="C234" s="26" t="str">
        <f t="shared" si="21"/>
        <v/>
      </c>
      <c r="D234" s="38" t="str">
        <f t="shared" si="22"/>
        <v/>
      </c>
      <c r="E234" s="38" t="str">
        <f t="shared" si="23"/>
        <v/>
      </c>
      <c r="F234" s="38" t="str">
        <f t="shared" si="24"/>
        <v/>
      </c>
      <c r="G234" s="38" t="str">
        <f t="shared" si="25"/>
        <v/>
      </c>
      <c r="H234" s="39" t="str">
        <f t="shared" si="26"/>
        <v/>
      </c>
    </row>
    <row r="235" spans="1:8" ht="15" x14ac:dyDescent="0.35">
      <c r="A235" s="19"/>
      <c r="B235" s="37" t="str">
        <f t="shared" si="27"/>
        <v/>
      </c>
      <c r="C235" s="26" t="str">
        <f t="shared" si="21"/>
        <v/>
      </c>
      <c r="D235" s="38" t="str">
        <f t="shared" si="22"/>
        <v/>
      </c>
      <c r="E235" s="38" t="str">
        <f t="shared" si="23"/>
        <v/>
      </c>
      <c r="F235" s="38" t="str">
        <f t="shared" si="24"/>
        <v/>
      </c>
      <c r="G235" s="38" t="str">
        <f t="shared" si="25"/>
        <v/>
      </c>
      <c r="H235" s="39" t="str">
        <f t="shared" si="26"/>
        <v/>
      </c>
    </row>
    <row r="236" spans="1:8" ht="15" x14ac:dyDescent="0.35">
      <c r="A236" s="19"/>
      <c r="B236" s="37" t="str">
        <f t="shared" si="27"/>
        <v/>
      </c>
      <c r="C236" s="26" t="str">
        <f t="shared" si="21"/>
        <v/>
      </c>
      <c r="D236" s="38" t="str">
        <f t="shared" si="22"/>
        <v/>
      </c>
      <c r="E236" s="38" t="str">
        <f t="shared" si="23"/>
        <v/>
      </c>
      <c r="F236" s="38" t="str">
        <f t="shared" si="24"/>
        <v/>
      </c>
      <c r="G236" s="38" t="str">
        <f t="shared" si="25"/>
        <v/>
      </c>
      <c r="H236" s="39" t="str">
        <f t="shared" si="26"/>
        <v/>
      </c>
    </row>
    <row r="237" spans="1:8" ht="15" x14ac:dyDescent="0.35">
      <c r="A237" s="19"/>
      <c r="B237" s="37" t="str">
        <f t="shared" si="27"/>
        <v/>
      </c>
      <c r="C237" s="26" t="str">
        <f t="shared" si="21"/>
        <v/>
      </c>
      <c r="D237" s="38" t="str">
        <f t="shared" si="22"/>
        <v/>
      </c>
      <c r="E237" s="38" t="str">
        <f t="shared" si="23"/>
        <v/>
      </c>
      <c r="F237" s="38" t="str">
        <f t="shared" si="24"/>
        <v/>
      </c>
      <c r="G237" s="38" t="str">
        <f t="shared" si="25"/>
        <v/>
      </c>
      <c r="H237" s="39" t="str">
        <f t="shared" si="26"/>
        <v/>
      </c>
    </row>
    <row r="238" spans="1:8" ht="15" x14ac:dyDescent="0.35">
      <c r="A238" s="19"/>
      <c r="B238" s="37" t="str">
        <f t="shared" si="27"/>
        <v/>
      </c>
      <c r="C238" s="26" t="str">
        <f t="shared" si="21"/>
        <v/>
      </c>
      <c r="D238" s="38" t="str">
        <f t="shared" si="22"/>
        <v/>
      </c>
      <c r="E238" s="38" t="str">
        <f t="shared" si="23"/>
        <v/>
      </c>
      <c r="F238" s="38" t="str">
        <f t="shared" si="24"/>
        <v/>
      </c>
      <c r="G238" s="38" t="str">
        <f t="shared" si="25"/>
        <v/>
      </c>
      <c r="H238" s="39" t="str">
        <f t="shared" si="26"/>
        <v/>
      </c>
    </row>
    <row r="239" spans="1:8" ht="15" x14ac:dyDescent="0.35">
      <c r="A239" s="19"/>
      <c r="B239" s="37" t="str">
        <f t="shared" si="27"/>
        <v/>
      </c>
      <c r="C239" s="26" t="str">
        <f t="shared" si="21"/>
        <v/>
      </c>
      <c r="D239" s="38" t="str">
        <f t="shared" si="22"/>
        <v/>
      </c>
      <c r="E239" s="38" t="str">
        <f t="shared" si="23"/>
        <v/>
      </c>
      <c r="F239" s="38" t="str">
        <f t="shared" si="24"/>
        <v/>
      </c>
      <c r="G239" s="38" t="str">
        <f t="shared" si="25"/>
        <v/>
      </c>
      <c r="H239" s="39" t="str">
        <f t="shared" si="26"/>
        <v/>
      </c>
    </row>
    <row r="240" spans="1:8" ht="15" x14ac:dyDescent="0.35">
      <c r="A240" s="19"/>
      <c r="B240" s="37" t="str">
        <f t="shared" si="27"/>
        <v/>
      </c>
      <c r="C240" s="26" t="str">
        <f t="shared" si="21"/>
        <v/>
      </c>
      <c r="D240" s="38" t="str">
        <f t="shared" si="22"/>
        <v/>
      </c>
      <c r="E240" s="38" t="str">
        <f t="shared" si="23"/>
        <v/>
      </c>
      <c r="F240" s="38" t="str">
        <f t="shared" si="24"/>
        <v/>
      </c>
      <c r="G240" s="38" t="str">
        <f t="shared" si="25"/>
        <v/>
      </c>
      <c r="H240" s="39" t="str">
        <f t="shared" si="26"/>
        <v/>
      </c>
    </row>
    <row r="241" spans="1:8" ht="15" x14ac:dyDescent="0.35">
      <c r="A241" s="19"/>
      <c r="B241" s="37" t="str">
        <f t="shared" si="27"/>
        <v/>
      </c>
      <c r="C241" s="26" t="str">
        <f t="shared" si="21"/>
        <v/>
      </c>
      <c r="D241" s="38" t="str">
        <f t="shared" si="22"/>
        <v/>
      </c>
      <c r="E241" s="38" t="str">
        <f t="shared" si="23"/>
        <v/>
      </c>
      <c r="F241" s="38" t="str">
        <f t="shared" si="24"/>
        <v/>
      </c>
      <c r="G241" s="38" t="str">
        <f t="shared" si="25"/>
        <v/>
      </c>
      <c r="H241" s="39" t="str">
        <f t="shared" si="26"/>
        <v/>
      </c>
    </row>
    <row r="242" spans="1:8" ht="15" x14ac:dyDescent="0.35">
      <c r="A242" s="19"/>
      <c r="B242" s="37" t="str">
        <f t="shared" si="27"/>
        <v/>
      </c>
      <c r="C242" s="26" t="str">
        <f t="shared" si="21"/>
        <v/>
      </c>
      <c r="D242" s="38" t="str">
        <f t="shared" si="22"/>
        <v/>
      </c>
      <c r="E242" s="38" t="str">
        <f t="shared" si="23"/>
        <v/>
      </c>
      <c r="F242" s="38" t="str">
        <f t="shared" si="24"/>
        <v/>
      </c>
      <c r="G242" s="38" t="str">
        <f t="shared" si="25"/>
        <v/>
      </c>
      <c r="H242" s="39" t="str">
        <f t="shared" si="26"/>
        <v/>
      </c>
    </row>
    <row r="243" spans="1:8" ht="15" x14ac:dyDescent="0.35">
      <c r="A243" s="19"/>
      <c r="B243" s="37" t="str">
        <f t="shared" si="27"/>
        <v/>
      </c>
      <c r="C243" s="26" t="str">
        <f t="shared" si="21"/>
        <v/>
      </c>
      <c r="D243" s="38" t="str">
        <f t="shared" si="22"/>
        <v/>
      </c>
      <c r="E243" s="38" t="str">
        <f t="shared" si="23"/>
        <v/>
      </c>
      <c r="F243" s="38" t="str">
        <f t="shared" si="24"/>
        <v/>
      </c>
      <c r="G243" s="38" t="str">
        <f t="shared" si="25"/>
        <v/>
      </c>
      <c r="H243" s="39" t="str">
        <f t="shared" si="26"/>
        <v/>
      </c>
    </row>
    <row r="244" spans="1:8" ht="15" x14ac:dyDescent="0.35">
      <c r="A244" s="19"/>
      <c r="B244" s="37" t="str">
        <f t="shared" si="27"/>
        <v/>
      </c>
      <c r="C244" s="26" t="str">
        <f t="shared" si="21"/>
        <v/>
      </c>
      <c r="D244" s="38" t="str">
        <f t="shared" si="22"/>
        <v/>
      </c>
      <c r="E244" s="38" t="str">
        <f t="shared" si="23"/>
        <v/>
      </c>
      <c r="F244" s="38" t="str">
        <f t="shared" si="24"/>
        <v/>
      </c>
      <c r="G244" s="38" t="str">
        <f t="shared" si="25"/>
        <v/>
      </c>
      <c r="H244" s="39" t="str">
        <f t="shared" si="26"/>
        <v/>
      </c>
    </row>
    <row r="245" spans="1:8" ht="15" x14ac:dyDescent="0.35">
      <c r="A245" s="19"/>
      <c r="B245" s="37" t="str">
        <f t="shared" si="27"/>
        <v/>
      </c>
      <c r="C245" s="26" t="str">
        <f t="shared" si="21"/>
        <v/>
      </c>
      <c r="D245" s="38" t="str">
        <f t="shared" si="22"/>
        <v/>
      </c>
      <c r="E245" s="38" t="str">
        <f t="shared" si="23"/>
        <v/>
      </c>
      <c r="F245" s="38" t="str">
        <f t="shared" si="24"/>
        <v/>
      </c>
      <c r="G245" s="38" t="str">
        <f t="shared" si="25"/>
        <v/>
      </c>
      <c r="H245" s="39" t="str">
        <f t="shared" si="26"/>
        <v/>
      </c>
    </row>
    <row r="246" spans="1:8" ht="15" x14ac:dyDescent="0.35">
      <c r="A246" s="19"/>
      <c r="B246" s="37" t="str">
        <f t="shared" si="27"/>
        <v/>
      </c>
      <c r="C246" s="26" t="str">
        <f t="shared" si="21"/>
        <v/>
      </c>
      <c r="D246" s="38" t="str">
        <f t="shared" si="22"/>
        <v/>
      </c>
      <c r="E246" s="38" t="str">
        <f t="shared" si="23"/>
        <v/>
      </c>
      <c r="F246" s="38" t="str">
        <f t="shared" si="24"/>
        <v/>
      </c>
      <c r="G246" s="38" t="str">
        <f t="shared" si="25"/>
        <v/>
      </c>
      <c r="H246" s="39" t="str">
        <f t="shared" si="26"/>
        <v/>
      </c>
    </row>
    <row r="247" spans="1:8" ht="15" x14ac:dyDescent="0.35">
      <c r="A247" s="19"/>
      <c r="B247" s="37" t="str">
        <f t="shared" si="27"/>
        <v/>
      </c>
      <c r="C247" s="26" t="str">
        <f t="shared" si="21"/>
        <v/>
      </c>
      <c r="D247" s="38" t="str">
        <f t="shared" si="22"/>
        <v/>
      </c>
      <c r="E247" s="38" t="str">
        <f t="shared" si="23"/>
        <v/>
      </c>
      <c r="F247" s="38" t="str">
        <f t="shared" si="24"/>
        <v/>
      </c>
      <c r="G247" s="38" t="str">
        <f t="shared" si="25"/>
        <v/>
      </c>
      <c r="H247" s="39" t="str">
        <f t="shared" si="26"/>
        <v/>
      </c>
    </row>
    <row r="248" spans="1:8" ht="15" x14ac:dyDescent="0.35">
      <c r="A248" s="19"/>
      <c r="B248" s="37" t="str">
        <f t="shared" si="27"/>
        <v/>
      </c>
      <c r="C248" s="26" t="str">
        <f t="shared" si="21"/>
        <v/>
      </c>
      <c r="D248" s="38" t="str">
        <f t="shared" si="22"/>
        <v/>
      </c>
      <c r="E248" s="38" t="str">
        <f t="shared" si="23"/>
        <v/>
      </c>
      <c r="F248" s="38" t="str">
        <f t="shared" si="24"/>
        <v/>
      </c>
      <c r="G248" s="38" t="str">
        <f t="shared" si="25"/>
        <v/>
      </c>
      <c r="H248" s="39" t="str">
        <f t="shared" si="26"/>
        <v/>
      </c>
    </row>
    <row r="249" spans="1:8" ht="15" x14ac:dyDescent="0.35">
      <c r="A249" s="19"/>
      <c r="B249" s="37" t="str">
        <f t="shared" si="27"/>
        <v/>
      </c>
      <c r="C249" s="26" t="str">
        <f t="shared" si="21"/>
        <v/>
      </c>
      <c r="D249" s="38" t="str">
        <f t="shared" si="22"/>
        <v/>
      </c>
      <c r="E249" s="38" t="str">
        <f t="shared" si="23"/>
        <v/>
      </c>
      <c r="F249" s="38" t="str">
        <f t="shared" si="24"/>
        <v/>
      </c>
      <c r="G249" s="38" t="str">
        <f t="shared" si="25"/>
        <v/>
      </c>
      <c r="H249" s="39" t="str">
        <f t="shared" si="26"/>
        <v/>
      </c>
    </row>
    <row r="250" spans="1:8" ht="15" x14ac:dyDescent="0.35">
      <c r="A250" s="19"/>
      <c r="B250" s="37" t="str">
        <f t="shared" si="27"/>
        <v/>
      </c>
      <c r="C250" s="26" t="str">
        <f t="shared" si="21"/>
        <v/>
      </c>
      <c r="D250" s="38" t="str">
        <f t="shared" si="22"/>
        <v/>
      </c>
      <c r="E250" s="38" t="str">
        <f t="shared" si="23"/>
        <v/>
      </c>
      <c r="F250" s="38" t="str">
        <f t="shared" si="24"/>
        <v/>
      </c>
      <c r="G250" s="38" t="str">
        <f t="shared" si="25"/>
        <v/>
      </c>
      <c r="H250" s="39" t="str">
        <f t="shared" si="26"/>
        <v/>
      </c>
    </row>
    <row r="251" spans="1:8" ht="15" x14ac:dyDescent="0.35">
      <c r="A251" s="19"/>
      <c r="B251" s="37" t="str">
        <f t="shared" si="27"/>
        <v/>
      </c>
      <c r="C251" s="26" t="str">
        <f t="shared" si="21"/>
        <v/>
      </c>
      <c r="D251" s="38" t="str">
        <f t="shared" si="22"/>
        <v/>
      </c>
      <c r="E251" s="38" t="str">
        <f t="shared" si="23"/>
        <v/>
      </c>
      <c r="F251" s="38" t="str">
        <f t="shared" si="24"/>
        <v/>
      </c>
      <c r="G251" s="38" t="str">
        <f t="shared" si="25"/>
        <v/>
      </c>
      <c r="H251" s="39" t="str">
        <f t="shared" si="26"/>
        <v/>
      </c>
    </row>
    <row r="252" spans="1:8" ht="15" x14ac:dyDescent="0.35">
      <c r="A252" s="19"/>
      <c r="B252" s="37" t="str">
        <f t="shared" si="27"/>
        <v/>
      </c>
      <c r="C252" s="26" t="str">
        <f t="shared" si="21"/>
        <v/>
      </c>
      <c r="D252" s="38" t="str">
        <f t="shared" si="22"/>
        <v/>
      </c>
      <c r="E252" s="38" t="str">
        <f t="shared" si="23"/>
        <v/>
      </c>
      <c r="F252" s="38" t="str">
        <f t="shared" si="24"/>
        <v/>
      </c>
      <c r="G252" s="38" t="str">
        <f t="shared" si="25"/>
        <v/>
      </c>
      <c r="H252" s="39" t="str">
        <f t="shared" si="26"/>
        <v/>
      </c>
    </row>
    <row r="253" spans="1:8" ht="15" x14ac:dyDescent="0.35">
      <c r="A253" s="19"/>
      <c r="B253" s="37" t="str">
        <f t="shared" si="27"/>
        <v/>
      </c>
      <c r="C253" s="26" t="str">
        <f t="shared" si="21"/>
        <v/>
      </c>
      <c r="D253" s="38" t="str">
        <f t="shared" si="22"/>
        <v/>
      </c>
      <c r="E253" s="38" t="str">
        <f t="shared" si="23"/>
        <v/>
      </c>
      <c r="F253" s="38" t="str">
        <f t="shared" si="24"/>
        <v/>
      </c>
      <c r="G253" s="38" t="str">
        <f t="shared" si="25"/>
        <v/>
      </c>
      <c r="H253" s="39" t="str">
        <f t="shared" si="26"/>
        <v/>
      </c>
    </row>
    <row r="254" spans="1:8" ht="15" x14ac:dyDescent="0.35">
      <c r="A254" s="19"/>
      <c r="B254" s="37" t="str">
        <f t="shared" si="27"/>
        <v/>
      </c>
      <c r="C254" s="26" t="str">
        <f t="shared" si="21"/>
        <v/>
      </c>
      <c r="D254" s="38" t="str">
        <f t="shared" si="22"/>
        <v/>
      </c>
      <c r="E254" s="38" t="str">
        <f t="shared" si="23"/>
        <v/>
      </c>
      <c r="F254" s="38" t="str">
        <f t="shared" si="24"/>
        <v/>
      </c>
      <c r="G254" s="38" t="str">
        <f t="shared" si="25"/>
        <v/>
      </c>
      <c r="H254" s="39" t="str">
        <f t="shared" si="26"/>
        <v/>
      </c>
    </row>
    <row r="255" spans="1:8" ht="15" x14ac:dyDescent="0.35">
      <c r="A255" s="19"/>
      <c r="B255" s="37" t="str">
        <f t="shared" si="27"/>
        <v/>
      </c>
      <c r="C255" s="26" t="str">
        <f t="shared" si="21"/>
        <v/>
      </c>
      <c r="D255" s="38" t="str">
        <f t="shared" si="22"/>
        <v/>
      </c>
      <c r="E255" s="38" t="str">
        <f t="shared" si="23"/>
        <v/>
      </c>
      <c r="F255" s="38" t="str">
        <f t="shared" si="24"/>
        <v/>
      </c>
      <c r="G255" s="38" t="str">
        <f t="shared" si="25"/>
        <v/>
      </c>
      <c r="H255" s="39" t="str">
        <f t="shared" si="26"/>
        <v/>
      </c>
    </row>
    <row r="256" spans="1:8" ht="15" x14ac:dyDescent="0.35">
      <c r="A256" s="19"/>
      <c r="B256" s="37" t="str">
        <f t="shared" si="27"/>
        <v/>
      </c>
      <c r="C256" s="26" t="str">
        <f t="shared" si="21"/>
        <v/>
      </c>
      <c r="D256" s="38" t="str">
        <f t="shared" si="22"/>
        <v/>
      </c>
      <c r="E256" s="38" t="str">
        <f t="shared" si="23"/>
        <v/>
      </c>
      <c r="F256" s="38" t="str">
        <f t="shared" si="24"/>
        <v/>
      </c>
      <c r="G256" s="38" t="str">
        <f t="shared" si="25"/>
        <v/>
      </c>
      <c r="H256" s="39" t="str">
        <f t="shared" si="26"/>
        <v/>
      </c>
    </row>
    <row r="257" spans="1:8" ht="15" x14ac:dyDescent="0.35">
      <c r="A257" s="19"/>
      <c r="B257" s="37" t="str">
        <f t="shared" si="27"/>
        <v/>
      </c>
      <c r="C257" s="26" t="str">
        <f t="shared" si="21"/>
        <v/>
      </c>
      <c r="D257" s="38" t="str">
        <f t="shared" si="22"/>
        <v/>
      </c>
      <c r="E257" s="38" t="str">
        <f t="shared" si="23"/>
        <v/>
      </c>
      <c r="F257" s="38" t="str">
        <f t="shared" si="24"/>
        <v/>
      </c>
      <c r="G257" s="38" t="str">
        <f t="shared" si="25"/>
        <v/>
      </c>
      <c r="H257" s="39" t="str">
        <f t="shared" si="26"/>
        <v/>
      </c>
    </row>
    <row r="258" spans="1:8" ht="15" x14ac:dyDescent="0.35">
      <c r="A258" s="19"/>
      <c r="B258" s="37" t="str">
        <f t="shared" si="27"/>
        <v/>
      </c>
      <c r="C258" s="26" t="str">
        <f t="shared" si="21"/>
        <v/>
      </c>
      <c r="D258" s="38" t="str">
        <f t="shared" si="22"/>
        <v/>
      </c>
      <c r="E258" s="38" t="str">
        <f t="shared" si="23"/>
        <v/>
      </c>
      <c r="F258" s="38" t="str">
        <f t="shared" si="24"/>
        <v/>
      </c>
      <c r="G258" s="38" t="str">
        <f t="shared" si="25"/>
        <v/>
      </c>
      <c r="H258" s="39" t="str">
        <f t="shared" si="26"/>
        <v/>
      </c>
    </row>
    <row r="259" spans="1:8" ht="15" x14ac:dyDescent="0.35">
      <c r="A259" s="19"/>
      <c r="B259" s="37" t="str">
        <f t="shared" si="27"/>
        <v/>
      </c>
      <c r="C259" s="26" t="str">
        <f t="shared" si="21"/>
        <v/>
      </c>
      <c r="D259" s="38" t="str">
        <f t="shared" si="22"/>
        <v/>
      </c>
      <c r="E259" s="38" t="str">
        <f t="shared" si="23"/>
        <v/>
      </c>
      <c r="F259" s="38" t="str">
        <f t="shared" si="24"/>
        <v/>
      </c>
      <c r="G259" s="38" t="str">
        <f t="shared" si="25"/>
        <v/>
      </c>
      <c r="H259" s="39" t="str">
        <f t="shared" si="26"/>
        <v/>
      </c>
    </row>
    <row r="260" spans="1:8" ht="15" x14ac:dyDescent="0.35">
      <c r="A260" s="19"/>
      <c r="B260" s="37" t="str">
        <f t="shared" si="27"/>
        <v/>
      </c>
      <c r="C260" s="26" t="str">
        <f t="shared" si="21"/>
        <v/>
      </c>
      <c r="D260" s="38" t="str">
        <f t="shared" si="22"/>
        <v/>
      </c>
      <c r="E260" s="38" t="str">
        <f t="shared" si="23"/>
        <v/>
      </c>
      <c r="F260" s="38" t="str">
        <f t="shared" si="24"/>
        <v/>
      </c>
      <c r="G260" s="38" t="str">
        <f t="shared" si="25"/>
        <v/>
      </c>
      <c r="H260" s="39" t="str">
        <f t="shared" si="26"/>
        <v/>
      </c>
    </row>
    <row r="261" spans="1:8" ht="15" x14ac:dyDescent="0.35">
      <c r="A261" s="19"/>
      <c r="B261" s="37" t="str">
        <f t="shared" si="27"/>
        <v/>
      </c>
      <c r="C261" s="26" t="str">
        <f t="shared" si="21"/>
        <v/>
      </c>
      <c r="D261" s="38" t="str">
        <f t="shared" si="22"/>
        <v/>
      </c>
      <c r="E261" s="38" t="str">
        <f t="shared" si="23"/>
        <v/>
      </c>
      <c r="F261" s="38" t="str">
        <f t="shared" si="24"/>
        <v/>
      </c>
      <c r="G261" s="38" t="str">
        <f t="shared" si="25"/>
        <v/>
      </c>
      <c r="H261" s="39" t="str">
        <f t="shared" si="26"/>
        <v/>
      </c>
    </row>
    <row r="262" spans="1:8" ht="15" x14ac:dyDescent="0.35">
      <c r="A262" s="19"/>
      <c r="B262" s="37" t="str">
        <f t="shared" si="27"/>
        <v/>
      </c>
      <c r="C262" s="26" t="str">
        <f t="shared" si="21"/>
        <v/>
      </c>
      <c r="D262" s="38" t="str">
        <f t="shared" si="22"/>
        <v/>
      </c>
      <c r="E262" s="38" t="str">
        <f t="shared" si="23"/>
        <v/>
      </c>
      <c r="F262" s="38" t="str">
        <f t="shared" si="24"/>
        <v/>
      </c>
      <c r="G262" s="38" t="str">
        <f t="shared" si="25"/>
        <v/>
      </c>
      <c r="H262" s="39" t="str">
        <f t="shared" si="26"/>
        <v/>
      </c>
    </row>
    <row r="263" spans="1:8" ht="15" x14ac:dyDescent="0.35">
      <c r="A263" s="19"/>
      <c r="B263" s="37" t="str">
        <f t="shared" si="27"/>
        <v/>
      </c>
      <c r="C263" s="26" t="str">
        <f t="shared" si="21"/>
        <v/>
      </c>
      <c r="D263" s="38" t="str">
        <f t="shared" si="22"/>
        <v/>
      </c>
      <c r="E263" s="38" t="str">
        <f t="shared" si="23"/>
        <v/>
      </c>
      <c r="F263" s="38" t="str">
        <f t="shared" si="24"/>
        <v/>
      </c>
      <c r="G263" s="38" t="str">
        <f t="shared" si="25"/>
        <v/>
      </c>
      <c r="H263" s="39" t="str">
        <f t="shared" si="26"/>
        <v/>
      </c>
    </row>
    <row r="264" spans="1:8" ht="15" x14ac:dyDescent="0.35">
      <c r="A264" s="19"/>
      <c r="B264" s="37" t="str">
        <f t="shared" si="27"/>
        <v/>
      </c>
      <c r="C264" s="26" t="str">
        <f t="shared" si="21"/>
        <v/>
      </c>
      <c r="D264" s="38" t="str">
        <f t="shared" si="22"/>
        <v/>
      </c>
      <c r="E264" s="38" t="str">
        <f t="shared" si="23"/>
        <v/>
      </c>
      <c r="F264" s="38" t="str">
        <f t="shared" si="24"/>
        <v/>
      </c>
      <c r="G264" s="38" t="str">
        <f t="shared" si="25"/>
        <v/>
      </c>
      <c r="H264" s="39" t="str">
        <f t="shared" si="26"/>
        <v/>
      </c>
    </row>
    <row r="265" spans="1:8" ht="15" x14ac:dyDescent="0.35">
      <c r="A265" s="19"/>
      <c r="B265" s="37" t="str">
        <f t="shared" si="27"/>
        <v/>
      </c>
      <c r="C265" s="26" t="str">
        <f t="shared" si="21"/>
        <v/>
      </c>
      <c r="D265" s="38" t="str">
        <f t="shared" si="22"/>
        <v/>
      </c>
      <c r="E265" s="38" t="str">
        <f t="shared" si="23"/>
        <v/>
      </c>
      <c r="F265" s="38" t="str">
        <f t="shared" si="24"/>
        <v/>
      </c>
      <c r="G265" s="38" t="str">
        <f t="shared" si="25"/>
        <v/>
      </c>
      <c r="H265" s="39" t="str">
        <f t="shared" si="26"/>
        <v/>
      </c>
    </row>
    <row r="266" spans="1:8" ht="15" x14ac:dyDescent="0.35">
      <c r="A266" s="19"/>
      <c r="B266" s="37" t="str">
        <f t="shared" si="27"/>
        <v/>
      </c>
      <c r="C266" s="26" t="str">
        <f t="shared" si="21"/>
        <v/>
      </c>
      <c r="D266" s="38" t="str">
        <f t="shared" si="22"/>
        <v/>
      </c>
      <c r="E266" s="38" t="str">
        <f t="shared" si="23"/>
        <v/>
      </c>
      <c r="F266" s="38" t="str">
        <f t="shared" si="24"/>
        <v/>
      </c>
      <c r="G266" s="38" t="str">
        <f t="shared" si="25"/>
        <v/>
      </c>
      <c r="H266" s="39" t="str">
        <f t="shared" si="26"/>
        <v/>
      </c>
    </row>
    <row r="267" spans="1:8" ht="15" x14ac:dyDescent="0.35">
      <c r="A267" s="19"/>
      <c r="B267" s="37" t="str">
        <f t="shared" si="27"/>
        <v/>
      </c>
      <c r="C267" s="26" t="str">
        <f t="shared" si="21"/>
        <v/>
      </c>
      <c r="D267" s="38" t="str">
        <f t="shared" si="22"/>
        <v/>
      </c>
      <c r="E267" s="38" t="str">
        <f t="shared" si="23"/>
        <v/>
      </c>
      <c r="F267" s="38" t="str">
        <f t="shared" si="24"/>
        <v/>
      </c>
      <c r="G267" s="38" t="str">
        <f t="shared" si="25"/>
        <v/>
      </c>
      <c r="H267" s="39" t="str">
        <f t="shared" si="26"/>
        <v/>
      </c>
    </row>
    <row r="268" spans="1:8" ht="15" x14ac:dyDescent="0.35">
      <c r="A268" s="19"/>
      <c r="B268" s="37" t="str">
        <f t="shared" si="27"/>
        <v/>
      </c>
      <c r="C268" s="26" t="str">
        <f t="shared" si="21"/>
        <v/>
      </c>
      <c r="D268" s="38" t="str">
        <f t="shared" si="22"/>
        <v/>
      </c>
      <c r="E268" s="38" t="str">
        <f t="shared" si="23"/>
        <v/>
      </c>
      <c r="F268" s="38" t="str">
        <f t="shared" si="24"/>
        <v/>
      </c>
      <c r="G268" s="38" t="str">
        <f t="shared" si="25"/>
        <v/>
      </c>
      <c r="H268" s="39" t="str">
        <f t="shared" si="26"/>
        <v/>
      </c>
    </row>
    <row r="269" spans="1:8" ht="15" x14ac:dyDescent="0.35">
      <c r="A269" s="19"/>
      <c r="B269" s="37" t="str">
        <f t="shared" si="27"/>
        <v/>
      </c>
      <c r="C269" s="26" t="str">
        <f t="shared" si="21"/>
        <v/>
      </c>
      <c r="D269" s="38" t="str">
        <f t="shared" si="22"/>
        <v/>
      </c>
      <c r="E269" s="38" t="str">
        <f t="shared" si="23"/>
        <v/>
      </c>
      <c r="F269" s="38" t="str">
        <f t="shared" si="24"/>
        <v/>
      </c>
      <c r="G269" s="38" t="str">
        <f t="shared" si="25"/>
        <v/>
      </c>
      <c r="H269" s="39" t="str">
        <f t="shared" si="26"/>
        <v/>
      </c>
    </row>
    <row r="270" spans="1:8" ht="15" x14ac:dyDescent="0.35">
      <c r="A270" s="19"/>
      <c r="B270" s="37" t="str">
        <f t="shared" si="27"/>
        <v/>
      </c>
      <c r="C270" s="26" t="str">
        <f t="shared" si="21"/>
        <v/>
      </c>
      <c r="D270" s="38" t="str">
        <f t="shared" si="22"/>
        <v/>
      </c>
      <c r="E270" s="38" t="str">
        <f t="shared" si="23"/>
        <v/>
      </c>
      <c r="F270" s="38" t="str">
        <f t="shared" si="24"/>
        <v/>
      </c>
      <c r="G270" s="38" t="str">
        <f t="shared" si="25"/>
        <v/>
      </c>
      <c r="H270" s="39" t="str">
        <f t="shared" si="26"/>
        <v/>
      </c>
    </row>
    <row r="271" spans="1:8" ht="15" x14ac:dyDescent="0.35">
      <c r="A271" s="19"/>
      <c r="B271" s="37" t="str">
        <f t="shared" si="27"/>
        <v/>
      </c>
      <c r="C271" s="26" t="str">
        <f t="shared" si="21"/>
        <v/>
      </c>
      <c r="D271" s="38" t="str">
        <f t="shared" si="22"/>
        <v/>
      </c>
      <c r="E271" s="38" t="str">
        <f t="shared" si="23"/>
        <v/>
      </c>
      <c r="F271" s="38" t="str">
        <f t="shared" si="24"/>
        <v/>
      </c>
      <c r="G271" s="38" t="str">
        <f t="shared" si="25"/>
        <v/>
      </c>
      <c r="H271" s="39" t="str">
        <f t="shared" si="26"/>
        <v/>
      </c>
    </row>
    <row r="272" spans="1:8" ht="15" x14ac:dyDescent="0.35">
      <c r="A272" s="19"/>
      <c r="B272" s="37" t="str">
        <f t="shared" si="27"/>
        <v/>
      </c>
      <c r="C272" s="26" t="str">
        <f t="shared" ref="C272:C335" si="28">IF(Loan_Not_Paid*Values_Entered,Payment_Date,"")</f>
        <v/>
      </c>
      <c r="D272" s="38" t="str">
        <f t="shared" ref="D272:D335" si="29">IF(Loan_Not_Paid*Values_Entered,Beginning_Balance,"")</f>
        <v/>
      </c>
      <c r="E272" s="38" t="str">
        <f t="shared" ref="E272:E335" si="30">IF(Loan_Not_Paid*Values_Entered,Monthly_Payment,"")</f>
        <v/>
      </c>
      <c r="F272" s="38" t="str">
        <f t="shared" ref="F272:F335" si="31">IF(Loan_Not_Paid*Values_Entered,Principal,"")</f>
        <v/>
      </c>
      <c r="G272" s="38" t="str">
        <f t="shared" ref="G272:G335" si="32">IF(Loan_Not_Paid*Values_Entered,Interest,"")</f>
        <v/>
      </c>
      <c r="H272" s="39" t="str">
        <f t="shared" ref="H272:H335" si="33">IF(Loan_Not_Paid*Values_Entered,Ending_Balance,"")</f>
        <v/>
      </c>
    </row>
    <row r="273" spans="1:8" ht="15" x14ac:dyDescent="0.35">
      <c r="A273" s="19"/>
      <c r="B273" s="37" t="str">
        <f t="shared" ref="B273:B336" si="34">IF(Loan_Not_Paid*Values_Entered,Payment_Number,"")</f>
        <v/>
      </c>
      <c r="C273" s="26" t="str">
        <f t="shared" si="28"/>
        <v/>
      </c>
      <c r="D273" s="38" t="str">
        <f t="shared" si="29"/>
        <v/>
      </c>
      <c r="E273" s="38" t="str">
        <f t="shared" si="30"/>
        <v/>
      </c>
      <c r="F273" s="38" t="str">
        <f t="shared" si="31"/>
        <v/>
      </c>
      <c r="G273" s="38" t="str">
        <f t="shared" si="32"/>
        <v/>
      </c>
      <c r="H273" s="39" t="str">
        <f t="shared" si="33"/>
        <v/>
      </c>
    </row>
    <row r="274" spans="1:8" ht="15" x14ac:dyDescent="0.35">
      <c r="A274" s="19"/>
      <c r="B274" s="37" t="str">
        <f t="shared" si="34"/>
        <v/>
      </c>
      <c r="C274" s="26" t="str">
        <f t="shared" si="28"/>
        <v/>
      </c>
      <c r="D274" s="38" t="str">
        <f t="shared" si="29"/>
        <v/>
      </c>
      <c r="E274" s="38" t="str">
        <f t="shared" si="30"/>
        <v/>
      </c>
      <c r="F274" s="38" t="str">
        <f t="shared" si="31"/>
        <v/>
      </c>
      <c r="G274" s="38" t="str">
        <f t="shared" si="32"/>
        <v/>
      </c>
      <c r="H274" s="39" t="str">
        <f t="shared" si="33"/>
        <v/>
      </c>
    </row>
    <row r="275" spans="1:8" ht="15" x14ac:dyDescent="0.35">
      <c r="A275" s="19"/>
      <c r="B275" s="37" t="str">
        <f t="shared" si="34"/>
        <v/>
      </c>
      <c r="C275" s="26" t="str">
        <f t="shared" si="28"/>
        <v/>
      </c>
      <c r="D275" s="38" t="str">
        <f t="shared" si="29"/>
        <v/>
      </c>
      <c r="E275" s="38" t="str">
        <f t="shared" si="30"/>
        <v/>
      </c>
      <c r="F275" s="38" t="str">
        <f t="shared" si="31"/>
        <v/>
      </c>
      <c r="G275" s="38" t="str">
        <f t="shared" si="32"/>
        <v/>
      </c>
      <c r="H275" s="39" t="str">
        <f t="shared" si="33"/>
        <v/>
      </c>
    </row>
    <row r="276" spans="1:8" ht="15" x14ac:dyDescent="0.35">
      <c r="A276" s="19"/>
      <c r="B276" s="37" t="str">
        <f t="shared" si="34"/>
        <v/>
      </c>
      <c r="C276" s="26" t="str">
        <f t="shared" si="28"/>
        <v/>
      </c>
      <c r="D276" s="38" t="str">
        <f t="shared" si="29"/>
        <v/>
      </c>
      <c r="E276" s="38" t="str">
        <f t="shared" si="30"/>
        <v/>
      </c>
      <c r="F276" s="38" t="str">
        <f t="shared" si="31"/>
        <v/>
      </c>
      <c r="G276" s="38" t="str">
        <f t="shared" si="32"/>
        <v/>
      </c>
      <c r="H276" s="39" t="str">
        <f t="shared" si="33"/>
        <v/>
      </c>
    </row>
    <row r="277" spans="1:8" ht="15" x14ac:dyDescent="0.35">
      <c r="A277" s="19"/>
      <c r="B277" s="37" t="str">
        <f t="shared" si="34"/>
        <v/>
      </c>
      <c r="C277" s="26" t="str">
        <f t="shared" si="28"/>
        <v/>
      </c>
      <c r="D277" s="38" t="str">
        <f t="shared" si="29"/>
        <v/>
      </c>
      <c r="E277" s="38" t="str">
        <f t="shared" si="30"/>
        <v/>
      </c>
      <c r="F277" s="38" t="str">
        <f t="shared" si="31"/>
        <v/>
      </c>
      <c r="G277" s="38" t="str">
        <f t="shared" si="32"/>
        <v/>
      </c>
      <c r="H277" s="39" t="str">
        <f t="shared" si="33"/>
        <v/>
      </c>
    </row>
    <row r="278" spans="1:8" ht="15" x14ac:dyDescent="0.35">
      <c r="A278" s="19"/>
      <c r="B278" s="37" t="str">
        <f t="shared" si="34"/>
        <v/>
      </c>
      <c r="C278" s="26" t="str">
        <f t="shared" si="28"/>
        <v/>
      </c>
      <c r="D278" s="38" t="str">
        <f t="shared" si="29"/>
        <v/>
      </c>
      <c r="E278" s="38" t="str">
        <f t="shared" si="30"/>
        <v/>
      </c>
      <c r="F278" s="38" t="str">
        <f t="shared" si="31"/>
        <v/>
      </c>
      <c r="G278" s="38" t="str">
        <f t="shared" si="32"/>
        <v/>
      </c>
      <c r="H278" s="39" t="str">
        <f t="shared" si="33"/>
        <v/>
      </c>
    </row>
    <row r="279" spans="1:8" ht="15" x14ac:dyDescent="0.35">
      <c r="A279" s="19"/>
      <c r="B279" s="37" t="str">
        <f t="shared" si="34"/>
        <v/>
      </c>
      <c r="C279" s="26" t="str">
        <f t="shared" si="28"/>
        <v/>
      </c>
      <c r="D279" s="38" t="str">
        <f t="shared" si="29"/>
        <v/>
      </c>
      <c r="E279" s="38" t="str">
        <f t="shared" si="30"/>
        <v/>
      </c>
      <c r="F279" s="38" t="str">
        <f t="shared" si="31"/>
        <v/>
      </c>
      <c r="G279" s="38" t="str">
        <f t="shared" si="32"/>
        <v/>
      </c>
      <c r="H279" s="39" t="str">
        <f t="shared" si="33"/>
        <v/>
      </c>
    </row>
    <row r="280" spans="1:8" ht="15" x14ac:dyDescent="0.35">
      <c r="A280" s="19"/>
      <c r="B280" s="37" t="str">
        <f t="shared" si="34"/>
        <v/>
      </c>
      <c r="C280" s="26" t="str">
        <f t="shared" si="28"/>
        <v/>
      </c>
      <c r="D280" s="38" t="str">
        <f t="shared" si="29"/>
        <v/>
      </c>
      <c r="E280" s="38" t="str">
        <f t="shared" si="30"/>
        <v/>
      </c>
      <c r="F280" s="38" t="str">
        <f t="shared" si="31"/>
        <v/>
      </c>
      <c r="G280" s="38" t="str">
        <f t="shared" si="32"/>
        <v/>
      </c>
      <c r="H280" s="39" t="str">
        <f t="shared" si="33"/>
        <v/>
      </c>
    </row>
    <row r="281" spans="1:8" ht="15" x14ac:dyDescent="0.35">
      <c r="A281" s="19"/>
      <c r="B281" s="37" t="str">
        <f t="shared" si="34"/>
        <v/>
      </c>
      <c r="C281" s="26" t="str">
        <f t="shared" si="28"/>
        <v/>
      </c>
      <c r="D281" s="38" t="str">
        <f t="shared" si="29"/>
        <v/>
      </c>
      <c r="E281" s="38" t="str">
        <f t="shared" si="30"/>
        <v/>
      </c>
      <c r="F281" s="38" t="str">
        <f t="shared" si="31"/>
        <v/>
      </c>
      <c r="G281" s="38" t="str">
        <f t="shared" si="32"/>
        <v/>
      </c>
      <c r="H281" s="39" t="str">
        <f t="shared" si="33"/>
        <v/>
      </c>
    </row>
    <row r="282" spans="1:8" ht="15" x14ac:dyDescent="0.35">
      <c r="A282" s="19"/>
      <c r="B282" s="37" t="str">
        <f t="shared" si="34"/>
        <v/>
      </c>
      <c r="C282" s="26" t="str">
        <f t="shared" si="28"/>
        <v/>
      </c>
      <c r="D282" s="38" t="str">
        <f t="shared" si="29"/>
        <v/>
      </c>
      <c r="E282" s="38" t="str">
        <f t="shared" si="30"/>
        <v/>
      </c>
      <c r="F282" s="38" t="str">
        <f t="shared" si="31"/>
        <v/>
      </c>
      <c r="G282" s="38" t="str">
        <f t="shared" si="32"/>
        <v/>
      </c>
      <c r="H282" s="39" t="str">
        <f t="shared" si="33"/>
        <v/>
      </c>
    </row>
    <row r="283" spans="1:8" ht="15" x14ac:dyDescent="0.35">
      <c r="A283" s="19"/>
      <c r="B283" s="37" t="str">
        <f t="shared" si="34"/>
        <v/>
      </c>
      <c r="C283" s="26" t="str">
        <f t="shared" si="28"/>
        <v/>
      </c>
      <c r="D283" s="38" t="str">
        <f t="shared" si="29"/>
        <v/>
      </c>
      <c r="E283" s="38" t="str">
        <f t="shared" si="30"/>
        <v/>
      </c>
      <c r="F283" s="38" t="str">
        <f t="shared" si="31"/>
        <v/>
      </c>
      <c r="G283" s="38" t="str">
        <f t="shared" si="32"/>
        <v/>
      </c>
      <c r="H283" s="39" t="str">
        <f t="shared" si="33"/>
        <v/>
      </c>
    </row>
    <row r="284" spans="1:8" ht="15" x14ac:dyDescent="0.35">
      <c r="A284" s="19"/>
      <c r="B284" s="37" t="str">
        <f t="shared" si="34"/>
        <v/>
      </c>
      <c r="C284" s="26" t="str">
        <f t="shared" si="28"/>
        <v/>
      </c>
      <c r="D284" s="38" t="str">
        <f t="shared" si="29"/>
        <v/>
      </c>
      <c r="E284" s="38" t="str">
        <f t="shared" si="30"/>
        <v/>
      </c>
      <c r="F284" s="38" t="str">
        <f t="shared" si="31"/>
        <v/>
      </c>
      <c r="G284" s="38" t="str">
        <f t="shared" si="32"/>
        <v/>
      </c>
      <c r="H284" s="39" t="str">
        <f t="shared" si="33"/>
        <v/>
      </c>
    </row>
    <row r="285" spans="1:8" ht="15" x14ac:dyDescent="0.35">
      <c r="A285" s="19"/>
      <c r="B285" s="37" t="str">
        <f t="shared" si="34"/>
        <v/>
      </c>
      <c r="C285" s="26" t="str">
        <f t="shared" si="28"/>
        <v/>
      </c>
      <c r="D285" s="38" t="str">
        <f t="shared" si="29"/>
        <v/>
      </c>
      <c r="E285" s="38" t="str">
        <f t="shared" si="30"/>
        <v/>
      </c>
      <c r="F285" s="38" t="str">
        <f t="shared" si="31"/>
        <v/>
      </c>
      <c r="G285" s="38" t="str">
        <f t="shared" si="32"/>
        <v/>
      </c>
      <c r="H285" s="39" t="str">
        <f t="shared" si="33"/>
        <v/>
      </c>
    </row>
    <row r="286" spans="1:8" ht="15" x14ac:dyDescent="0.35">
      <c r="A286" s="19"/>
      <c r="B286" s="37" t="str">
        <f t="shared" si="34"/>
        <v/>
      </c>
      <c r="C286" s="26" t="str">
        <f t="shared" si="28"/>
        <v/>
      </c>
      <c r="D286" s="38" t="str">
        <f t="shared" si="29"/>
        <v/>
      </c>
      <c r="E286" s="38" t="str">
        <f t="shared" si="30"/>
        <v/>
      </c>
      <c r="F286" s="38" t="str">
        <f t="shared" si="31"/>
        <v/>
      </c>
      <c r="G286" s="38" t="str">
        <f t="shared" si="32"/>
        <v/>
      </c>
      <c r="H286" s="39" t="str">
        <f t="shared" si="33"/>
        <v/>
      </c>
    </row>
    <row r="287" spans="1:8" ht="15" x14ac:dyDescent="0.35">
      <c r="A287" s="19"/>
      <c r="B287" s="37" t="str">
        <f t="shared" si="34"/>
        <v/>
      </c>
      <c r="C287" s="26" t="str">
        <f t="shared" si="28"/>
        <v/>
      </c>
      <c r="D287" s="38" t="str">
        <f t="shared" si="29"/>
        <v/>
      </c>
      <c r="E287" s="38" t="str">
        <f t="shared" si="30"/>
        <v/>
      </c>
      <c r="F287" s="38" t="str">
        <f t="shared" si="31"/>
        <v/>
      </c>
      <c r="G287" s="38" t="str">
        <f t="shared" si="32"/>
        <v/>
      </c>
      <c r="H287" s="39" t="str">
        <f t="shared" si="33"/>
        <v/>
      </c>
    </row>
    <row r="288" spans="1:8" ht="15" x14ac:dyDescent="0.35">
      <c r="A288" s="19"/>
      <c r="B288" s="37" t="str">
        <f t="shared" si="34"/>
        <v/>
      </c>
      <c r="C288" s="26" t="str">
        <f t="shared" si="28"/>
        <v/>
      </c>
      <c r="D288" s="38" t="str">
        <f t="shared" si="29"/>
        <v/>
      </c>
      <c r="E288" s="38" t="str">
        <f t="shared" si="30"/>
        <v/>
      </c>
      <c r="F288" s="38" t="str">
        <f t="shared" si="31"/>
        <v/>
      </c>
      <c r="G288" s="38" t="str">
        <f t="shared" si="32"/>
        <v/>
      </c>
      <c r="H288" s="39" t="str">
        <f t="shared" si="33"/>
        <v/>
      </c>
    </row>
    <row r="289" spans="1:8" ht="15" x14ac:dyDescent="0.35">
      <c r="A289" s="19"/>
      <c r="B289" s="37" t="str">
        <f t="shared" si="34"/>
        <v/>
      </c>
      <c r="C289" s="26" t="str">
        <f t="shared" si="28"/>
        <v/>
      </c>
      <c r="D289" s="38" t="str">
        <f t="shared" si="29"/>
        <v/>
      </c>
      <c r="E289" s="38" t="str">
        <f t="shared" si="30"/>
        <v/>
      </c>
      <c r="F289" s="38" t="str">
        <f t="shared" si="31"/>
        <v/>
      </c>
      <c r="G289" s="38" t="str">
        <f t="shared" si="32"/>
        <v/>
      </c>
      <c r="H289" s="39" t="str">
        <f t="shared" si="33"/>
        <v/>
      </c>
    </row>
    <row r="290" spans="1:8" ht="15" x14ac:dyDescent="0.35">
      <c r="A290" s="19"/>
      <c r="B290" s="37" t="str">
        <f t="shared" si="34"/>
        <v/>
      </c>
      <c r="C290" s="26" t="str">
        <f t="shared" si="28"/>
        <v/>
      </c>
      <c r="D290" s="38" t="str">
        <f t="shared" si="29"/>
        <v/>
      </c>
      <c r="E290" s="38" t="str">
        <f t="shared" si="30"/>
        <v/>
      </c>
      <c r="F290" s="38" t="str">
        <f t="shared" si="31"/>
        <v/>
      </c>
      <c r="G290" s="38" t="str">
        <f t="shared" si="32"/>
        <v/>
      </c>
      <c r="H290" s="39" t="str">
        <f t="shared" si="33"/>
        <v/>
      </c>
    </row>
    <row r="291" spans="1:8" ht="15" x14ac:dyDescent="0.35">
      <c r="A291" s="19"/>
      <c r="B291" s="37" t="str">
        <f t="shared" si="34"/>
        <v/>
      </c>
      <c r="C291" s="26" t="str">
        <f t="shared" si="28"/>
        <v/>
      </c>
      <c r="D291" s="38" t="str">
        <f t="shared" si="29"/>
        <v/>
      </c>
      <c r="E291" s="38" t="str">
        <f t="shared" si="30"/>
        <v/>
      </c>
      <c r="F291" s="38" t="str">
        <f t="shared" si="31"/>
        <v/>
      </c>
      <c r="G291" s="38" t="str">
        <f t="shared" si="32"/>
        <v/>
      </c>
      <c r="H291" s="39" t="str">
        <f t="shared" si="33"/>
        <v/>
      </c>
    </row>
    <row r="292" spans="1:8" ht="15" x14ac:dyDescent="0.35">
      <c r="A292" s="19"/>
      <c r="B292" s="37" t="str">
        <f t="shared" si="34"/>
        <v/>
      </c>
      <c r="C292" s="26" t="str">
        <f t="shared" si="28"/>
        <v/>
      </c>
      <c r="D292" s="38" t="str">
        <f t="shared" si="29"/>
        <v/>
      </c>
      <c r="E292" s="38" t="str">
        <f t="shared" si="30"/>
        <v/>
      </c>
      <c r="F292" s="38" t="str">
        <f t="shared" si="31"/>
        <v/>
      </c>
      <c r="G292" s="38" t="str">
        <f t="shared" si="32"/>
        <v/>
      </c>
      <c r="H292" s="39" t="str">
        <f t="shared" si="33"/>
        <v/>
      </c>
    </row>
    <row r="293" spans="1:8" ht="15" x14ac:dyDescent="0.35">
      <c r="A293" s="19"/>
      <c r="B293" s="37" t="str">
        <f t="shared" si="34"/>
        <v/>
      </c>
      <c r="C293" s="26" t="str">
        <f t="shared" si="28"/>
        <v/>
      </c>
      <c r="D293" s="38" t="str">
        <f t="shared" si="29"/>
        <v/>
      </c>
      <c r="E293" s="38" t="str">
        <f t="shared" si="30"/>
        <v/>
      </c>
      <c r="F293" s="38" t="str">
        <f t="shared" si="31"/>
        <v/>
      </c>
      <c r="G293" s="38" t="str">
        <f t="shared" si="32"/>
        <v/>
      </c>
      <c r="H293" s="39" t="str">
        <f t="shared" si="33"/>
        <v/>
      </c>
    </row>
    <row r="294" spans="1:8" ht="15" x14ac:dyDescent="0.35">
      <c r="A294" s="19"/>
      <c r="B294" s="37" t="str">
        <f t="shared" si="34"/>
        <v/>
      </c>
      <c r="C294" s="26" t="str">
        <f t="shared" si="28"/>
        <v/>
      </c>
      <c r="D294" s="38" t="str">
        <f t="shared" si="29"/>
        <v/>
      </c>
      <c r="E294" s="38" t="str">
        <f t="shared" si="30"/>
        <v/>
      </c>
      <c r="F294" s="38" t="str">
        <f t="shared" si="31"/>
        <v/>
      </c>
      <c r="G294" s="38" t="str">
        <f t="shared" si="32"/>
        <v/>
      </c>
      <c r="H294" s="39" t="str">
        <f t="shared" si="33"/>
        <v/>
      </c>
    </row>
    <row r="295" spans="1:8" ht="15" x14ac:dyDescent="0.35">
      <c r="A295" s="19"/>
      <c r="B295" s="37" t="str">
        <f t="shared" si="34"/>
        <v/>
      </c>
      <c r="C295" s="26" t="str">
        <f t="shared" si="28"/>
        <v/>
      </c>
      <c r="D295" s="38" t="str">
        <f t="shared" si="29"/>
        <v/>
      </c>
      <c r="E295" s="38" t="str">
        <f t="shared" si="30"/>
        <v/>
      </c>
      <c r="F295" s="38" t="str">
        <f t="shared" si="31"/>
        <v/>
      </c>
      <c r="G295" s="38" t="str">
        <f t="shared" si="32"/>
        <v/>
      </c>
      <c r="H295" s="39" t="str">
        <f t="shared" si="33"/>
        <v/>
      </c>
    </row>
    <row r="296" spans="1:8" ht="15" x14ac:dyDescent="0.35">
      <c r="A296" s="19"/>
      <c r="B296" s="37" t="str">
        <f t="shared" si="34"/>
        <v/>
      </c>
      <c r="C296" s="26" t="str">
        <f t="shared" si="28"/>
        <v/>
      </c>
      <c r="D296" s="38" t="str">
        <f t="shared" si="29"/>
        <v/>
      </c>
      <c r="E296" s="38" t="str">
        <f t="shared" si="30"/>
        <v/>
      </c>
      <c r="F296" s="38" t="str">
        <f t="shared" si="31"/>
        <v/>
      </c>
      <c r="G296" s="38" t="str">
        <f t="shared" si="32"/>
        <v/>
      </c>
      <c r="H296" s="39" t="str">
        <f t="shared" si="33"/>
        <v/>
      </c>
    </row>
    <row r="297" spans="1:8" ht="15" x14ac:dyDescent="0.35">
      <c r="A297" s="19"/>
      <c r="B297" s="37" t="str">
        <f t="shared" si="34"/>
        <v/>
      </c>
      <c r="C297" s="26" t="str">
        <f t="shared" si="28"/>
        <v/>
      </c>
      <c r="D297" s="38" t="str">
        <f t="shared" si="29"/>
        <v/>
      </c>
      <c r="E297" s="38" t="str">
        <f t="shared" si="30"/>
        <v/>
      </c>
      <c r="F297" s="38" t="str">
        <f t="shared" si="31"/>
        <v/>
      </c>
      <c r="G297" s="38" t="str">
        <f t="shared" si="32"/>
        <v/>
      </c>
      <c r="H297" s="39" t="str">
        <f t="shared" si="33"/>
        <v/>
      </c>
    </row>
    <row r="298" spans="1:8" ht="15" x14ac:dyDescent="0.35">
      <c r="A298" s="19"/>
      <c r="B298" s="37" t="str">
        <f t="shared" si="34"/>
        <v/>
      </c>
      <c r="C298" s="26" t="str">
        <f t="shared" si="28"/>
        <v/>
      </c>
      <c r="D298" s="38" t="str">
        <f t="shared" si="29"/>
        <v/>
      </c>
      <c r="E298" s="38" t="str">
        <f t="shared" si="30"/>
        <v/>
      </c>
      <c r="F298" s="38" t="str">
        <f t="shared" si="31"/>
        <v/>
      </c>
      <c r="G298" s="38" t="str">
        <f t="shared" si="32"/>
        <v/>
      </c>
      <c r="H298" s="39" t="str">
        <f t="shared" si="33"/>
        <v/>
      </c>
    </row>
    <row r="299" spans="1:8" ht="15" x14ac:dyDescent="0.35">
      <c r="A299" s="19"/>
      <c r="B299" s="37" t="str">
        <f t="shared" si="34"/>
        <v/>
      </c>
      <c r="C299" s="26" t="str">
        <f t="shared" si="28"/>
        <v/>
      </c>
      <c r="D299" s="38" t="str">
        <f t="shared" si="29"/>
        <v/>
      </c>
      <c r="E299" s="38" t="str">
        <f t="shared" si="30"/>
        <v/>
      </c>
      <c r="F299" s="38" t="str">
        <f t="shared" si="31"/>
        <v/>
      </c>
      <c r="G299" s="38" t="str">
        <f t="shared" si="32"/>
        <v/>
      </c>
      <c r="H299" s="39" t="str">
        <f t="shared" si="33"/>
        <v/>
      </c>
    </row>
    <row r="300" spans="1:8" ht="15" x14ac:dyDescent="0.35">
      <c r="A300" s="19"/>
      <c r="B300" s="37" t="str">
        <f t="shared" si="34"/>
        <v/>
      </c>
      <c r="C300" s="26" t="str">
        <f t="shared" si="28"/>
        <v/>
      </c>
      <c r="D300" s="38" t="str">
        <f t="shared" si="29"/>
        <v/>
      </c>
      <c r="E300" s="38" t="str">
        <f t="shared" si="30"/>
        <v/>
      </c>
      <c r="F300" s="38" t="str">
        <f t="shared" si="31"/>
        <v/>
      </c>
      <c r="G300" s="38" t="str">
        <f t="shared" si="32"/>
        <v/>
      </c>
      <c r="H300" s="39" t="str">
        <f t="shared" si="33"/>
        <v/>
      </c>
    </row>
    <row r="301" spans="1:8" ht="15" x14ac:dyDescent="0.35">
      <c r="A301" s="19"/>
      <c r="B301" s="27" t="str">
        <f t="shared" si="34"/>
        <v/>
      </c>
      <c r="C301" s="26" t="str">
        <f t="shared" si="28"/>
        <v/>
      </c>
      <c r="D301" s="38" t="str">
        <f t="shared" si="29"/>
        <v/>
      </c>
      <c r="E301" s="38" t="str">
        <f t="shared" si="30"/>
        <v/>
      </c>
      <c r="F301" s="38" t="str">
        <f t="shared" si="31"/>
        <v/>
      </c>
      <c r="G301" s="38" t="str">
        <f t="shared" si="32"/>
        <v/>
      </c>
      <c r="H301" s="39" t="str">
        <f t="shared" si="33"/>
        <v/>
      </c>
    </row>
    <row r="302" spans="1:8" ht="15" x14ac:dyDescent="0.35">
      <c r="A302" s="19"/>
      <c r="B302" s="27" t="str">
        <f t="shared" si="34"/>
        <v/>
      </c>
      <c r="C302" s="26" t="str">
        <f t="shared" si="28"/>
        <v/>
      </c>
      <c r="D302" s="38" t="str">
        <f t="shared" si="29"/>
        <v/>
      </c>
      <c r="E302" s="38" t="str">
        <f t="shared" si="30"/>
        <v/>
      </c>
      <c r="F302" s="38" t="str">
        <f t="shared" si="31"/>
        <v/>
      </c>
      <c r="G302" s="38" t="str">
        <f t="shared" si="32"/>
        <v/>
      </c>
      <c r="H302" s="39" t="str">
        <f t="shared" si="33"/>
        <v/>
      </c>
    </row>
    <row r="303" spans="1:8" ht="15" x14ac:dyDescent="0.35">
      <c r="A303" s="19"/>
      <c r="B303" s="27" t="str">
        <f t="shared" si="34"/>
        <v/>
      </c>
      <c r="C303" s="26" t="str">
        <f t="shared" si="28"/>
        <v/>
      </c>
      <c r="D303" s="38" t="str">
        <f t="shared" si="29"/>
        <v/>
      </c>
      <c r="E303" s="38" t="str">
        <f t="shared" si="30"/>
        <v/>
      </c>
      <c r="F303" s="38" t="str">
        <f t="shared" si="31"/>
        <v/>
      </c>
      <c r="G303" s="38" t="str">
        <f t="shared" si="32"/>
        <v/>
      </c>
      <c r="H303" s="39" t="str">
        <f t="shared" si="33"/>
        <v/>
      </c>
    </row>
    <row r="304" spans="1:8" ht="15" x14ac:dyDescent="0.35">
      <c r="A304" s="19"/>
      <c r="B304" s="27" t="str">
        <f t="shared" si="34"/>
        <v/>
      </c>
      <c r="C304" s="26" t="str">
        <f t="shared" si="28"/>
        <v/>
      </c>
      <c r="D304" s="38" t="str">
        <f t="shared" si="29"/>
        <v/>
      </c>
      <c r="E304" s="38" t="str">
        <f t="shared" si="30"/>
        <v/>
      </c>
      <c r="F304" s="38" t="str">
        <f t="shared" si="31"/>
        <v/>
      </c>
      <c r="G304" s="38" t="str">
        <f t="shared" si="32"/>
        <v/>
      </c>
      <c r="H304" s="39" t="str">
        <f t="shared" si="33"/>
        <v/>
      </c>
    </row>
    <row r="305" spans="1:8" ht="15" x14ac:dyDescent="0.35">
      <c r="A305" s="19"/>
      <c r="B305" s="27" t="str">
        <f t="shared" si="34"/>
        <v/>
      </c>
      <c r="C305" s="26" t="str">
        <f t="shared" si="28"/>
        <v/>
      </c>
      <c r="D305" s="38" t="str">
        <f t="shared" si="29"/>
        <v/>
      </c>
      <c r="E305" s="38" t="str">
        <f t="shared" si="30"/>
        <v/>
      </c>
      <c r="F305" s="38" t="str">
        <f t="shared" si="31"/>
        <v/>
      </c>
      <c r="G305" s="38" t="str">
        <f t="shared" si="32"/>
        <v/>
      </c>
      <c r="H305" s="39" t="str">
        <f t="shared" si="33"/>
        <v/>
      </c>
    </row>
    <row r="306" spans="1:8" ht="15" x14ac:dyDescent="0.35">
      <c r="A306" s="19"/>
      <c r="B306" s="27" t="str">
        <f t="shared" si="34"/>
        <v/>
      </c>
      <c r="C306" s="26" t="str">
        <f t="shared" si="28"/>
        <v/>
      </c>
      <c r="D306" s="38" t="str">
        <f t="shared" si="29"/>
        <v/>
      </c>
      <c r="E306" s="38" t="str">
        <f t="shared" si="30"/>
        <v/>
      </c>
      <c r="F306" s="38" t="str">
        <f t="shared" si="31"/>
        <v/>
      </c>
      <c r="G306" s="38" t="str">
        <f t="shared" si="32"/>
        <v/>
      </c>
      <c r="H306" s="39" t="str">
        <f t="shared" si="33"/>
        <v/>
      </c>
    </row>
    <row r="307" spans="1:8" ht="15" x14ac:dyDescent="0.35">
      <c r="A307" s="19"/>
      <c r="B307" s="27" t="str">
        <f t="shared" si="34"/>
        <v/>
      </c>
      <c r="C307" s="26" t="str">
        <f t="shared" si="28"/>
        <v/>
      </c>
      <c r="D307" s="38" t="str">
        <f t="shared" si="29"/>
        <v/>
      </c>
      <c r="E307" s="38" t="str">
        <f t="shared" si="30"/>
        <v/>
      </c>
      <c r="F307" s="38" t="str">
        <f t="shared" si="31"/>
        <v/>
      </c>
      <c r="G307" s="38" t="str">
        <f t="shared" si="32"/>
        <v/>
      </c>
      <c r="H307" s="39" t="str">
        <f t="shared" si="33"/>
        <v/>
      </c>
    </row>
    <row r="308" spans="1:8" ht="15" x14ac:dyDescent="0.35">
      <c r="A308" s="19"/>
      <c r="B308" s="27" t="str">
        <f t="shared" si="34"/>
        <v/>
      </c>
      <c r="C308" s="26" t="str">
        <f t="shared" si="28"/>
        <v/>
      </c>
      <c r="D308" s="38" t="str">
        <f t="shared" si="29"/>
        <v/>
      </c>
      <c r="E308" s="38" t="str">
        <f t="shared" si="30"/>
        <v/>
      </c>
      <c r="F308" s="38" t="str">
        <f t="shared" si="31"/>
        <v/>
      </c>
      <c r="G308" s="38" t="str">
        <f t="shared" si="32"/>
        <v/>
      </c>
      <c r="H308" s="39" t="str">
        <f t="shared" si="33"/>
        <v/>
      </c>
    </row>
    <row r="309" spans="1:8" ht="15" x14ac:dyDescent="0.35">
      <c r="A309" s="19"/>
      <c r="B309" s="27" t="str">
        <f t="shared" si="34"/>
        <v/>
      </c>
      <c r="C309" s="26" t="str">
        <f t="shared" si="28"/>
        <v/>
      </c>
      <c r="D309" s="38" t="str">
        <f t="shared" si="29"/>
        <v/>
      </c>
      <c r="E309" s="38" t="str">
        <f t="shared" si="30"/>
        <v/>
      </c>
      <c r="F309" s="38" t="str">
        <f t="shared" si="31"/>
        <v/>
      </c>
      <c r="G309" s="38" t="str">
        <f t="shared" si="32"/>
        <v/>
      </c>
      <c r="H309" s="39" t="str">
        <f t="shared" si="33"/>
        <v/>
      </c>
    </row>
    <row r="310" spans="1:8" ht="15" x14ac:dyDescent="0.35">
      <c r="A310" s="19"/>
      <c r="B310" s="27" t="str">
        <f t="shared" si="34"/>
        <v/>
      </c>
      <c r="C310" s="26" t="str">
        <f t="shared" si="28"/>
        <v/>
      </c>
      <c r="D310" s="38" t="str">
        <f t="shared" si="29"/>
        <v/>
      </c>
      <c r="E310" s="38" t="str">
        <f t="shared" si="30"/>
        <v/>
      </c>
      <c r="F310" s="38" t="str">
        <f t="shared" si="31"/>
        <v/>
      </c>
      <c r="G310" s="38" t="str">
        <f t="shared" si="32"/>
        <v/>
      </c>
      <c r="H310" s="39" t="str">
        <f t="shared" si="33"/>
        <v/>
      </c>
    </row>
    <row r="311" spans="1:8" ht="15" x14ac:dyDescent="0.35">
      <c r="A311" s="19"/>
      <c r="B311" s="27" t="str">
        <f t="shared" si="34"/>
        <v/>
      </c>
      <c r="C311" s="26" t="str">
        <f t="shared" si="28"/>
        <v/>
      </c>
      <c r="D311" s="38" t="str">
        <f t="shared" si="29"/>
        <v/>
      </c>
      <c r="E311" s="38" t="str">
        <f t="shared" si="30"/>
        <v/>
      </c>
      <c r="F311" s="38" t="str">
        <f t="shared" si="31"/>
        <v/>
      </c>
      <c r="G311" s="38" t="str">
        <f t="shared" si="32"/>
        <v/>
      </c>
      <c r="H311" s="39" t="str">
        <f t="shared" si="33"/>
        <v/>
      </c>
    </row>
    <row r="312" spans="1:8" ht="15" x14ac:dyDescent="0.35">
      <c r="A312" s="19"/>
      <c r="B312" s="27" t="str">
        <f t="shared" si="34"/>
        <v/>
      </c>
      <c r="C312" s="26" t="str">
        <f t="shared" si="28"/>
        <v/>
      </c>
      <c r="D312" s="38" t="str">
        <f t="shared" si="29"/>
        <v/>
      </c>
      <c r="E312" s="38" t="str">
        <f t="shared" si="30"/>
        <v/>
      </c>
      <c r="F312" s="38" t="str">
        <f t="shared" si="31"/>
        <v/>
      </c>
      <c r="G312" s="38" t="str">
        <f t="shared" si="32"/>
        <v/>
      </c>
      <c r="H312" s="39" t="str">
        <f t="shared" si="33"/>
        <v/>
      </c>
    </row>
    <row r="313" spans="1:8" ht="15" x14ac:dyDescent="0.35">
      <c r="A313" s="19"/>
      <c r="B313" s="27" t="str">
        <f t="shared" si="34"/>
        <v/>
      </c>
      <c r="C313" s="26" t="str">
        <f t="shared" si="28"/>
        <v/>
      </c>
      <c r="D313" s="38" t="str">
        <f t="shared" si="29"/>
        <v/>
      </c>
      <c r="E313" s="38" t="str">
        <f t="shared" si="30"/>
        <v/>
      </c>
      <c r="F313" s="38" t="str">
        <f t="shared" si="31"/>
        <v/>
      </c>
      <c r="G313" s="38" t="str">
        <f t="shared" si="32"/>
        <v/>
      </c>
      <c r="H313" s="39" t="str">
        <f t="shared" si="33"/>
        <v/>
      </c>
    </row>
    <row r="314" spans="1:8" ht="15" x14ac:dyDescent="0.35">
      <c r="A314" s="19"/>
      <c r="B314" s="27" t="str">
        <f t="shared" si="34"/>
        <v/>
      </c>
      <c r="C314" s="26" t="str">
        <f t="shared" si="28"/>
        <v/>
      </c>
      <c r="D314" s="38" t="str">
        <f t="shared" si="29"/>
        <v/>
      </c>
      <c r="E314" s="38" t="str">
        <f t="shared" si="30"/>
        <v/>
      </c>
      <c r="F314" s="38" t="str">
        <f t="shared" si="31"/>
        <v/>
      </c>
      <c r="G314" s="38" t="str">
        <f t="shared" si="32"/>
        <v/>
      </c>
      <c r="H314" s="39" t="str">
        <f t="shared" si="33"/>
        <v/>
      </c>
    </row>
    <row r="315" spans="1:8" ht="15" x14ac:dyDescent="0.35">
      <c r="A315" s="19"/>
      <c r="B315" s="27" t="str">
        <f t="shared" si="34"/>
        <v/>
      </c>
      <c r="C315" s="26" t="str">
        <f t="shared" si="28"/>
        <v/>
      </c>
      <c r="D315" s="38" t="str">
        <f t="shared" si="29"/>
        <v/>
      </c>
      <c r="E315" s="38" t="str">
        <f t="shared" si="30"/>
        <v/>
      </c>
      <c r="F315" s="38" t="str">
        <f t="shared" si="31"/>
        <v/>
      </c>
      <c r="G315" s="38" t="str">
        <f t="shared" si="32"/>
        <v/>
      </c>
      <c r="H315" s="39" t="str">
        <f t="shared" si="33"/>
        <v/>
      </c>
    </row>
    <row r="316" spans="1:8" ht="15" x14ac:dyDescent="0.35">
      <c r="A316" s="19"/>
      <c r="B316" s="27" t="str">
        <f t="shared" si="34"/>
        <v/>
      </c>
      <c r="C316" s="26" t="str">
        <f t="shared" si="28"/>
        <v/>
      </c>
      <c r="D316" s="38" t="str">
        <f t="shared" si="29"/>
        <v/>
      </c>
      <c r="E316" s="38" t="str">
        <f t="shared" si="30"/>
        <v/>
      </c>
      <c r="F316" s="38" t="str">
        <f t="shared" si="31"/>
        <v/>
      </c>
      <c r="G316" s="38" t="str">
        <f t="shared" si="32"/>
        <v/>
      </c>
      <c r="H316" s="39" t="str">
        <f t="shared" si="33"/>
        <v/>
      </c>
    </row>
    <row r="317" spans="1:8" ht="15" x14ac:dyDescent="0.35">
      <c r="A317" s="19"/>
      <c r="B317" s="27" t="str">
        <f t="shared" si="34"/>
        <v/>
      </c>
      <c r="C317" s="26" t="str">
        <f t="shared" si="28"/>
        <v/>
      </c>
      <c r="D317" s="38" t="str">
        <f t="shared" si="29"/>
        <v/>
      </c>
      <c r="E317" s="38" t="str">
        <f t="shared" si="30"/>
        <v/>
      </c>
      <c r="F317" s="38" t="str">
        <f t="shared" si="31"/>
        <v/>
      </c>
      <c r="G317" s="38" t="str">
        <f t="shared" si="32"/>
        <v/>
      </c>
      <c r="H317" s="39" t="str">
        <f t="shared" si="33"/>
        <v/>
      </c>
    </row>
    <row r="318" spans="1:8" ht="15" x14ac:dyDescent="0.35">
      <c r="A318" s="19"/>
      <c r="B318" s="27" t="str">
        <f t="shared" si="34"/>
        <v/>
      </c>
      <c r="C318" s="26" t="str">
        <f t="shared" si="28"/>
        <v/>
      </c>
      <c r="D318" s="38" t="str">
        <f t="shared" si="29"/>
        <v/>
      </c>
      <c r="E318" s="38" t="str">
        <f t="shared" si="30"/>
        <v/>
      </c>
      <c r="F318" s="38" t="str">
        <f t="shared" si="31"/>
        <v/>
      </c>
      <c r="G318" s="38" t="str">
        <f t="shared" si="32"/>
        <v/>
      </c>
      <c r="H318" s="39" t="str">
        <f t="shared" si="33"/>
        <v/>
      </c>
    </row>
    <row r="319" spans="1:8" ht="15" x14ac:dyDescent="0.35">
      <c r="A319" s="19"/>
      <c r="B319" s="27" t="str">
        <f t="shared" si="34"/>
        <v/>
      </c>
      <c r="C319" s="26" t="str">
        <f t="shared" si="28"/>
        <v/>
      </c>
      <c r="D319" s="38" t="str">
        <f t="shared" si="29"/>
        <v/>
      </c>
      <c r="E319" s="38" t="str">
        <f t="shared" si="30"/>
        <v/>
      </c>
      <c r="F319" s="38" t="str">
        <f t="shared" si="31"/>
        <v/>
      </c>
      <c r="G319" s="38" t="str">
        <f t="shared" si="32"/>
        <v/>
      </c>
      <c r="H319" s="39" t="str">
        <f t="shared" si="33"/>
        <v/>
      </c>
    </row>
    <row r="320" spans="1:8" ht="15" x14ac:dyDescent="0.35">
      <c r="A320" s="19"/>
      <c r="B320" s="27" t="str">
        <f t="shared" si="34"/>
        <v/>
      </c>
      <c r="C320" s="26" t="str">
        <f t="shared" si="28"/>
        <v/>
      </c>
      <c r="D320" s="38" t="str">
        <f t="shared" si="29"/>
        <v/>
      </c>
      <c r="E320" s="38" t="str">
        <f t="shared" si="30"/>
        <v/>
      </c>
      <c r="F320" s="38" t="str">
        <f t="shared" si="31"/>
        <v/>
      </c>
      <c r="G320" s="38" t="str">
        <f t="shared" si="32"/>
        <v/>
      </c>
      <c r="H320" s="39" t="str">
        <f t="shared" si="33"/>
        <v/>
      </c>
    </row>
    <row r="321" spans="1:8" ht="15" x14ac:dyDescent="0.35">
      <c r="A321" s="19"/>
      <c r="B321" s="27" t="str">
        <f t="shared" si="34"/>
        <v/>
      </c>
      <c r="C321" s="26" t="str">
        <f t="shared" si="28"/>
        <v/>
      </c>
      <c r="D321" s="38" t="str">
        <f t="shared" si="29"/>
        <v/>
      </c>
      <c r="E321" s="38" t="str">
        <f t="shared" si="30"/>
        <v/>
      </c>
      <c r="F321" s="38" t="str">
        <f t="shared" si="31"/>
        <v/>
      </c>
      <c r="G321" s="38" t="str">
        <f t="shared" si="32"/>
        <v/>
      </c>
      <c r="H321" s="39" t="str">
        <f t="shared" si="33"/>
        <v/>
      </c>
    </row>
    <row r="322" spans="1:8" ht="15" x14ac:dyDescent="0.35">
      <c r="A322" s="19"/>
      <c r="B322" s="27" t="str">
        <f t="shared" si="34"/>
        <v/>
      </c>
      <c r="C322" s="26" t="str">
        <f t="shared" si="28"/>
        <v/>
      </c>
      <c r="D322" s="38" t="str">
        <f t="shared" si="29"/>
        <v/>
      </c>
      <c r="E322" s="38" t="str">
        <f t="shared" si="30"/>
        <v/>
      </c>
      <c r="F322" s="38" t="str">
        <f t="shared" si="31"/>
        <v/>
      </c>
      <c r="G322" s="38" t="str">
        <f t="shared" si="32"/>
        <v/>
      </c>
      <c r="H322" s="39" t="str">
        <f t="shared" si="33"/>
        <v/>
      </c>
    </row>
    <row r="323" spans="1:8" ht="15" x14ac:dyDescent="0.35">
      <c r="A323" s="19"/>
      <c r="B323" s="27" t="str">
        <f t="shared" si="34"/>
        <v/>
      </c>
      <c r="C323" s="26" t="str">
        <f t="shared" si="28"/>
        <v/>
      </c>
      <c r="D323" s="38" t="str">
        <f t="shared" si="29"/>
        <v/>
      </c>
      <c r="E323" s="38" t="str">
        <f t="shared" si="30"/>
        <v/>
      </c>
      <c r="F323" s="38" t="str">
        <f t="shared" si="31"/>
        <v/>
      </c>
      <c r="G323" s="38" t="str">
        <f t="shared" si="32"/>
        <v/>
      </c>
      <c r="H323" s="39" t="str">
        <f t="shared" si="33"/>
        <v/>
      </c>
    </row>
    <row r="324" spans="1:8" ht="15" x14ac:dyDescent="0.35">
      <c r="A324" s="19"/>
      <c r="B324" s="27" t="str">
        <f t="shared" si="34"/>
        <v/>
      </c>
      <c r="C324" s="26" t="str">
        <f t="shared" si="28"/>
        <v/>
      </c>
      <c r="D324" s="38" t="str">
        <f t="shared" si="29"/>
        <v/>
      </c>
      <c r="E324" s="38" t="str">
        <f t="shared" si="30"/>
        <v/>
      </c>
      <c r="F324" s="38" t="str">
        <f t="shared" si="31"/>
        <v/>
      </c>
      <c r="G324" s="38" t="str">
        <f t="shared" si="32"/>
        <v/>
      </c>
      <c r="H324" s="39" t="str">
        <f t="shared" si="33"/>
        <v/>
      </c>
    </row>
    <row r="325" spans="1:8" ht="15" x14ac:dyDescent="0.35">
      <c r="A325" s="19"/>
      <c r="B325" s="27" t="str">
        <f t="shared" si="34"/>
        <v/>
      </c>
      <c r="C325" s="26" t="str">
        <f t="shared" si="28"/>
        <v/>
      </c>
      <c r="D325" s="38" t="str">
        <f t="shared" si="29"/>
        <v/>
      </c>
      <c r="E325" s="38" t="str">
        <f t="shared" si="30"/>
        <v/>
      </c>
      <c r="F325" s="38" t="str">
        <f t="shared" si="31"/>
        <v/>
      </c>
      <c r="G325" s="38" t="str">
        <f t="shared" si="32"/>
        <v/>
      </c>
      <c r="H325" s="39" t="str">
        <f t="shared" si="33"/>
        <v/>
      </c>
    </row>
    <row r="326" spans="1:8" ht="15" x14ac:dyDescent="0.35">
      <c r="A326" s="19"/>
      <c r="B326" s="27" t="str">
        <f t="shared" si="34"/>
        <v/>
      </c>
      <c r="C326" s="26" t="str">
        <f t="shared" si="28"/>
        <v/>
      </c>
      <c r="D326" s="38" t="str">
        <f t="shared" si="29"/>
        <v/>
      </c>
      <c r="E326" s="38" t="str">
        <f t="shared" si="30"/>
        <v/>
      </c>
      <c r="F326" s="38" t="str">
        <f t="shared" si="31"/>
        <v/>
      </c>
      <c r="G326" s="38" t="str">
        <f t="shared" si="32"/>
        <v/>
      </c>
      <c r="H326" s="39" t="str">
        <f t="shared" si="33"/>
        <v/>
      </c>
    </row>
    <row r="327" spans="1:8" ht="15" x14ac:dyDescent="0.35">
      <c r="A327" s="19"/>
      <c r="B327" s="27" t="str">
        <f t="shared" si="34"/>
        <v/>
      </c>
      <c r="C327" s="26" t="str">
        <f t="shared" si="28"/>
        <v/>
      </c>
      <c r="D327" s="38" t="str">
        <f t="shared" si="29"/>
        <v/>
      </c>
      <c r="E327" s="38" t="str">
        <f t="shared" si="30"/>
        <v/>
      </c>
      <c r="F327" s="38" t="str">
        <f t="shared" si="31"/>
        <v/>
      </c>
      <c r="G327" s="38" t="str">
        <f t="shared" si="32"/>
        <v/>
      </c>
      <c r="H327" s="39" t="str">
        <f t="shared" si="33"/>
        <v/>
      </c>
    </row>
    <row r="328" spans="1:8" ht="15" x14ac:dyDescent="0.35">
      <c r="A328" s="19"/>
      <c r="B328" s="27" t="str">
        <f t="shared" si="34"/>
        <v/>
      </c>
      <c r="C328" s="26" t="str">
        <f t="shared" si="28"/>
        <v/>
      </c>
      <c r="D328" s="38" t="str">
        <f t="shared" si="29"/>
        <v/>
      </c>
      <c r="E328" s="38" t="str">
        <f t="shared" si="30"/>
        <v/>
      </c>
      <c r="F328" s="38" t="str">
        <f t="shared" si="31"/>
        <v/>
      </c>
      <c r="G328" s="38" t="str">
        <f t="shared" si="32"/>
        <v/>
      </c>
      <c r="H328" s="39" t="str">
        <f t="shared" si="33"/>
        <v/>
      </c>
    </row>
    <row r="329" spans="1:8" ht="15" x14ac:dyDescent="0.35">
      <c r="A329" s="19"/>
      <c r="B329" s="27" t="str">
        <f t="shared" si="34"/>
        <v/>
      </c>
      <c r="C329" s="26" t="str">
        <f t="shared" si="28"/>
        <v/>
      </c>
      <c r="D329" s="38" t="str">
        <f t="shared" si="29"/>
        <v/>
      </c>
      <c r="E329" s="38" t="str">
        <f t="shared" si="30"/>
        <v/>
      </c>
      <c r="F329" s="38" t="str">
        <f t="shared" si="31"/>
        <v/>
      </c>
      <c r="G329" s="38" t="str">
        <f t="shared" si="32"/>
        <v/>
      </c>
      <c r="H329" s="39" t="str">
        <f t="shared" si="33"/>
        <v/>
      </c>
    </row>
    <row r="330" spans="1:8" ht="15" x14ac:dyDescent="0.35">
      <c r="A330" s="19"/>
      <c r="B330" s="27" t="str">
        <f t="shared" si="34"/>
        <v/>
      </c>
      <c r="C330" s="26" t="str">
        <f t="shared" si="28"/>
        <v/>
      </c>
      <c r="D330" s="38" t="str">
        <f t="shared" si="29"/>
        <v/>
      </c>
      <c r="E330" s="38" t="str">
        <f t="shared" si="30"/>
        <v/>
      </c>
      <c r="F330" s="38" t="str">
        <f t="shared" si="31"/>
        <v/>
      </c>
      <c r="G330" s="38" t="str">
        <f t="shared" si="32"/>
        <v/>
      </c>
      <c r="H330" s="39" t="str">
        <f t="shared" si="33"/>
        <v/>
      </c>
    </row>
    <row r="331" spans="1:8" ht="15" x14ac:dyDescent="0.35">
      <c r="A331" s="19"/>
      <c r="B331" s="27" t="str">
        <f t="shared" si="34"/>
        <v/>
      </c>
      <c r="C331" s="26" t="str">
        <f t="shared" si="28"/>
        <v/>
      </c>
      <c r="D331" s="38" t="str">
        <f t="shared" si="29"/>
        <v/>
      </c>
      <c r="E331" s="38" t="str">
        <f t="shared" si="30"/>
        <v/>
      </c>
      <c r="F331" s="38" t="str">
        <f t="shared" si="31"/>
        <v/>
      </c>
      <c r="G331" s="38" t="str">
        <f t="shared" si="32"/>
        <v/>
      </c>
      <c r="H331" s="39" t="str">
        <f t="shared" si="33"/>
        <v/>
      </c>
    </row>
    <row r="332" spans="1:8" ht="15" x14ac:dyDescent="0.35">
      <c r="A332" s="19"/>
      <c r="B332" s="27" t="str">
        <f t="shared" si="34"/>
        <v/>
      </c>
      <c r="C332" s="26" t="str">
        <f t="shared" si="28"/>
        <v/>
      </c>
      <c r="D332" s="38" t="str">
        <f t="shared" si="29"/>
        <v/>
      </c>
      <c r="E332" s="38" t="str">
        <f t="shared" si="30"/>
        <v/>
      </c>
      <c r="F332" s="38" t="str">
        <f t="shared" si="31"/>
        <v/>
      </c>
      <c r="G332" s="38" t="str">
        <f t="shared" si="32"/>
        <v/>
      </c>
      <c r="H332" s="39" t="str">
        <f t="shared" si="33"/>
        <v/>
      </c>
    </row>
    <row r="333" spans="1:8" ht="15" x14ac:dyDescent="0.35">
      <c r="A333" s="19"/>
      <c r="B333" s="27" t="str">
        <f t="shared" si="34"/>
        <v/>
      </c>
      <c r="C333" s="26" t="str">
        <f t="shared" si="28"/>
        <v/>
      </c>
      <c r="D333" s="38" t="str">
        <f t="shared" si="29"/>
        <v/>
      </c>
      <c r="E333" s="38" t="str">
        <f t="shared" si="30"/>
        <v/>
      </c>
      <c r="F333" s="38" t="str">
        <f t="shared" si="31"/>
        <v/>
      </c>
      <c r="G333" s="38" t="str">
        <f t="shared" si="32"/>
        <v/>
      </c>
      <c r="H333" s="39" t="str">
        <f t="shared" si="33"/>
        <v/>
      </c>
    </row>
    <row r="334" spans="1:8" ht="15" x14ac:dyDescent="0.35">
      <c r="A334" s="19"/>
      <c r="B334" s="27" t="str">
        <f t="shared" si="34"/>
        <v/>
      </c>
      <c r="C334" s="26" t="str">
        <f t="shared" si="28"/>
        <v/>
      </c>
      <c r="D334" s="38" t="str">
        <f t="shared" si="29"/>
        <v/>
      </c>
      <c r="E334" s="38" t="str">
        <f t="shared" si="30"/>
        <v/>
      </c>
      <c r="F334" s="38" t="str">
        <f t="shared" si="31"/>
        <v/>
      </c>
      <c r="G334" s="38" t="str">
        <f t="shared" si="32"/>
        <v/>
      </c>
      <c r="H334" s="39" t="str">
        <f t="shared" si="33"/>
        <v/>
      </c>
    </row>
    <row r="335" spans="1:8" ht="15" x14ac:dyDescent="0.35">
      <c r="A335" s="19"/>
      <c r="B335" s="27" t="str">
        <f t="shared" si="34"/>
        <v/>
      </c>
      <c r="C335" s="26" t="str">
        <f t="shared" si="28"/>
        <v/>
      </c>
      <c r="D335" s="38" t="str">
        <f t="shared" si="29"/>
        <v/>
      </c>
      <c r="E335" s="38" t="str">
        <f t="shared" si="30"/>
        <v/>
      </c>
      <c r="F335" s="38" t="str">
        <f t="shared" si="31"/>
        <v/>
      </c>
      <c r="G335" s="38" t="str">
        <f t="shared" si="32"/>
        <v/>
      </c>
      <c r="H335" s="39" t="str">
        <f t="shared" si="33"/>
        <v/>
      </c>
    </row>
    <row r="336" spans="1:8" ht="15" x14ac:dyDescent="0.35">
      <c r="A336" s="19"/>
      <c r="B336" s="27" t="str">
        <f t="shared" si="34"/>
        <v/>
      </c>
      <c r="C336" s="26" t="str">
        <f t="shared" ref="C336:C375" si="35">IF(Loan_Not_Paid*Values_Entered,Payment_Date,"")</f>
        <v/>
      </c>
      <c r="D336" s="38" t="str">
        <f t="shared" ref="D336:D375" si="36">IF(Loan_Not_Paid*Values_Entered,Beginning_Balance,"")</f>
        <v/>
      </c>
      <c r="E336" s="38" t="str">
        <f t="shared" ref="E336:E375" si="37">IF(Loan_Not_Paid*Values_Entered,Monthly_Payment,"")</f>
        <v/>
      </c>
      <c r="F336" s="38" t="str">
        <f t="shared" ref="F336:F375" si="38">IF(Loan_Not_Paid*Values_Entered,Principal,"")</f>
        <v/>
      </c>
      <c r="G336" s="38" t="str">
        <f t="shared" ref="G336:G375" si="39">IF(Loan_Not_Paid*Values_Entered,Interest,"")</f>
        <v/>
      </c>
      <c r="H336" s="39" t="str">
        <f t="shared" ref="H336:H375" si="40">IF(Loan_Not_Paid*Values_Entered,Ending_Balance,"")</f>
        <v/>
      </c>
    </row>
    <row r="337" spans="1:8" ht="15" x14ac:dyDescent="0.35">
      <c r="A337" s="19"/>
      <c r="B337" s="27" t="str">
        <f t="shared" ref="B337:B375" si="41">IF(Loan_Not_Paid*Values_Entered,Payment_Number,"")</f>
        <v/>
      </c>
      <c r="C337" s="26" t="str">
        <f t="shared" si="35"/>
        <v/>
      </c>
      <c r="D337" s="38" t="str">
        <f t="shared" si="36"/>
        <v/>
      </c>
      <c r="E337" s="38" t="str">
        <f t="shared" si="37"/>
        <v/>
      </c>
      <c r="F337" s="38" t="str">
        <f t="shared" si="38"/>
        <v/>
      </c>
      <c r="G337" s="38" t="str">
        <f t="shared" si="39"/>
        <v/>
      </c>
      <c r="H337" s="39" t="str">
        <f t="shared" si="40"/>
        <v/>
      </c>
    </row>
    <row r="338" spans="1:8" ht="15" x14ac:dyDescent="0.35">
      <c r="A338" s="19"/>
      <c r="B338" s="27" t="str">
        <f t="shared" si="41"/>
        <v/>
      </c>
      <c r="C338" s="26" t="str">
        <f t="shared" si="35"/>
        <v/>
      </c>
      <c r="D338" s="38" t="str">
        <f t="shared" si="36"/>
        <v/>
      </c>
      <c r="E338" s="38" t="str">
        <f t="shared" si="37"/>
        <v/>
      </c>
      <c r="F338" s="38" t="str">
        <f t="shared" si="38"/>
        <v/>
      </c>
      <c r="G338" s="38" t="str">
        <f t="shared" si="39"/>
        <v/>
      </c>
      <c r="H338" s="39" t="str">
        <f t="shared" si="40"/>
        <v/>
      </c>
    </row>
    <row r="339" spans="1:8" ht="15" x14ac:dyDescent="0.35">
      <c r="A339" s="19"/>
      <c r="B339" s="27" t="str">
        <f t="shared" si="41"/>
        <v/>
      </c>
      <c r="C339" s="26" t="str">
        <f t="shared" si="35"/>
        <v/>
      </c>
      <c r="D339" s="38" t="str">
        <f t="shared" si="36"/>
        <v/>
      </c>
      <c r="E339" s="38" t="str">
        <f t="shared" si="37"/>
        <v/>
      </c>
      <c r="F339" s="38" t="str">
        <f t="shared" si="38"/>
        <v/>
      </c>
      <c r="G339" s="38" t="str">
        <f t="shared" si="39"/>
        <v/>
      </c>
      <c r="H339" s="39" t="str">
        <f t="shared" si="40"/>
        <v/>
      </c>
    </row>
    <row r="340" spans="1:8" ht="15" x14ac:dyDescent="0.35">
      <c r="A340" s="19"/>
      <c r="B340" s="27" t="str">
        <f t="shared" si="41"/>
        <v/>
      </c>
      <c r="C340" s="26" t="str">
        <f t="shared" si="35"/>
        <v/>
      </c>
      <c r="D340" s="38" t="str">
        <f t="shared" si="36"/>
        <v/>
      </c>
      <c r="E340" s="38" t="str">
        <f t="shared" si="37"/>
        <v/>
      </c>
      <c r="F340" s="38" t="str">
        <f t="shared" si="38"/>
        <v/>
      </c>
      <c r="G340" s="38" t="str">
        <f t="shared" si="39"/>
        <v/>
      </c>
      <c r="H340" s="39" t="str">
        <f t="shared" si="40"/>
        <v/>
      </c>
    </row>
    <row r="341" spans="1:8" ht="15" x14ac:dyDescent="0.35">
      <c r="A341" s="19"/>
      <c r="B341" s="27" t="str">
        <f t="shared" si="41"/>
        <v/>
      </c>
      <c r="C341" s="26" t="str">
        <f t="shared" si="35"/>
        <v/>
      </c>
      <c r="D341" s="38" t="str">
        <f t="shared" si="36"/>
        <v/>
      </c>
      <c r="E341" s="38" t="str">
        <f t="shared" si="37"/>
        <v/>
      </c>
      <c r="F341" s="38" t="str">
        <f t="shared" si="38"/>
        <v/>
      </c>
      <c r="G341" s="38" t="str">
        <f t="shared" si="39"/>
        <v/>
      </c>
      <c r="H341" s="39" t="str">
        <f t="shared" si="40"/>
        <v/>
      </c>
    </row>
    <row r="342" spans="1:8" ht="15" x14ac:dyDescent="0.35">
      <c r="A342" s="19"/>
      <c r="B342" s="27" t="str">
        <f t="shared" si="41"/>
        <v/>
      </c>
      <c r="C342" s="26" t="str">
        <f t="shared" si="35"/>
        <v/>
      </c>
      <c r="D342" s="38" t="str">
        <f t="shared" si="36"/>
        <v/>
      </c>
      <c r="E342" s="38" t="str">
        <f t="shared" si="37"/>
        <v/>
      </c>
      <c r="F342" s="38" t="str">
        <f t="shared" si="38"/>
        <v/>
      </c>
      <c r="G342" s="38" t="str">
        <f t="shared" si="39"/>
        <v/>
      </c>
      <c r="H342" s="39" t="str">
        <f t="shared" si="40"/>
        <v/>
      </c>
    </row>
    <row r="343" spans="1:8" ht="15" x14ac:dyDescent="0.35">
      <c r="A343" s="19"/>
      <c r="B343" s="27" t="str">
        <f t="shared" si="41"/>
        <v/>
      </c>
      <c r="C343" s="26" t="str">
        <f t="shared" si="35"/>
        <v/>
      </c>
      <c r="D343" s="38" t="str">
        <f t="shared" si="36"/>
        <v/>
      </c>
      <c r="E343" s="38" t="str">
        <f t="shared" si="37"/>
        <v/>
      </c>
      <c r="F343" s="38" t="str">
        <f t="shared" si="38"/>
        <v/>
      </c>
      <c r="G343" s="38" t="str">
        <f t="shared" si="39"/>
        <v/>
      </c>
      <c r="H343" s="39" t="str">
        <f t="shared" si="40"/>
        <v/>
      </c>
    </row>
    <row r="344" spans="1:8" ht="15" x14ac:dyDescent="0.35">
      <c r="A344" s="19"/>
      <c r="B344" s="27" t="str">
        <f t="shared" si="41"/>
        <v/>
      </c>
      <c r="C344" s="26" t="str">
        <f t="shared" si="35"/>
        <v/>
      </c>
      <c r="D344" s="38" t="str">
        <f t="shared" si="36"/>
        <v/>
      </c>
      <c r="E344" s="38" t="str">
        <f t="shared" si="37"/>
        <v/>
      </c>
      <c r="F344" s="38" t="str">
        <f t="shared" si="38"/>
        <v/>
      </c>
      <c r="G344" s="38" t="str">
        <f t="shared" si="39"/>
        <v/>
      </c>
      <c r="H344" s="39" t="str">
        <f t="shared" si="40"/>
        <v/>
      </c>
    </row>
    <row r="345" spans="1:8" ht="15" x14ac:dyDescent="0.35">
      <c r="A345" s="19"/>
      <c r="B345" s="27" t="str">
        <f t="shared" si="41"/>
        <v/>
      </c>
      <c r="C345" s="26" t="str">
        <f t="shared" si="35"/>
        <v/>
      </c>
      <c r="D345" s="38" t="str">
        <f t="shared" si="36"/>
        <v/>
      </c>
      <c r="E345" s="38" t="str">
        <f t="shared" si="37"/>
        <v/>
      </c>
      <c r="F345" s="38" t="str">
        <f t="shared" si="38"/>
        <v/>
      </c>
      <c r="G345" s="38" t="str">
        <f t="shared" si="39"/>
        <v/>
      </c>
      <c r="H345" s="39" t="str">
        <f t="shared" si="40"/>
        <v/>
      </c>
    </row>
    <row r="346" spans="1:8" ht="15" x14ac:dyDescent="0.35">
      <c r="A346" s="19"/>
      <c r="B346" s="27" t="str">
        <f t="shared" si="41"/>
        <v/>
      </c>
      <c r="C346" s="26" t="str">
        <f t="shared" si="35"/>
        <v/>
      </c>
      <c r="D346" s="38" t="str">
        <f t="shared" si="36"/>
        <v/>
      </c>
      <c r="E346" s="38" t="str">
        <f t="shared" si="37"/>
        <v/>
      </c>
      <c r="F346" s="38" t="str">
        <f t="shared" si="38"/>
        <v/>
      </c>
      <c r="G346" s="38" t="str">
        <f t="shared" si="39"/>
        <v/>
      </c>
      <c r="H346" s="39" t="str">
        <f t="shared" si="40"/>
        <v/>
      </c>
    </row>
    <row r="347" spans="1:8" ht="15" x14ac:dyDescent="0.35">
      <c r="A347" s="19"/>
      <c r="B347" s="27" t="str">
        <f t="shared" si="41"/>
        <v/>
      </c>
      <c r="C347" s="26" t="str">
        <f t="shared" si="35"/>
        <v/>
      </c>
      <c r="D347" s="38" t="str">
        <f t="shared" si="36"/>
        <v/>
      </c>
      <c r="E347" s="38" t="str">
        <f t="shared" si="37"/>
        <v/>
      </c>
      <c r="F347" s="38" t="str">
        <f t="shared" si="38"/>
        <v/>
      </c>
      <c r="G347" s="38" t="str">
        <f t="shared" si="39"/>
        <v/>
      </c>
      <c r="H347" s="39" t="str">
        <f t="shared" si="40"/>
        <v/>
      </c>
    </row>
    <row r="348" spans="1:8" ht="15" x14ac:dyDescent="0.35">
      <c r="A348" s="19"/>
      <c r="B348" s="27" t="str">
        <f t="shared" si="41"/>
        <v/>
      </c>
      <c r="C348" s="26" t="str">
        <f t="shared" si="35"/>
        <v/>
      </c>
      <c r="D348" s="38" t="str">
        <f t="shared" si="36"/>
        <v/>
      </c>
      <c r="E348" s="38" t="str">
        <f t="shared" si="37"/>
        <v/>
      </c>
      <c r="F348" s="38" t="str">
        <f t="shared" si="38"/>
        <v/>
      </c>
      <c r="G348" s="38" t="str">
        <f t="shared" si="39"/>
        <v/>
      </c>
      <c r="H348" s="39" t="str">
        <f t="shared" si="40"/>
        <v/>
      </c>
    </row>
    <row r="349" spans="1:8" ht="15" x14ac:dyDescent="0.35">
      <c r="A349" s="19"/>
      <c r="B349" s="27" t="str">
        <f t="shared" si="41"/>
        <v/>
      </c>
      <c r="C349" s="26" t="str">
        <f t="shared" si="35"/>
        <v/>
      </c>
      <c r="D349" s="38" t="str">
        <f t="shared" si="36"/>
        <v/>
      </c>
      <c r="E349" s="38" t="str">
        <f t="shared" si="37"/>
        <v/>
      </c>
      <c r="F349" s="38" t="str">
        <f t="shared" si="38"/>
        <v/>
      </c>
      <c r="G349" s="38" t="str">
        <f t="shared" si="39"/>
        <v/>
      </c>
      <c r="H349" s="39" t="str">
        <f t="shared" si="40"/>
        <v/>
      </c>
    </row>
    <row r="350" spans="1:8" ht="15" x14ac:dyDescent="0.35">
      <c r="A350" s="19"/>
      <c r="B350" s="27" t="str">
        <f t="shared" si="41"/>
        <v/>
      </c>
      <c r="C350" s="26" t="str">
        <f t="shared" si="35"/>
        <v/>
      </c>
      <c r="D350" s="38" t="str">
        <f t="shared" si="36"/>
        <v/>
      </c>
      <c r="E350" s="38" t="str">
        <f t="shared" si="37"/>
        <v/>
      </c>
      <c r="F350" s="38" t="str">
        <f t="shared" si="38"/>
        <v/>
      </c>
      <c r="G350" s="38" t="str">
        <f t="shared" si="39"/>
        <v/>
      </c>
      <c r="H350" s="39" t="str">
        <f t="shared" si="40"/>
        <v/>
      </c>
    </row>
    <row r="351" spans="1:8" ht="15" x14ac:dyDescent="0.35">
      <c r="A351" s="19"/>
      <c r="B351" s="27" t="str">
        <f t="shared" si="41"/>
        <v/>
      </c>
      <c r="C351" s="26" t="str">
        <f t="shared" si="35"/>
        <v/>
      </c>
      <c r="D351" s="38" t="str">
        <f t="shared" si="36"/>
        <v/>
      </c>
      <c r="E351" s="38" t="str">
        <f t="shared" si="37"/>
        <v/>
      </c>
      <c r="F351" s="38" t="str">
        <f t="shared" si="38"/>
        <v/>
      </c>
      <c r="G351" s="38" t="str">
        <f t="shared" si="39"/>
        <v/>
      </c>
      <c r="H351" s="39" t="str">
        <f t="shared" si="40"/>
        <v/>
      </c>
    </row>
    <row r="352" spans="1:8" ht="15" x14ac:dyDescent="0.35">
      <c r="A352" s="19"/>
      <c r="B352" s="27" t="str">
        <f t="shared" si="41"/>
        <v/>
      </c>
      <c r="C352" s="26" t="str">
        <f t="shared" si="35"/>
        <v/>
      </c>
      <c r="D352" s="38" t="str">
        <f t="shared" si="36"/>
        <v/>
      </c>
      <c r="E352" s="38" t="str">
        <f t="shared" si="37"/>
        <v/>
      </c>
      <c r="F352" s="38" t="str">
        <f t="shared" si="38"/>
        <v/>
      </c>
      <c r="G352" s="38" t="str">
        <f t="shared" si="39"/>
        <v/>
      </c>
      <c r="H352" s="39" t="str">
        <f t="shared" si="40"/>
        <v/>
      </c>
    </row>
    <row r="353" spans="1:8" ht="15" x14ac:dyDescent="0.35">
      <c r="A353" s="19"/>
      <c r="B353" s="27" t="str">
        <f t="shared" si="41"/>
        <v/>
      </c>
      <c r="C353" s="26" t="str">
        <f t="shared" si="35"/>
        <v/>
      </c>
      <c r="D353" s="38" t="str">
        <f t="shared" si="36"/>
        <v/>
      </c>
      <c r="E353" s="38" t="str">
        <f t="shared" si="37"/>
        <v/>
      </c>
      <c r="F353" s="38" t="str">
        <f t="shared" si="38"/>
        <v/>
      </c>
      <c r="G353" s="38" t="str">
        <f t="shared" si="39"/>
        <v/>
      </c>
      <c r="H353" s="39" t="str">
        <f t="shared" si="40"/>
        <v/>
      </c>
    </row>
    <row r="354" spans="1:8" ht="15" x14ac:dyDescent="0.35">
      <c r="A354" s="19"/>
      <c r="B354" s="27" t="str">
        <f t="shared" si="41"/>
        <v/>
      </c>
      <c r="C354" s="26" t="str">
        <f t="shared" si="35"/>
        <v/>
      </c>
      <c r="D354" s="38" t="str">
        <f t="shared" si="36"/>
        <v/>
      </c>
      <c r="E354" s="38" t="str">
        <f t="shared" si="37"/>
        <v/>
      </c>
      <c r="F354" s="38" t="str">
        <f t="shared" si="38"/>
        <v/>
      </c>
      <c r="G354" s="38" t="str">
        <f t="shared" si="39"/>
        <v/>
      </c>
      <c r="H354" s="39" t="str">
        <f t="shared" si="40"/>
        <v/>
      </c>
    </row>
    <row r="355" spans="1:8" ht="15" x14ac:dyDescent="0.35">
      <c r="A355" s="19"/>
      <c r="B355" s="27" t="str">
        <f t="shared" si="41"/>
        <v/>
      </c>
      <c r="C355" s="26" t="str">
        <f t="shared" si="35"/>
        <v/>
      </c>
      <c r="D355" s="38" t="str">
        <f t="shared" si="36"/>
        <v/>
      </c>
      <c r="E355" s="38" t="str">
        <f t="shared" si="37"/>
        <v/>
      </c>
      <c r="F355" s="38" t="str">
        <f t="shared" si="38"/>
        <v/>
      </c>
      <c r="G355" s="38" t="str">
        <f t="shared" si="39"/>
        <v/>
      </c>
      <c r="H355" s="39" t="str">
        <f t="shared" si="40"/>
        <v/>
      </c>
    </row>
    <row r="356" spans="1:8" ht="15" x14ac:dyDescent="0.35">
      <c r="A356" s="19"/>
      <c r="B356" s="27" t="str">
        <f t="shared" si="41"/>
        <v/>
      </c>
      <c r="C356" s="26" t="str">
        <f t="shared" si="35"/>
        <v/>
      </c>
      <c r="D356" s="38" t="str">
        <f t="shared" si="36"/>
        <v/>
      </c>
      <c r="E356" s="38" t="str">
        <f t="shared" si="37"/>
        <v/>
      </c>
      <c r="F356" s="38" t="str">
        <f t="shared" si="38"/>
        <v/>
      </c>
      <c r="G356" s="38" t="str">
        <f t="shared" si="39"/>
        <v/>
      </c>
      <c r="H356" s="39" t="str">
        <f t="shared" si="40"/>
        <v/>
      </c>
    </row>
    <row r="357" spans="1:8" ht="15" x14ac:dyDescent="0.35">
      <c r="A357" s="19"/>
      <c r="B357" s="27" t="str">
        <f t="shared" si="41"/>
        <v/>
      </c>
      <c r="C357" s="26" t="str">
        <f t="shared" si="35"/>
        <v/>
      </c>
      <c r="D357" s="38" t="str">
        <f t="shared" si="36"/>
        <v/>
      </c>
      <c r="E357" s="38" t="str">
        <f t="shared" si="37"/>
        <v/>
      </c>
      <c r="F357" s="38" t="str">
        <f t="shared" si="38"/>
        <v/>
      </c>
      <c r="G357" s="38" t="str">
        <f t="shared" si="39"/>
        <v/>
      </c>
      <c r="H357" s="39" t="str">
        <f t="shared" si="40"/>
        <v/>
      </c>
    </row>
    <row r="358" spans="1:8" ht="15" x14ac:dyDescent="0.35">
      <c r="A358" s="19"/>
      <c r="B358" s="27" t="str">
        <f t="shared" si="41"/>
        <v/>
      </c>
      <c r="C358" s="26" t="str">
        <f t="shared" si="35"/>
        <v/>
      </c>
      <c r="D358" s="38" t="str">
        <f t="shared" si="36"/>
        <v/>
      </c>
      <c r="E358" s="38" t="str">
        <f t="shared" si="37"/>
        <v/>
      </c>
      <c r="F358" s="38" t="str">
        <f t="shared" si="38"/>
        <v/>
      </c>
      <c r="G358" s="38" t="str">
        <f t="shared" si="39"/>
        <v/>
      </c>
      <c r="H358" s="39" t="str">
        <f t="shared" si="40"/>
        <v/>
      </c>
    </row>
    <row r="359" spans="1:8" ht="15" x14ac:dyDescent="0.35">
      <c r="A359" s="19"/>
      <c r="B359" s="27" t="str">
        <f t="shared" si="41"/>
        <v/>
      </c>
      <c r="C359" s="26" t="str">
        <f t="shared" si="35"/>
        <v/>
      </c>
      <c r="D359" s="38" t="str">
        <f t="shared" si="36"/>
        <v/>
      </c>
      <c r="E359" s="38" t="str">
        <f t="shared" si="37"/>
        <v/>
      </c>
      <c r="F359" s="38" t="str">
        <f t="shared" si="38"/>
        <v/>
      </c>
      <c r="G359" s="38" t="str">
        <f t="shared" si="39"/>
        <v/>
      </c>
      <c r="H359" s="39" t="str">
        <f t="shared" si="40"/>
        <v/>
      </c>
    </row>
    <row r="360" spans="1:8" ht="15" x14ac:dyDescent="0.35">
      <c r="A360" s="19"/>
      <c r="B360" s="27" t="str">
        <f t="shared" si="41"/>
        <v/>
      </c>
      <c r="C360" s="26" t="str">
        <f t="shared" si="35"/>
        <v/>
      </c>
      <c r="D360" s="38" t="str">
        <f t="shared" si="36"/>
        <v/>
      </c>
      <c r="E360" s="38" t="str">
        <f t="shared" si="37"/>
        <v/>
      </c>
      <c r="F360" s="38" t="str">
        <f t="shared" si="38"/>
        <v/>
      </c>
      <c r="G360" s="38" t="str">
        <f t="shared" si="39"/>
        <v/>
      </c>
      <c r="H360" s="39" t="str">
        <f t="shared" si="40"/>
        <v/>
      </c>
    </row>
    <row r="361" spans="1:8" ht="15" x14ac:dyDescent="0.35">
      <c r="A361" s="19"/>
      <c r="B361" s="27" t="str">
        <f t="shared" si="41"/>
        <v/>
      </c>
      <c r="C361" s="26" t="str">
        <f t="shared" si="35"/>
        <v/>
      </c>
      <c r="D361" s="38" t="str">
        <f t="shared" si="36"/>
        <v/>
      </c>
      <c r="E361" s="38" t="str">
        <f t="shared" si="37"/>
        <v/>
      </c>
      <c r="F361" s="38" t="str">
        <f t="shared" si="38"/>
        <v/>
      </c>
      <c r="G361" s="38" t="str">
        <f t="shared" si="39"/>
        <v/>
      </c>
      <c r="H361" s="39" t="str">
        <f t="shared" si="40"/>
        <v/>
      </c>
    </row>
    <row r="362" spans="1:8" ht="15" x14ac:dyDescent="0.35">
      <c r="A362" s="19"/>
      <c r="B362" s="27" t="str">
        <f t="shared" si="41"/>
        <v/>
      </c>
      <c r="C362" s="26" t="str">
        <f t="shared" si="35"/>
        <v/>
      </c>
      <c r="D362" s="38" t="str">
        <f t="shared" si="36"/>
        <v/>
      </c>
      <c r="E362" s="38" t="str">
        <f t="shared" si="37"/>
        <v/>
      </c>
      <c r="F362" s="38" t="str">
        <f t="shared" si="38"/>
        <v/>
      </c>
      <c r="G362" s="38" t="str">
        <f t="shared" si="39"/>
        <v/>
      </c>
      <c r="H362" s="39" t="str">
        <f t="shared" si="40"/>
        <v/>
      </c>
    </row>
    <row r="363" spans="1:8" ht="15" x14ac:dyDescent="0.35">
      <c r="A363" s="19"/>
      <c r="B363" s="27" t="str">
        <f t="shared" si="41"/>
        <v/>
      </c>
      <c r="C363" s="26" t="str">
        <f t="shared" si="35"/>
        <v/>
      </c>
      <c r="D363" s="38" t="str">
        <f t="shared" si="36"/>
        <v/>
      </c>
      <c r="E363" s="38" t="str">
        <f t="shared" si="37"/>
        <v/>
      </c>
      <c r="F363" s="38" t="str">
        <f t="shared" si="38"/>
        <v/>
      </c>
      <c r="G363" s="38" t="str">
        <f t="shared" si="39"/>
        <v/>
      </c>
      <c r="H363" s="39" t="str">
        <f t="shared" si="40"/>
        <v/>
      </c>
    </row>
    <row r="364" spans="1:8" ht="15" x14ac:dyDescent="0.35">
      <c r="A364" s="19"/>
      <c r="B364" s="27" t="str">
        <f t="shared" si="41"/>
        <v/>
      </c>
      <c r="C364" s="26" t="str">
        <f t="shared" si="35"/>
        <v/>
      </c>
      <c r="D364" s="38" t="str">
        <f t="shared" si="36"/>
        <v/>
      </c>
      <c r="E364" s="38" t="str">
        <f t="shared" si="37"/>
        <v/>
      </c>
      <c r="F364" s="38" t="str">
        <f t="shared" si="38"/>
        <v/>
      </c>
      <c r="G364" s="38" t="str">
        <f t="shared" si="39"/>
        <v/>
      </c>
      <c r="H364" s="39" t="str">
        <f t="shared" si="40"/>
        <v/>
      </c>
    </row>
    <row r="365" spans="1:8" ht="15" x14ac:dyDescent="0.35">
      <c r="A365" s="19"/>
      <c r="B365" s="27" t="str">
        <f t="shared" si="41"/>
        <v/>
      </c>
      <c r="C365" s="26" t="str">
        <f t="shared" si="35"/>
        <v/>
      </c>
      <c r="D365" s="38" t="str">
        <f t="shared" si="36"/>
        <v/>
      </c>
      <c r="E365" s="38" t="str">
        <f t="shared" si="37"/>
        <v/>
      </c>
      <c r="F365" s="38" t="str">
        <f t="shared" si="38"/>
        <v/>
      </c>
      <c r="G365" s="38" t="str">
        <f t="shared" si="39"/>
        <v/>
      </c>
      <c r="H365" s="39" t="str">
        <f t="shared" si="40"/>
        <v/>
      </c>
    </row>
    <row r="366" spans="1:8" ht="15" x14ac:dyDescent="0.35">
      <c r="A366" s="19"/>
      <c r="B366" s="27" t="str">
        <f t="shared" si="41"/>
        <v/>
      </c>
      <c r="C366" s="26" t="str">
        <f t="shared" si="35"/>
        <v/>
      </c>
      <c r="D366" s="38" t="str">
        <f t="shared" si="36"/>
        <v/>
      </c>
      <c r="E366" s="38" t="str">
        <f t="shared" si="37"/>
        <v/>
      </c>
      <c r="F366" s="38" t="str">
        <f t="shared" si="38"/>
        <v/>
      </c>
      <c r="G366" s="38" t="str">
        <f t="shared" si="39"/>
        <v/>
      </c>
      <c r="H366" s="39" t="str">
        <f t="shared" si="40"/>
        <v/>
      </c>
    </row>
    <row r="367" spans="1:8" ht="15" x14ac:dyDescent="0.35">
      <c r="A367" s="19"/>
      <c r="B367" s="27" t="str">
        <f t="shared" si="41"/>
        <v/>
      </c>
      <c r="C367" s="26" t="str">
        <f t="shared" si="35"/>
        <v/>
      </c>
      <c r="D367" s="38" t="str">
        <f t="shared" si="36"/>
        <v/>
      </c>
      <c r="E367" s="38" t="str">
        <f t="shared" si="37"/>
        <v/>
      </c>
      <c r="F367" s="38" t="str">
        <f t="shared" si="38"/>
        <v/>
      </c>
      <c r="G367" s="38" t="str">
        <f t="shared" si="39"/>
        <v/>
      </c>
      <c r="H367" s="39" t="str">
        <f t="shared" si="40"/>
        <v/>
      </c>
    </row>
    <row r="368" spans="1:8" ht="15" x14ac:dyDescent="0.35">
      <c r="A368" s="19"/>
      <c r="B368" s="27" t="str">
        <f t="shared" si="41"/>
        <v/>
      </c>
      <c r="C368" s="26" t="str">
        <f t="shared" si="35"/>
        <v/>
      </c>
      <c r="D368" s="38" t="str">
        <f t="shared" si="36"/>
        <v/>
      </c>
      <c r="E368" s="38" t="str">
        <f t="shared" si="37"/>
        <v/>
      </c>
      <c r="F368" s="38" t="str">
        <f t="shared" si="38"/>
        <v/>
      </c>
      <c r="G368" s="38" t="str">
        <f t="shared" si="39"/>
        <v/>
      </c>
      <c r="H368" s="39" t="str">
        <f t="shared" si="40"/>
        <v/>
      </c>
    </row>
    <row r="369" spans="1:8" ht="15" x14ac:dyDescent="0.35">
      <c r="A369" s="19"/>
      <c r="B369" s="27" t="str">
        <f t="shared" si="41"/>
        <v/>
      </c>
      <c r="C369" s="26" t="str">
        <f t="shared" si="35"/>
        <v/>
      </c>
      <c r="D369" s="38" t="str">
        <f t="shared" si="36"/>
        <v/>
      </c>
      <c r="E369" s="38" t="str">
        <f t="shared" si="37"/>
        <v/>
      </c>
      <c r="F369" s="38" t="str">
        <f t="shared" si="38"/>
        <v/>
      </c>
      <c r="G369" s="38" t="str">
        <f t="shared" si="39"/>
        <v/>
      </c>
      <c r="H369" s="39" t="str">
        <f t="shared" si="40"/>
        <v/>
      </c>
    </row>
    <row r="370" spans="1:8" ht="15" x14ac:dyDescent="0.35">
      <c r="A370" s="19"/>
      <c r="B370" s="27" t="str">
        <f t="shared" si="41"/>
        <v/>
      </c>
      <c r="C370" s="26" t="str">
        <f t="shared" si="35"/>
        <v/>
      </c>
      <c r="D370" s="38" t="str">
        <f t="shared" si="36"/>
        <v/>
      </c>
      <c r="E370" s="38" t="str">
        <f t="shared" si="37"/>
        <v/>
      </c>
      <c r="F370" s="38" t="str">
        <f t="shared" si="38"/>
        <v/>
      </c>
      <c r="G370" s="38" t="str">
        <f t="shared" si="39"/>
        <v/>
      </c>
      <c r="H370" s="39" t="str">
        <f t="shared" si="40"/>
        <v/>
      </c>
    </row>
    <row r="371" spans="1:8" ht="15" x14ac:dyDescent="0.35">
      <c r="A371" s="19"/>
      <c r="B371" s="27" t="str">
        <f t="shared" si="41"/>
        <v/>
      </c>
      <c r="C371" s="26" t="str">
        <f t="shared" si="35"/>
        <v/>
      </c>
      <c r="D371" s="38" t="str">
        <f t="shared" si="36"/>
        <v/>
      </c>
      <c r="E371" s="38" t="str">
        <f t="shared" si="37"/>
        <v/>
      </c>
      <c r="F371" s="38" t="str">
        <f t="shared" si="38"/>
        <v/>
      </c>
      <c r="G371" s="38" t="str">
        <f t="shared" si="39"/>
        <v/>
      </c>
      <c r="H371" s="39" t="str">
        <f t="shared" si="40"/>
        <v/>
      </c>
    </row>
    <row r="372" spans="1:8" ht="15" x14ac:dyDescent="0.35">
      <c r="A372" s="19"/>
      <c r="B372" s="27" t="str">
        <f t="shared" si="41"/>
        <v/>
      </c>
      <c r="C372" s="26" t="str">
        <f t="shared" si="35"/>
        <v/>
      </c>
      <c r="D372" s="38" t="str">
        <f t="shared" si="36"/>
        <v/>
      </c>
      <c r="E372" s="38" t="str">
        <f t="shared" si="37"/>
        <v/>
      </c>
      <c r="F372" s="38" t="str">
        <f t="shared" si="38"/>
        <v/>
      </c>
      <c r="G372" s="38" t="str">
        <f t="shared" si="39"/>
        <v/>
      </c>
      <c r="H372" s="39" t="str">
        <f t="shared" si="40"/>
        <v/>
      </c>
    </row>
    <row r="373" spans="1:8" ht="15" x14ac:dyDescent="0.35">
      <c r="A373" s="19"/>
      <c r="B373" s="27" t="str">
        <f t="shared" si="41"/>
        <v/>
      </c>
      <c r="C373" s="26" t="str">
        <f t="shared" si="35"/>
        <v/>
      </c>
      <c r="D373" s="38" t="str">
        <f t="shared" si="36"/>
        <v/>
      </c>
      <c r="E373" s="38" t="str">
        <f t="shared" si="37"/>
        <v/>
      </c>
      <c r="F373" s="38" t="str">
        <f t="shared" si="38"/>
        <v/>
      </c>
      <c r="G373" s="38" t="str">
        <f t="shared" si="39"/>
        <v/>
      </c>
      <c r="H373" s="39" t="str">
        <f t="shared" si="40"/>
        <v/>
      </c>
    </row>
    <row r="374" spans="1:8" ht="15" x14ac:dyDescent="0.35">
      <c r="A374" s="19"/>
      <c r="B374" s="27" t="str">
        <f t="shared" si="41"/>
        <v/>
      </c>
      <c r="C374" s="26" t="str">
        <f t="shared" si="35"/>
        <v/>
      </c>
      <c r="D374" s="38" t="str">
        <f t="shared" si="36"/>
        <v/>
      </c>
      <c r="E374" s="38" t="str">
        <f t="shared" si="37"/>
        <v/>
      </c>
      <c r="F374" s="38" t="str">
        <f t="shared" si="38"/>
        <v/>
      </c>
      <c r="G374" s="38" t="str">
        <f t="shared" si="39"/>
        <v/>
      </c>
      <c r="H374" s="39" t="str">
        <f t="shared" si="40"/>
        <v/>
      </c>
    </row>
    <row r="375" spans="1:8" ht="15" x14ac:dyDescent="0.35">
      <c r="A375" s="19"/>
      <c r="B375" s="28" t="str">
        <f t="shared" si="41"/>
        <v/>
      </c>
      <c r="C375" s="29" t="str">
        <f t="shared" si="35"/>
        <v/>
      </c>
      <c r="D375" s="40" t="str">
        <f t="shared" si="36"/>
        <v/>
      </c>
      <c r="E375" s="40" t="str">
        <f t="shared" si="37"/>
        <v/>
      </c>
      <c r="F375" s="40" t="str">
        <f t="shared" si="38"/>
        <v/>
      </c>
      <c r="G375" s="40" t="str">
        <f t="shared" si="39"/>
        <v/>
      </c>
      <c r="H375" s="41" t="str">
        <f t="shared" si="40"/>
        <v/>
      </c>
    </row>
    <row r="376" spans="1:8" ht="15" x14ac:dyDescent="0.35">
      <c r="A376" s="19"/>
      <c r="B376" s="18"/>
      <c r="C376" s="18"/>
      <c r="D376" s="42"/>
      <c r="E376" s="42"/>
      <c r="F376" s="42"/>
      <c r="G376" s="42"/>
      <c r="H376" s="42"/>
    </row>
    <row r="377" spans="1:8" ht="15" x14ac:dyDescent="0.35">
      <c r="A377" s="19"/>
      <c r="B377" s="18"/>
      <c r="C377" s="18"/>
      <c r="D377" s="42"/>
      <c r="E377" s="42"/>
      <c r="F377" s="42"/>
      <c r="G377" s="42"/>
      <c r="H377" s="42"/>
    </row>
    <row r="378" spans="1:8" ht="15" x14ac:dyDescent="0.35">
      <c r="A378" s="19"/>
      <c r="B378" s="18"/>
      <c r="C378" s="18"/>
      <c r="D378" s="42"/>
      <c r="E378" s="42"/>
      <c r="F378" s="42"/>
      <c r="G378" s="42"/>
      <c r="H378" s="42"/>
    </row>
    <row r="379" spans="1:8" ht="15" x14ac:dyDescent="0.35">
      <c r="A379" s="19"/>
      <c r="B379" s="18"/>
      <c r="C379" s="18"/>
      <c r="D379" s="18"/>
      <c r="E379" s="18"/>
      <c r="F379" s="18"/>
      <c r="G379" s="18"/>
      <c r="H379" s="18"/>
    </row>
    <row r="380" spans="1:8" ht="15" x14ac:dyDescent="0.35">
      <c r="A380" s="19"/>
      <c r="B380" s="18"/>
      <c r="C380" s="18"/>
      <c r="D380" s="18"/>
      <c r="E380" s="18"/>
      <c r="F380" s="18"/>
      <c r="G380" s="18"/>
      <c r="H380" s="18"/>
    </row>
    <row r="381" spans="1:8" ht="15" x14ac:dyDescent="0.35">
      <c r="A381" s="19"/>
      <c r="B381" s="18"/>
      <c r="C381" s="18"/>
      <c r="D381" s="18"/>
      <c r="E381" s="18"/>
      <c r="F381" s="18"/>
      <c r="G381" s="18"/>
      <c r="H381" s="18"/>
    </row>
    <row r="382" spans="1:8" ht="15" x14ac:dyDescent="0.35">
      <c r="A382" s="19"/>
      <c r="B382" s="18"/>
      <c r="C382" s="18"/>
      <c r="D382" s="18"/>
      <c r="E382" s="18"/>
      <c r="F382" s="18"/>
      <c r="G382" s="18"/>
      <c r="H382" s="18"/>
    </row>
    <row r="383" spans="1:8" ht="15" x14ac:dyDescent="0.35">
      <c r="A383" s="19"/>
      <c r="B383" s="18"/>
      <c r="C383" s="18"/>
      <c r="D383" s="18"/>
      <c r="E383" s="18"/>
      <c r="F383" s="18"/>
      <c r="G383" s="18"/>
      <c r="H383" s="18"/>
    </row>
    <row r="384" spans="1:8" ht="15" x14ac:dyDescent="0.35">
      <c r="A384" s="19"/>
      <c r="B384" s="18"/>
      <c r="C384" s="18"/>
      <c r="D384" s="18"/>
      <c r="E384" s="18"/>
      <c r="F384" s="18"/>
      <c r="G384" s="18"/>
      <c r="H384" s="18"/>
    </row>
    <row r="385" spans="1:8" ht="15" x14ac:dyDescent="0.35">
      <c r="A385" s="19"/>
      <c r="B385" s="18"/>
      <c r="C385" s="18"/>
      <c r="D385" s="18"/>
      <c r="E385" s="18"/>
      <c r="F385" s="18"/>
      <c r="G385" s="18"/>
      <c r="H385" s="18"/>
    </row>
    <row r="386" spans="1:8" ht="15" x14ac:dyDescent="0.35">
      <c r="A386" s="19"/>
      <c r="B386" s="18"/>
      <c r="C386" s="18"/>
      <c r="D386" s="18"/>
      <c r="E386" s="18"/>
      <c r="F386" s="18"/>
      <c r="G386" s="18"/>
      <c r="H386" s="18"/>
    </row>
    <row r="387" spans="1:8" ht="15" x14ac:dyDescent="0.35">
      <c r="A387" s="19"/>
      <c r="B387" s="18"/>
      <c r="C387" s="18"/>
      <c r="D387" s="18"/>
      <c r="E387" s="18"/>
      <c r="F387" s="18"/>
      <c r="G387" s="18"/>
      <c r="H387" s="18"/>
    </row>
    <row r="388" spans="1:8" ht="15" x14ac:dyDescent="0.35">
      <c r="A388" s="19"/>
      <c r="B388" s="18"/>
      <c r="C388" s="18"/>
      <c r="D388" s="18"/>
      <c r="E388" s="18"/>
      <c r="F388" s="18"/>
      <c r="G388" s="18"/>
      <c r="H388" s="18"/>
    </row>
    <row r="389" spans="1:8" ht="15" x14ac:dyDescent="0.35">
      <c r="A389" s="19"/>
      <c r="B389" s="18"/>
      <c r="C389" s="18"/>
      <c r="D389" s="18"/>
      <c r="E389" s="18"/>
      <c r="F389" s="18"/>
      <c r="G389" s="18"/>
      <c r="H389" s="18"/>
    </row>
    <row r="390" spans="1:8" ht="15" x14ac:dyDescent="0.35">
      <c r="A390" s="19"/>
      <c r="B390" s="18"/>
      <c r="C390" s="18"/>
      <c r="D390" s="18"/>
      <c r="E390" s="18"/>
      <c r="F390" s="18"/>
      <c r="G390" s="18"/>
      <c r="H390" s="18"/>
    </row>
    <row r="391" spans="1:8" ht="15" x14ac:dyDescent="0.35">
      <c r="A391" s="19"/>
      <c r="B391" s="18"/>
      <c r="C391" s="18"/>
      <c r="D391" s="18"/>
      <c r="E391" s="18"/>
      <c r="F391" s="18"/>
      <c r="G391" s="18"/>
      <c r="H391" s="18"/>
    </row>
    <row r="392" spans="1:8" ht="15" x14ac:dyDescent="0.35">
      <c r="A392" s="19"/>
      <c r="B392" s="18"/>
      <c r="C392" s="18"/>
      <c r="D392" s="18"/>
      <c r="E392" s="18"/>
      <c r="F392" s="18"/>
      <c r="G392" s="18"/>
      <c r="H392" s="18"/>
    </row>
    <row r="393" spans="1:8" ht="15" x14ac:dyDescent="0.35">
      <c r="A393" s="19"/>
      <c r="B393" s="18"/>
      <c r="C393" s="18"/>
      <c r="D393" s="18"/>
      <c r="E393" s="18"/>
      <c r="F393" s="18"/>
      <c r="G393" s="18"/>
      <c r="H393" s="18"/>
    </row>
    <row r="394" spans="1:8" ht="15" x14ac:dyDescent="0.35">
      <c r="A394" s="19"/>
      <c r="B394" s="18"/>
      <c r="C394" s="18"/>
      <c r="D394" s="18"/>
      <c r="E394" s="18"/>
      <c r="F394" s="18"/>
      <c r="G394" s="18"/>
      <c r="H394" s="18"/>
    </row>
    <row r="395" spans="1:8" ht="15" x14ac:dyDescent="0.35">
      <c r="A395" s="19"/>
      <c r="B395" s="18"/>
      <c r="C395" s="18"/>
      <c r="D395" s="18"/>
      <c r="E395" s="18"/>
      <c r="F395" s="18"/>
      <c r="G395" s="18"/>
      <c r="H395" s="18"/>
    </row>
    <row r="396" spans="1:8" ht="15" x14ac:dyDescent="0.35">
      <c r="A396" s="19"/>
      <c r="B396" s="18"/>
      <c r="C396" s="18"/>
      <c r="D396" s="18"/>
      <c r="E396" s="18"/>
      <c r="F396" s="18"/>
      <c r="G396" s="18"/>
      <c r="H396" s="18"/>
    </row>
    <row r="397" spans="1:8" ht="15" x14ac:dyDescent="0.35">
      <c r="A397" s="19"/>
      <c r="B397" s="18"/>
      <c r="C397" s="18"/>
      <c r="D397" s="18"/>
      <c r="E397" s="18"/>
      <c r="F397" s="18"/>
      <c r="G397" s="18"/>
      <c r="H397" s="18"/>
    </row>
    <row r="398" spans="1:8" ht="15" x14ac:dyDescent="0.35">
      <c r="A398" s="19"/>
      <c r="B398" s="18"/>
      <c r="C398" s="18"/>
      <c r="D398" s="18"/>
      <c r="E398" s="18"/>
      <c r="F398" s="18"/>
      <c r="G398" s="18"/>
      <c r="H398" s="18"/>
    </row>
    <row r="399" spans="1:8" ht="15" x14ac:dyDescent="0.35">
      <c r="A399" s="19"/>
      <c r="B399" s="18"/>
      <c r="C399" s="18"/>
      <c r="D399" s="18"/>
      <c r="E399" s="18"/>
      <c r="F399" s="18"/>
      <c r="G399" s="18"/>
      <c r="H399" s="18"/>
    </row>
    <row r="400" spans="1:8" ht="15" x14ac:dyDescent="0.35">
      <c r="A400" s="19"/>
      <c r="B400" s="18"/>
      <c r="C400" s="18"/>
      <c r="D400" s="18"/>
      <c r="E400" s="18"/>
      <c r="F400" s="18"/>
      <c r="G400" s="18"/>
      <c r="H400" s="18"/>
    </row>
    <row r="401" spans="1:8" ht="15" x14ac:dyDescent="0.35">
      <c r="A401" s="19"/>
      <c r="B401" s="18"/>
      <c r="C401" s="18"/>
      <c r="D401" s="18"/>
      <c r="E401" s="18"/>
      <c r="F401" s="18"/>
      <c r="G401" s="18"/>
      <c r="H401" s="18"/>
    </row>
    <row r="402" spans="1:8" ht="15" x14ac:dyDescent="0.35">
      <c r="A402" s="19"/>
      <c r="B402" s="18"/>
      <c r="C402" s="18"/>
      <c r="D402" s="18"/>
      <c r="E402" s="18"/>
      <c r="F402" s="18"/>
      <c r="G402" s="18"/>
      <c r="H402" s="18"/>
    </row>
    <row r="403" spans="1:8" ht="15" x14ac:dyDescent="0.35">
      <c r="A403" s="19"/>
      <c r="B403" s="18"/>
      <c r="C403" s="18"/>
      <c r="D403" s="18"/>
      <c r="E403" s="18"/>
      <c r="F403" s="18"/>
      <c r="G403" s="18"/>
      <c r="H403" s="18"/>
    </row>
    <row r="404" spans="1:8" ht="15" x14ac:dyDescent="0.35">
      <c r="A404" s="19"/>
      <c r="B404" s="18"/>
      <c r="C404" s="18"/>
      <c r="D404" s="18"/>
      <c r="E404" s="18"/>
      <c r="F404" s="18"/>
      <c r="G404" s="18"/>
      <c r="H404" s="18"/>
    </row>
    <row r="405" spans="1:8" ht="15" x14ac:dyDescent="0.35">
      <c r="A405" s="19"/>
      <c r="B405" s="18"/>
      <c r="C405" s="18"/>
      <c r="D405" s="18"/>
      <c r="E405" s="18"/>
      <c r="F405" s="18"/>
      <c r="G405" s="18"/>
      <c r="H405" s="18"/>
    </row>
    <row r="406" spans="1:8" ht="15" x14ac:dyDescent="0.35">
      <c r="A406" s="19"/>
      <c r="B406" s="18"/>
      <c r="C406" s="18"/>
      <c r="D406" s="18"/>
      <c r="E406" s="18"/>
      <c r="F406" s="18"/>
      <c r="G406" s="18"/>
      <c r="H406" s="18"/>
    </row>
    <row r="407" spans="1:8" ht="15" x14ac:dyDescent="0.35">
      <c r="A407" s="19"/>
      <c r="B407" s="18"/>
      <c r="C407" s="18"/>
      <c r="D407" s="18"/>
      <c r="E407" s="18"/>
      <c r="F407" s="18"/>
      <c r="G407" s="18"/>
      <c r="H407" s="18"/>
    </row>
    <row r="408" spans="1:8" ht="15" x14ac:dyDescent="0.35">
      <c r="A408" s="19"/>
      <c r="B408" s="18"/>
      <c r="C408" s="18"/>
      <c r="D408" s="18"/>
      <c r="E408" s="18"/>
      <c r="F408" s="18"/>
      <c r="G408" s="18"/>
      <c r="H408" s="18"/>
    </row>
    <row r="409" spans="1:8" ht="15" x14ac:dyDescent="0.35">
      <c r="A409" s="19"/>
      <c r="B409" s="18"/>
      <c r="C409" s="18"/>
      <c r="D409" s="18"/>
      <c r="E409" s="18"/>
      <c r="F409" s="18"/>
      <c r="G409" s="18"/>
      <c r="H409" s="18"/>
    </row>
    <row r="410" spans="1:8" ht="15" x14ac:dyDescent="0.35">
      <c r="A410" s="19"/>
      <c r="B410" s="18"/>
      <c r="C410" s="18"/>
      <c r="D410" s="18"/>
      <c r="E410" s="18"/>
      <c r="F410" s="18"/>
      <c r="G410" s="18"/>
      <c r="H410" s="18"/>
    </row>
    <row r="411" spans="1:8" ht="15" x14ac:dyDescent="0.35">
      <c r="A411" s="19"/>
      <c r="B411" s="18"/>
      <c r="C411" s="18"/>
      <c r="D411" s="18"/>
      <c r="E411" s="18"/>
      <c r="F411" s="18"/>
      <c r="G411" s="18"/>
      <c r="H411" s="18"/>
    </row>
    <row r="412" spans="1:8" ht="15" x14ac:dyDescent="0.35">
      <c r="A412" s="19"/>
      <c r="B412" s="18"/>
      <c r="C412" s="18"/>
      <c r="D412" s="18"/>
      <c r="E412" s="18"/>
      <c r="F412" s="18"/>
      <c r="G412" s="18"/>
      <c r="H412" s="18"/>
    </row>
    <row r="413" spans="1:8" ht="15" x14ac:dyDescent="0.35">
      <c r="A413" s="19"/>
      <c r="B413" s="18"/>
      <c r="C413" s="18"/>
      <c r="D413" s="18"/>
      <c r="E413" s="18"/>
      <c r="F413" s="18"/>
      <c r="G413" s="18"/>
      <c r="H413" s="18"/>
    </row>
    <row r="414" spans="1:8" ht="15" x14ac:dyDescent="0.35">
      <c r="A414" s="19"/>
      <c r="B414" s="18"/>
      <c r="C414" s="18"/>
      <c r="D414" s="18"/>
      <c r="E414" s="18"/>
      <c r="F414" s="18"/>
      <c r="G414" s="18"/>
      <c r="H414" s="18"/>
    </row>
    <row r="415" spans="1:8" ht="15" x14ac:dyDescent="0.35">
      <c r="A415" s="19"/>
      <c r="B415" s="18"/>
      <c r="C415" s="18"/>
      <c r="D415" s="18"/>
      <c r="E415" s="18"/>
      <c r="F415" s="18"/>
      <c r="G415" s="18"/>
      <c r="H415" s="18"/>
    </row>
    <row r="416" spans="1:8" ht="15" x14ac:dyDescent="0.35">
      <c r="A416" s="19"/>
      <c r="B416" s="18"/>
      <c r="C416" s="18"/>
      <c r="D416" s="18"/>
      <c r="E416" s="18"/>
      <c r="F416" s="18"/>
      <c r="G416" s="18"/>
      <c r="H416" s="18"/>
    </row>
    <row r="417" spans="1:8" ht="15" x14ac:dyDescent="0.35">
      <c r="A417" s="19"/>
      <c r="B417" s="18"/>
      <c r="C417" s="18"/>
      <c r="D417" s="18"/>
      <c r="E417" s="18"/>
      <c r="F417" s="18"/>
      <c r="G417" s="18"/>
      <c r="H417" s="18"/>
    </row>
    <row r="418" spans="1:8" ht="15" x14ac:dyDescent="0.35">
      <c r="A418" s="19"/>
      <c r="B418" s="18"/>
      <c r="C418" s="18"/>
      <c r="D418" s="18"/>
      <c r="E418" s="18"/>
      <c r="F418" s="18"/>
      <c r="G418" s="18"/>
      <c r="H418" s="18"/>
    </row>
    <row r="419" spans="1:8" ht="15" x14ac:dyDescent="0.35">
      <c r="A419" s="19"/>
      <c r="B419" s="18"/>
      <c r="C419" s="18"/>
      <c r="D419" s="18"/>
      <c r="E419" s="18"/>
      <c r="F419" s="18"/>
      <c r="G419" s="18"/>
      <c r="H419" s="18"/>
    </row>
    <row r="420" spans="1:8" ht="15" x14ac:dyDescent="0.35">
      <c r="A420" s="19"/>
      <c r="B420" s="18"/>
      <c r="C420" s="18"/>
      <c r="D420" s="18"/>
      <c r="E420" s="18"/>
      <c r="F420" s="18"/>
      <c r="G420" s="18"/>
      <c r="H420" s="18"/>
    </row>
    <row r="421" spans="1:8" ht="15" x14ac:dyDescent="0.35">
      <c r="A421" s="19"/>
      <c r="B421" s="18"/>
      <c r="C421" s="18"/>
      <c r="D421" s="18"/>
      <c r="E421" s="18"/>
      <c r="F421" s="18"/>
      <c r="G421" s="18"/>
      <c r="H421" s="18"/>
    </row>
    <row r="422" spans="1:8" ht="15" x14ac:dyDescent="0.35">
      <c r="A422" s="19"/>
      <c r="B422" s="18"/>
      <c r="C422" s="18"/>
      <c r="D422" s="18"/>
      <c r="E422" s="18"/>
      <c r="F422" s="18"/>
      <c r="G422" s="18"/>
      <c r="H422" s="18"/>
    </row>
    <row r="423" spans="1:8" ht="15" x14ac:dyDescent="0.35">
      <c r="A423" s="19"/>
      <c r="B423" s="18"/>
      <c r="C423" s="18"/>
      <c r="D423" s="18"/>
      <c r="E423" s="18"/>
      <c r="F423" s="18"/>
      <c r="G423" s="18"/>
      <c r="H423" s="18"/>
    </row>
    <row r="424" spans="1:8" ht="15" x14ac:dyDescent="0.35">
      <c r="A424" s="19"/>
      <c r="B424" s="18"/>
      <c r="C424" s="18"/>
      <c r="D424" s="18"/>
      <c r="E424" s="18"/>
      <c r="F424" s="18"/>
      <c r="G424" s="18"/>
      <c r="H424" s="18"/>
    </row>
    <row r="425" spans="1:8" ht="15" x14ac:dyDescent="0.35">
      <c r="A425" s="19"/>
      <c r="B425" s="18"/>
      <c r="C425" s="18"/>
      <c r="D425" s="18"/>
      <c r="E425" s="18"/>
      <c r="F425" s="18"/>
      <c r="G425" s="18"/>
      <c r="H425" s="18"/>
    </row>
    <row r="426" spans="1:8" ht="15" x14ac:dyDescent="0.35">
      <c r="A426" s="19"/>
      <c r="B426" s="18"/>
      <c r="C426" s="18"/>
      <c r="D426" s="18"/>
      <c r="E426" s="18"/>
      <c r="F426" s="18"/>
      <c r="G426" s="18"/>
      <c r="H426" s="18"/>
    </row>
    <row r="427" spans="1:8" ht="15" x14ac:dyDescent="0.35">
      <c r="A427" s="19"/>
      <c r="B427" s="18"/>
      <c r="C427" s="18"/>
      <c r="D427" s="18"/>
      <c r="E427" s="18"/>
      <c r="F427" s="18"/>
      <c r="G427" s="18"/>
      <c r="H427" s="18"/>
    </row>
    <row r="428" spans="1:8" ht="15" x14ac:dyDescent="0.35">
      <c r="A428" s="19"/>
      <c r="B428" s="18"/>
      <c r="C428" s="18"/>
      <c r="D428" s="18"/>
      <c r="E428" s="18"/>
      <c r="F428" s="18"/>
      <c r="G428" s="18"/>
      <c r="H428" s="18"/>
    </row>
    <row r="429" spans="1:8" ht="15" x14ac:dyDescent="0.35">
      <c r="A429" s="19"/>
      <c r="B429" s="18"/>
      <c r="C429" s="18"/>
      <c r="D429" s="18"/>
      <c r="E429" s="18"/>
      <c r="F429" s="18"/>
      <c r="G429" s="18"/>
      <c r="H429" s="18"/>
    </row>
    <row r="430" spans="1:8" ht="15" x14ac:dyDescent="0.35">
      <c r="A430" s="19"/>
      <c r="B430" s="18"/>
      <c r="C430" s="18"/>
      <c r="D430" s="18"/>
      <c r="E430" s="18"/>
      <c r="F430" s="18"/>
      <c r="G430" s="18"/>
      <c r="H430" s="18"/>
    </row>
    <row r="431" spans="1:8" ht="15" x14ac:dyDescent="0.35">
      <c r="A431" s="19"/>
      <c r="B431" s="18"/>
      <c r="C431" s="18"/>
      <c r="D431" s="18"/>
      <c r="E431" s="18"/>
      <c r="F431" s="18"/>
      <c r="G431" s="18"/>
      <c r="H431" s="18"/>
    </row>
    <row r="432" spans="1:8" ht="15" x14ac:dyDescent="0.35">
      <c r="A432" s="19"/>
      <c r="B432" s="18"/>
      <c r="C432" s="18"/>
      <c r="D432" s="18"/>
      <c r="E432" s="18"/>
      <c r="F432" s="18"/>
      <c r="G432" s="18"/>
      <c r="H432" s="18"/>
    </row>
    <row r="433" spans="1:8" ht="15" x14ac:dyDescent="0.35">
      <c r="A433" s="19"/>
      <c r="B433" s="18"/>
      <c r="C433" s="18"/>
      <c r="D433" s="18"/>
      <c r="E433" s="18"/>
      <c r="F433" s="18"/>
      <c r="G433" s="18"/>
      <c r="H433" s="18"/>
    </row>
    <row r="434" spans="1:8" ht="15" x14ac:dyDescent="0.35">
      <c r="A434" s="19"/>
      <c r="B434" s="18"/>
      <c r="C434" s="18"/>
      <c r="D434" s="18"/>
      <c r="E434" s="18"/>
      <c r="F434" s="18"/>
      <c r="G434" s="18"/>
      <c r="H434" s="18"/>
    </row>
    <row r="435" spans="1:8" ht="15" x14ac:dyDescent="0.35">
      <c r="A435" s="19"/>
      <c r="B435" s="18"/>
      <c r="C435" s="18"/>
      <c r="D435" s="18"/>
      <c r="E435" s="18"/>
      <c r="F435" s="18"/>
      <c r="G435" s="18"/>
      <c r="H435" s="18"/>
    </row>
    <row r="436" spans="1:8" ht="15" x14ac:dyDescent="0.35">
      <c r="A436" s="19"/>
      <c r="B436" s="18"/>
      <c r="C436" s="18"/>
      <c r="D436" s="18"/>
      <c r="E436" s="18"/>
      <c r="F436" s="18"/>
      <c r="G436" s="18"/>
      <c r="H436" s="18"/>
    </row>
    <row r="437" spans="1:8" ht="15" x14ac:dyDescent="0.35">
      <c r="A437" s="19"/>
      <c r="B437" s="18"/>
      <c r="C437" s="18"/>
      <c r="D437" s="18"/>
      <c r="E437" s="18"/>
      <c r="F437" s="18"/>
      <c r="G437" s="18"/>
      <c r="H437" s="18"/>
    </row>
    <row r="438" spans="1:8" ht="15" x14ac:dyDescent="0.35">
      <c r="A438" s="19"/>
      <c r="B438" s="18"/>
      <c r="C438" s="18"/>
      <c r="D438" s="18"/>
      <c r="E438" s="18"/>
      <c r="F438" s="18"/>
      <c r="G438" s="18"/>
      <c r="H438" s="18"/>
    </row>
    <row r="439" spans="1:8" ht="15" x14ac:dyDescent="0.35">
      <c r="A439" s="19"/>
      <c r="B439" s="18"/>
      <c r="C439" s="18"/>
      <c r="D439" s="18"/>
      <c r="E439" s="18"/>
      <c r="F439" s="18"/>
      <c r="G439" s="18"/>
      <c r="H439" s="18"/>
    </row>
    <row r="440" spans="1:8" ht="15" x14ac:dyDescent="0.35">
      <c r="A440" s="19"/>
      <c r="B440" s="18"/>
      <c r="C440" s="18"/>
      <c r="D440" s="18"/>
      <c r="E440" s="18"/>
      <c r="F440" s="18"/>
      <c r="G440" s="18"/>
      <c r="H440" s="18"/>
    </row>
    <row r="441" spans="1:8" ht="15" x14ac:dyDescent="0.35">
      <c r="A441" s="19"/>
      <c r="B441" s="18"/>
      <c r="C441" s="18"/>
      <c r="D441" s="18"/>
      <c r="E441" s="18"/>
      <c r="F441" s="18"/>
      <c r="G441" s="18"/>
      <c r="H441" s="18"/>
    </row>
    <row r="442" spans="1:8" ht="15" x14ac:dyDescent="0.35">
      <c r="A442" s="19"/>
      <c r="B442" s="18"/>
      <c r="C442" s="18"/>
      <c r="D442" s="18"/>
      <c r="E442" s="18"/>
      <c r="F442" s="18"/>
      <c r="G442" s="18"/>
      <c r="H442" s="18"/>
    </row>
    <row r="443" spans="1:8" ht="15" x14ac:dyDescent="0.35">
      <c r="A443" s="19"/>
      <c r="B443" s="18"/>
      <c r="C443" s="18"/>
      <c r="D443" s="18"/>
      <c r="E443" s="18"/>
      <c r="F443" s="18"/>
      <c r="G443" s="18"/>
      <c r="H443" s="18"/>
    </row>
    <row r="444" spans="1:8" ht="15" x14ac:dyDescent="0.35">
      <c r="A444" s="19"/>
      <c r="B444" s="18"/>
      <c r="C444" s="18"/>
      <c r="D444" s="18"/>
      <c r="E444" s="18"/>
      <c r="F444" s="18"/>
      <c r="G444" s="18"/>
      <c r="H444" s="18"/>
    </row>
    <row r="445" spans="1:8" ht="15" x14ac:dyDescent="0.35">
      <c r="A445" s="19"/>
      <c r="B445" s="18"/>
      <c r="C445" s="18"/>
      <c r="D445" s="18"/>
      <c r="E445" s="18"/>
      <c r="F445" s="18"/>
      <c r="G445" s="18"/>
      <c r="H445" s="18"/>
    </row>
    <row r="446" spans="1:8" ht="15" x14ac:dyDescent="0.35">
      <c r="A446" s="19"/>
      <c r="B446" s="18"/>
      <c r="C446" s="18"/>
      <c r="D446" s="18"/>
      <c r="E446" s="18"/>
      <c r="F446" s="18"/>
      <c r="G446" s="18"/>
      <c r="H446" s="18"/>
    </row>
    <row r="447" spans="1:8" ht="15" x14ac:dyDescent="0.35">
      <c r="A447" s="19"/>
      <c r="B447" s="18"/>
      <c r="C447" s="18"/>
      <c r="D447" s="18"/>
      <c r="E447" s="18"/>
      <c r="F447" s="18"/>
      <c r="G447" s="18"/>
      <c r="H447" s="18"/>
    </row>
    <row r="448" spans="1:8" ht="15" x14ac:dyDescent="0.35">
      <c r="A448" s="19"/>
      <c r="B448" s="18"/>
      <c r="C448" s="18"/>
      <c r="D448" s="18"/>
      <c r="E448" s="18"/>
      <c r="F448" s="18"/>
      <c r="G448" s="18"/>
      <c r="H448" s="18"/>
    </row>
    <row r="449" spans="1:8" ht="15" x14ac:dyDescent="0.35">
      <c r="A449" s="19"/>
      <c r="B449" s="18"/>
      <c r="C449" s="18"/>
      <c r="D449" s="18"/>
      <c r="E449" s="18"/>
      <c r="F449" s="18"/>
      <c r="G449" s="18"/>
      <c r="H449" s="18"/>
    </row>
    <row r="450" spans="1:8" ht="15" x14ac:dyDescent="0.35">
      <c r="A450" s="19"/>
      <c r="B450" s="18"/>
      <c r="C450" s="18"/>
      <c r="D450" s="18"/>
      <c r="E450" s="18"/>
      <c r="F450" s="18"/>
      <c r="G450" s="18"/>
      <c r="H450" s="18"/>
    </row>
    <row r="451" spans="1:8" ht="15" x14ac:dyDescent="0.35">
      <c r="A451" s="19"/>
      <c r="B451" s="18"/>
      <c r="C451" s="18"/>
      <c r="D451" s="18"/>
      <c r="E451" s="18"/>
      <c r="F451" s="18"/>
      <c r="G451" s="18"/>
      <c r="H451" s="18"/>
    </row>
    <row r="452" spans="1:8" ht="15" x14ac:dyDescent="0.35">
      <c r="A452" s="19"/>
      <c r="B452" s="18"/>
      <c r="C452" s="18"/>
      <c r="D452" s="18"/>
      <c r="E452" s="18"/>
      <c r="F452" s="18"/>
      <c r="G452" s="18"/>
      <c r="H452" s="18"/>
    </row>
    <row r="453" spans="1:8" ht="15" x14ac:dyDescent="0.35">
      <c r="A453" s="19"/>
      <c r="B453" s="18"/>
      <c r="C453" s="18"/>
      <c r="D453" s="18"/>
      <c r="E453" s="18"/>
      <c r="F453" s="18"/>
      <c r="G453" s="18"/>
      <c r="H453" s="18"/>
    </row>
    <row r="454" spans="1:8" ht="15" x14ac:dyDescent="0.35">
      <c r="A454" s="19"/>
      <c r="B454" s="18"/>
      <c r="C454" s="18"/>
      <c r="D454" s="18"/>
      <c r="E454" s="18"/>
      <c r="F454" s="18"/>
      <c r="G454" s="18"/>
      <c r="H454" s="18"/>
    </row>
    <row r="455" spans="1:8" ht="15" x14ac:dyDescent="0.35">
      <c r="A455" s="19"/>
      <c r="B455" s="18"/>
      <c r="C455" s="18"/>
      <c r="D455" s="18"/>
      <c r="E455" s="18"/>
      <c r="F455" s="18"/>
      <c r="G455" s="18"/>
      <c r="H455" s="18"/>
    </row>
    <row r="456" spans="1:8" ht="15" x14ac:dyDescent="0.35">
      <c r="A456" s="19"/>
      <c r="B456" s="18"/>
      <c r="C456" s="18"/>
      <c r="D456" s="18"/>
      <c r="E456" s="18"/>
      <c r="F456" s="18"/>
      <c r="G456" s="18"/>
      <c r="H456" s="18"/>
    </row>
    <row r="457" spans="1:8" ht="15" x14ac:dyDescent="0.35">
      <c r="A457" s="19"/>
      <c r="B457" s="18"/>
      <c r="C457" s="18"/>
      <c r="D457" s="18"/>
      <c r="E457" s="18"/>
      <c r="F457" s="18"/>
      <c r="G457" s="18"/>
      <c r="H457" s="18"/>
    </row>
    <row r="458" spans="1:8" ht="15" x14ac:dyDescent="0.35">
      <c r="A458" s="19"/>
      <c r="B458" s="18"/>
      <c r="C458" s="18"/>
      <c r="D458" s="18"/>
      <c r="E458" s="18"/>
      <c r="F458" s="18"/>
      <c r="G458" s="18"/>
      <c r="H458" s="18"/>
    </row>
    <row r="459" spans="1:8" ht="15" x14ac:dyDescent="0.35">
      <c r="A459" s="19"/>
      <c r="B459" s="18"/>
      <c r="C459" s="18"/>
      <c r="D459" s="18"/>
      <c r="E459" s="18"/>
      <c r="F459" s="18"/>
      <c r="G459" s="18"/>
      <c r="H459" s="18"/>
    </row>
    <row r="460" spans="1:8" ht="15" x14ac:dyDescent="0.35">
      <c r="A460" s="19"/>
      <c r="B460" s="18"/>
      <c r="C460" s="18"/>
      <c r="D460" s="18"/>
      <c r="E460" s="18"/>
      <c r="F460" s="18"/>
      <c r="G460" s="18"/>
      <c r="H460" s="18"/>
    </row>
    <row r="461" spans="1:8" ht="15" x14ac:dyDescent="0.35">
      <c r="A461" s="19"/>
      <c r="B461" s="18"/>
      <c r="C461" s="18"/>
      <c r="D461" s="18"/>
      <c r="E461" s="18"/>
      <c r="F461" s="18"/>
      <c r="G461" s="18"/>
      <c r="H461" s="18"/>
    </row>
    <row r="462" spans="1:8" x14ac:dyDescent="0.2">
      <c r="A462" s="30"/>
      <c r="B462" s="5"/>
      <c r="C462" s="5"/>
      <c r="D462" s="5"/>
      <c r="E462" s="5"/>
      <c r="F462" s="5"/>
      <c r="G462" s="5"/>
      <c r="H462" s="5"/>
    </row>
    <row r="463" spans="1:8" x14ac:dyDescent="0.2">
      <c r="A463" s="30"/>
      <c r="B463" s="5"/>
      <c r="C463" s="5"/>
      <c r="D463" s="5"/>
      <c r="E463" s="5"/>
      <c r="F463" s="5"/>
      <c r="G463" s="5"/>
      <c r="H463" s="5"/>
    </row>
    <row r="464" spans="1:8" x14ac:dyDescent="0.2">
      <c r="A464" s="30"/>
      <c r="B464" s="5"/>
      <c r="C464" s="5"/>
      <c r="D464" s="5"/>
      <c r="E464" s="5"/>
      <c r="F464" s="5"/>
      <c r="G464" s="5"/>
      <c r="H464" s="5"/>
    </row>
    <row r="465" spans="1:8" x14ac:dyDescent="0.2">
      <c r="A465" s="30"/>
      <c r="B465" s="5"/>
      <c r="C465" s="5"/>
      <c r="D465" s="5"/>
      <c r="E465" s="5"/>
      <c r="F465" s="5"/>
      <c r="G465" s="5"/>
      <c r="H465" s="5"/>
    </row>
    <row r="466" spans="1:8" x14ac:dyDescent="0.2">
      <c r="A466" s="30"/>
      <c r="B466" s="5"/>
      <c r="C466" s="5"/>
      <c r="D466" s="5"/>
      <c r="E466" s="5"/>
      <c r="F466" s="5"/>
      <c r="G466" s="5"/>
      <c r="H466" s="5"/>
    </row>
    <row r="467" spans="1:8" x14ac:dyDescent="0.2">
      <c r="A467" s="30"/>
      <c r="B467" s="5"/>
      <c r="C467" s="5"/>
      <c r="D467" s="5"/>
      <c r="E467" s="5"/>
      <c r="F467" s="5"/>
      <c r="G467" s="5"/>
      <c r="H467" s="5"/>
    </row>
    <row r="468" spans="1:8" x14ac:dyDescent="0.2">
      <c r="A468" s="30"/>
      <c r="B468" s="5"/>
      <c r="C468" s="5"/>
      <c r="D468" s="5"/>
      <c r="E468" s="5"/>
      <c r="F468" s="5"/>
      <c r="G468" s="5"/>
      <c r="H468" s="5"/>
    </row>
    <row r="469" spans="1:8" x14ac:dyDescent="0.2">
      <c r="A469" s="30"/>
      <c r="B469" s="5"/>
      <c r="C469" s="5"/>
      <c r="D469" s="5"/>
      <c r="E469" s="5"/>
      <c r="F469" s="5"/>
      <c r="G469" s="5"/>
      <c r="H469" s="5"/>
    </row>
    <row r="470" spans="1:8" x14ac:dyDescent="0.2">
      <c r="A470" s="30"/>
      <c r="B470" s="5"/>
      <c r="C470" s="5"/>
      <c r="D470" s="5"/>
      <c r="E470" s="5"/>
      <c r="F470" s="5"/>
      <c r="G470" s="5"/>
      <c r="H470" s="5"/>
    </row>
    <row r="471" spans="1:8" x14ac:dyDescent="0.2">
      <c r="A471" s="30"/>
      <c r="B471" s="5"/>
      <c r="C471" s="5"/>
      <c r="D471" s="5"/>
      <c r="E471" s="5"/>
      <c r="F471" s="5"/>
      <c r="G471" s="5"/>
      <c r="H471" s="5"/>
    </row>
    <row r="472" spans="1:8" x14ac:dyDescent="0.2">
      <c r="A472" s="30"/>
      <c r="B472" s="5"/>
      <c r="C472" s="5"/>
      <c r="D472" s="5"/>
      <c r="E472" s="5"/>
      <c r="F472" s="5"/>
      <c r="G472" s="5"/>
      <c r="H472" s="5"/>
    </row>
    <row r="473" spans="1:8" x14ac:dyDescent="0.2">
      <c r="A473" s="30"/>
      <c r="B473" s="5"/>
      <c r="C473" s="5"/>
      <c r="D473" s="5"/>
      <c r="E473" s="5"/>
      <c r="F473" s="5"/>
      <c r="G473" s="5"/>
      <c r="H473" s="5"/>
    </row>
    <row r="474" spans="1:8" x14ac:dyDescent="0.2">
      <c r="A474" s="30"/>
      <c r="B474" s="5"/>
      <c r="C474" s="5"/>
      <c r="D474" s="5"/>
      <c r="E474" s="5"/>
      <c r="F474" s="5"/>
      <c r="G474" s="5"/>
      <c r="H474" s="5"/>
    </row>
    <row r="475" spans="1:8" x14ac:dyDescent="0.2">
      <c r="A475" s="30"/>
      <c r="B475" s="5"/>
      <c r="C475" s="5"/>
      <c r="D475" s="5"/>
      <c r="E475" s="5"/>
      <c r="F475" s="5"/>
      <c r="G475" s="5"/>
      <c r="H475" s="5"/>
    </row>
    <row r="476" spans="1:8" x14ac:dyDescent="0.2">
      <c r="A476" s="30"/>
      <c r="B476" s="5"/>
      <c r="C476" s="5"/>
      <c r="D476" s="5"/>
      <c r="E476" s="5"/>
      <c r="F476" s="5"/>
      <c r="G476" s="5"/>
      <c r="H476" s="5"/>
    </row>
    <row r="477" spans="1:8" x14ac:dyDescent="0.2">
      <c r="A477" s="30"/>
      <c r="B477" s="5"/>
      <c r="C477" s="5"/>
      <c r="D477" s="5"/>
      <c r="E477" s="5"/>
      <c r="F477" s="5"/>
      <c r="G477" s="5"/>
      <c r="H477" s="5"/>
    </row>
    <row r="478" spans="1:8" x14ac:dyDescent="0.2">
      <c r="A478" s="30"/>
      <c r="B478" s="5"/>
      <c r="C478" s="5"/>
      <c r="D478" s="5"/>
      <c r="E478" s="5"/>
      <c r="F478" s="5"/>
      <c r="G478" s="5"/>
      <c r="H478" s="5"/>
    </row>
    <row r="479" spans="1:8" x14ac:dyDescent="0.2">
      <c r="A479" s="30"/>
      <c r="B479" s="5"/>
      <c r="C479" s="5"/>
      <c r="D479" s="5"/>
      <c r="E479" s="5"/>
      <c r="F479" s="5"/>
      <c r="G479" s="5"/>
      <c r="H479" s="5"/>
    </row>
    <row r="480" spans="1:8" x14ac:dyDescent="0.2">
      <c r="A480" s="30"/>
      <c r="B480" s="5"/>
      <c r="C480" s="5"/>
      <c r="D480" s="5"/>
      <c r="E480" s="5"/>
      <c r="F480" s="5"/>
      <c r="G480" s="5"/>
      <c r="H480" s="5"/>
    </row>
    <row r="481" spans="1:8" x14ac:dyDescent="0.2">
      <c r="A481" s="30"/>
      <c r="B481" s="5"/>
      <c r="C481" s="5"/>
      <c r="D481" s="5"/>
      <c r="E481" s="5"/>
      <c r="F481" s="5"/>
      <c r="G481" s="5"/>
      <c r="H481" s="5"/>
    </row>
    <row r="482" spans="1:8" x14ac:dyDescent="0.2">
      <c r="A482" s="30"/>
      <c r="B482" s="5"/>
      <c r="C482" s="5"/>
      <c r="D482" s="5"/>
      <c r="E482" s="5"/>
      <c r="F482" s="5"/>
      <c r="G482" s="5"/>
      <c r="H482" s="5"/>
    </row>
    <row r="483" spans="1:8" x14ac:dyDescent="0.2">
      <c r="A483" s="30"/>
      <c r="B483" s="5"/>
      <c r="C483" s="5"/>
      <c r="D483" s="5"/>
      <c r="E483" s="5"/>
      <c r="F483" s="5"/>
      <c r="G483" s="5"/>
      <c r="H483" s="5"/>
    </row>
    <row r="484" spans="1:8" x14ac:dyDescent="0.2">
      <c r="A484" s="30"/>
      <c r="B484" s="5"/>
      <c r="C484" s="5"/>
      <c r="D484" s="5"/>
      <c r="E484" s="5"/>
      <c r="F484" s="5"/>
      <c r="G484" s="5"/>
      <c r="H484" s="5"/>
    </row>
    <row r="485" spans="1:8" x14ac:dyDescent="0.2">
      <c r="A485" s="30"/>
      <c r="B485" s="5"/>
      <c r="C485" s="5"/>
      <c r="D485" s="5"/>
      <c r="E485" s="5"/>
      <c r="F485" s="5"/>
      <c r="G485" s="5"/>
      <c r="H485" s="5"/>
    </row>
    <row r="486" spans="1:8" x14ac:dyDescent="0.2">
      <c r="A486" s="30"/>
      <c r="B486" s="5"/>
      <c r="C486" s="5"/>
      <c r="D486" s="5"/>
      <c r="E486" s="5"/>
      <c r="F486" s="5"/>
      <c r="G486" s="5"/>
      <c r="H486" s="5"/>
    </row>
    <row r="487" spans="1:8" x14ac:dyDescent="0.2">
      <c r="A487" s="30"/>
      <c r="B487" s="5"/>
      <c r="C487" s="5"/>
      <c r="D487" s="5"/>
      <c r="E487" s="5"/>
      <c r="F487" s="5"/>
      <c r="G487" s="5"/>
      <c r="H487" s="5"/>
    </row>
    <row r="488" spans="1:8" x14ac:dyDescent="0.2">
      <c r="A488" s="30"/>
      <c r="B488" s="5"/>
      <c r="C488" s="5"/>
      <c r="D488" s="5"/>
      <c r="E488" s="5"/>
      <c r="F488" s="5"/>
      <c r="G488" s="5"/>
      <c r="H488" s="5"/>
    </row>
    <row r="489" spans="1:8" x14ac:dyDescent="0.2">
      <c r="A489" s="30"/>
      <c r="B489" s="5"/>
      <c r="C489" s="5"/>
      <c r="D489" s="5"/>
      <c r="E489" s="5"/>
      <c r="F489" s="5"/>
      <c r="G489" s="5"/>
      <c r="H489" s="5"/>
    </row>
    <row r="490" spans="1:8" x14ac:dyDescent="0.2">
      <c r="A490" s="30"/>
      <c r="B490" s="5"/>
      <c r="C490" s="5"/>
      <c r="D490" s="5"/>
      <c r="E490" s="5"/>
      <c r="F490" s="5"/>
      <c r="G490" s="5"/>
      <c r="H490" s="5"/>
    </row>
    <row r="491" spans="1:8" x14ac:dyDescent="0.2">
      <c r="A491" s="30"/>
      <c r="B491" s="5"/>
      <c r="C491" s="5"/>
      <c r="D491" s="5"/>
      <c r="E491" s="5"/>
      <c r="F491" s="5"/>
      <c r="G491" s="5"/>
      <c r="H491" s="5"/>
    </row>
    <row r="492" spans="1:8" x14ac:dyDescent="0.2">
      <c r="A492" s="30"/>
      <c r="B492" s="5"/>
      <c r="C492" s="5"/>
      <c r="D492" s="5"/>
      <c r="E492" s="5"/>
      <c r="F492" s="5"/>
      <c r="G492" s="5"/>
      <c r="H492" s="5"/>
    </row>
    <row r="493" spans="1:8" x14ac:dyDescent="0.2">
      <c r="A493" s="30"/>
      <c r="B493" s="5"/>
      <c r="C493" s="5"/>
      <c r="D493" s="5"/>
      <c r="E493" s="5"/>
      <c r="F493" s="5"/>
      <c r="G493" s="5"/>
      <c r="H493" s="5"/>
    </row>
    <row r="494" spans="1:8" x14ac:dyDescent="0.2">
      <c r="A494" s="30"/>
      <c r="B494" s="5"/>
      <c r="C494" s="5"/>
      <c r="D494" s="5"/>
      <c r="E494" s="5"/>
      <c r="F494" s="5"/>
      <c r="G494" s="5"/>
      <c r="H494" s="5"/>
    </row>
    <row r="495" spans="1:8" x14ac:dyDescent="0.2">
      <c r="A495" s="30"/>
      <c r="B495" s="5"/>
      <c r="C495" s="5"/>
      <c r="D495" s="5"/>
      <c r="E495" s="5"/>
      <c r="F495" s="5"/>
      <c r="G495" s="5"/>
      <c r="H495" s="5"/>
    </row>
    <row r="496" spans="1:8" x14ac:dyDescent="0.2">
      <c r="A496" s="30"/>
      <c r="B496" s="5"/>
      <c r="C496" s="5"/>
      <c r="D496" s="5"/>
      <c r="E496" s="5"/>
      <c r="F496" s="5"/>
      <c r="G496" s="5"/>
      <c r="H496" s="5"/>
    </row>
    <row r="497" spans="1:8" x14ac:dyDescent="0.2">
      <c r="A497" s="30"/>
      <c r="B497" s="5"/>
      <c r="C497" s="5"/>
      <c r="D497" s="5"/>
      <c r="E497" s="5"/>
      <c r="F497" s="5"/>
      <c r="G497" s="5"/>
      <c r="H497" s="5"/>
    </row>
    <row r="498" spans="1:8" x14ac:dyDescent="0.2">
      <c r="A498" s="30"/>
      <c r="B498" s="5"/>
      <c r="C498" s="5"/>
      <c r="D498" s="5"/>
      <c r="E498" s="5"/>
      <c r="F498" s="5"/>
      <c r="G498" s="5"/>
      <c r="H498" s="5"/>
    </row>
    <row r="499" spans="1:8" x14ac:dyDescent="0.2">
      <c r="A499" s="30"/>
      <c r="B499" s="5"/>
      <c r="C499" s="5"/>
      <c r="D499" s="5"/>
      <c r="E499" s="5"/>
      <c r="F499" s="5"/>
      <c r="G499" s="5"/>
      <c r="H499" s="5"/>
    </row>
    <row r="500" spans="1:8" x14ac:dyDescent="0.2">
      <c r="A500" s="30"/>
      <c r="B500" s="5"/>
      <c r="C500" s="5"/>
      <c r="D500" s="5"/>
      <c r="E500" s="5"/>
      <c r="F500" s="5"/>
      <c r="G500" s="5"/>
      <c r="H500" s="5"/>
    </row>
    <row r="501" spans="1:8" x14ac:dyDescent="0.2">
      <c r="A501" s="30"/>
      <c r="B501" s="5"/>
      <c r="C501" s="5"/>
      <c r="D501" s="5"/>
      <c r="E501" s="5"/>
      <c r="F501" s="5"/>
      <c r="G501" s="5"/>
      <c r="H501" s="5"/>
    </row>
    <row r="502" spans="1:8" x14ac:dyDescent="0.2">
      <c r="A502" s="30"/>
      <c r="B502" s="5"/>
      <c r="C502" s="5"/>
      <c r="D502" s="5"/>
      <c r="E502" s="5"/>
      <c r="F502" s="5"/>
      <c r="G502" s="5"/>
      <c r="H502" s="5"/>
    </row>
    <row r="503" spans="1:8" x14ac:dyDescent="0.2">
      <c r="A503" s="30"/>
      <c r="B503" s="5"/>
      <c r="C503" s="5"/>
      <c r="D503" s="5"/>
      <c r="E503" s="5"/>
      <c r="F503" s="5"/>
      <c r="G503" s="5"/>
      <c r="H503" s="5"/>
    </row>
    <row r="504" spans="1:8" x14ac:dyDescent="0.2">
      <c r="A504" s="30"/>
      <c r="B504" s="5"/>
      <c r="C504" s="5"/>
      <c r="D504" s="5"/>
      <c r="E504" s="5"/>
      <c r="F504" s="5"/>
      <c r="G504" s="5"/>
      <c r="H504" s="5"/>
    </row>
    <row r="505" spans="1:8" x14ac:dyDescent="0.2">
      <c r="A505" s="30"/>
      <c r="B505" s="5"/>
      <c r="C505" s="5"/>
      <c r="D505" s="5"/>
      <c r="E505" s="5"/>
      <c r="F505" s="5"/>
      <c r="G505" s="5"/>
      <c r="H505" s="5"/>
    </row>
    <row r="506" spans="1:8" x14ac:dyDescent="0.2">
      <c r="A506" s="30"/>
      <c r="B506" s="5"/>
      <c r="C506" s="5"/>
      <c r="D506" s="5"/>
      <c r="E506" s="5"/>
      <c r="F506" s="5"/>
      <c r="G506" s="5"/>
      <c r="H506" s="5"/>
    </row>
    <row r="507" spans="1:8" x14ac:dyDescent="0.2">
      <c r="A507" s="30"/>
      <c r="B507" s="5"/>
      <c r="C507" s="5"/>
      <c r="D507" s="5"/>
      <c r="E507" s="5"/>
      <c r="F507" s="5"/>
      <c r="G507" s="5"/>
      <c r="H507" s="5"/>
    </row>
    <row r="508" spans="1:8" x14ac:dyDescent="0.2">
      <c r="A508" s="30"/>
      <c r="B508" s="5"/>
      <c r="C508" s="5"/>
      <c r="D508" s="5"/>
      <c r="E508" s="5"/>
      <c r="F508" s="5"/>
      <c r="G508" s="5"/>
      <c r="H508" s="5"/>
    </row>
  </sheetData>
  <mergeCells count="1">
    <mergeCell ref="C1:H1"/>
  </mergeCells>
  <phoneticPr fontId="0" type="noConversion"/>
  <conditionalFormatting sqref="C16:G375">
    <cfRule type="expression" dxfId="5" priority="1" stopIfTrue="1">
      <formula>NOT(Loan_Not_Paid)</formula>
    </cfRule>
    <cfRule type="expression" dxfId="4" priority="2" stopIfTrue="1">
      <formula>IF(ROW(C16)=Last_Row,TRUE,FALSE)</formula>
    </cfRule>
  </conditionalFormatting>
  <conditionalFormatting sqref="B16:B375">
    <cfRule type="expression" dxfId="3" priority="3" stopIfTrue="1">
      <formula>NOT(Loan_Not_Paid)</formula>
    </cfRule>
    <cfRule type="expression" dxfId="2" priority="4" stopIfTrue="1">
      <formula>IF(ROW(B16)=Last_Row,TRUE,FALSE)</formula>
    </cfRule>
  </conditionalFormatting>
  <conditionalFormatting sqref="H16:H375">
    <cfRule type="expression" dxfId="1" priority="5" stopIfTrue="1">
      <formula>NOT(Loan_Not_Paid)</formula>
    </cfRule>
    <cfRule type="expression" dxfId="0" priority="6" stopIfTrue="1">
      <formula>IF(ROW(H16)=Last_Row,TRUE,FALSE)</formula>
    </cfRule>
  </conditionalFormatting>
  <pageMargins left="0.75" right="0.75" top="1" bottom="1" header="0.5" footer="0.5"/>
  <pageSetup orientation="portrait" r:id="rId1"/>
  <headerFooter alignWithMargins="0"/>
  <ignoredErrors>
    <ignoredError sqref="E9 B16:H375 E11:E12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Loan Calculator</vt:lpstr>
      <vt:lpstr>Full_Print</vt:lpstr>
      <vt:lpstr>Interest_Rate</vt:lpstr>
      <vt:lpstr>Loan_Amount</vt:lpstr>
      <vt:lpstr>Loan_Start</vt:lpstr>
      <vt:lpstr>Loan_Years</vt:lpstr>
      <vt:lpstr>Number_of_Payments</vt:lpstr>
      <vt:lpstr>'Loan Calculator'!Print_Titles</vt:lpstr>
      <vt:lpstr>Total_Cost</vt:lpstr>
      <vt:lpstr>Total_Interest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JNewton</dc:creator>
  <cp:lastModifiedBy>Alex Hill</cp:lastModifiedBy>
  <cp:lastPrinted>2011-12-22T22:19:07Z</cp:lastPrinted>
  <dcterms:created xsi:type="dcterms:W3CDTF">2000-08-25T00:46:01Z</dcterms:created>
  <dcterms:modified xsi:type="dcterms:W3CDTF">2013-09-17T05:01:20Z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TC062062871033</vt:lpwstr>
  </property>
</Properties>
</file>