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6900" yWindow="4620" windowWidth="19290" windowHeight="10830"/>
  </bookViews>
  <sheets>
    <sheet name="ADS6585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I10" l="1"/>
  <c r="H10"/>
  <c r="G10"/>
  <c r="F10"/>
</calcChain>
</file>

<file path=xl/sharedStrings.xml><?xml version="1.0" encoding="utf-8"?>
<sst xmlns="http://schemas.openxmlformats.org/spreadsheetml/2006/main" count="131" uniqueCount="126">
  <si>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</si>
  <si>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</si>
  <si>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</si>
  <si>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</si>
  <si>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</si>
  <si>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</si>
  <si>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</si>
  <si>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</si>
  <si>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</si>
  <si>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</si>
  <si>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</si>
  <si>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</si>
  <si>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</si>
  <si>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</si>
  <si>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</si>
  <si>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</si>
  <si>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</si>
  <si>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</si>
  <si>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</si>
  <si>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</si>
  <si>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</si>
  <si>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</si>
  <si>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</si>
  <si>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3-UTR</t>
  </si>
  <si>
    <t>Chr5:113020592</t>
  </si>
  <si>
    <t>DCP2.48857</t>
  </si>
  <si>
    <t>Human DCP2 Methylation Analysis - Results in % Methylation (04-19-16 MR)</t>
  </si>
  <si>
    <t>ADS6585FS (4-13-16)</t>
  </si>
  <si>
    <t>+43659</t>
  </si>
  <si>
    <t>+43857</t>
  </si>
  <si>
    <t>A7</t>
  </si>
  <si>
    <t>B7</t>
  </si>
  <si>
    <t>C7</t>
  </si>
  <si>
    <t>D7</t>
  </si>
  <si>
    <t>E7</t>
  </si>
  <si>
    <t>F7</t>
  </si>
  <si>
    <t>G7</t>
  </si>
  <si>
    <t>H7</t>
  </si>
  <si>
    <t xml:space="preserve"> Run: 041316-(4)_A6585FS_B96_1007</t>
  </si>
  <si>
    <t>CpG#429 (cg10837404)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</si>
  <si>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</si>
  <si>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</si>
  <si>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</si>
  <si>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</si>
  <si>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</si>
  <si>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</si>
  <si>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</si>
  <si>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</si>
  <si>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</si>
  <si>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</si>
  <si>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</si>
  <si>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</si>
  <si>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</si>
  <si>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</si>
  <si>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</si>
  <si>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</si>
  <si>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</si>
  <si>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</si>
  <si>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</si>
  <si>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</si>
  <si>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</si>
  <si>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</si>
  <si>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</si>
  <si>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</si>
  <si>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</si>
  <si>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</si>
  <si>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</si>
  <si>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</si>
  <si>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</si>
  <si>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</si>
  <si>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</si>
  <si>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</si>
  <si>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</si>
  <si>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</si>
  <si>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</si>
  <si>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</si>
  <si>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</si>
  <si>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</si>
  <si>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</si>
  <si>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</si>
  <si>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</si>
  <si>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</si>
  <si>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</si>
  <si>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</si>
  <si>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</si>
  <si>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</si>
  <si>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</si>
  <si>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</si>
  <si>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</si>
  <si>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</si>
  <si>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</si>
  <si>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</si>
  <si>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</si>
  <si>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</si>
  <si>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</si>
  <si>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</si>
  <si>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</si>
  <si>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</si>
  <si>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</si>
  <si>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</si>
  <si>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</si>
  <si>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</si>
  <si>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</si>
  <si>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</si>
  <si>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</si>
  <si>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</si>
  <si>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</si>
  <si>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</si>
  <si>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</si>
  <si>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</si>
  <si>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</si>
  <si>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</si>
  <si>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</si>
  <si>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</si>
  <si>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</si>
  <si>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</si>
  <si>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</si>
  <si>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</si>
  <si>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</si>
  <si>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</si>
  <si>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</si>
  <si>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</si>
  <si>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</si>
  <si>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</si>
  <si>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H6</t>
  </si>
  <si>
    <t>Human Mixing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</si>
</sst>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4" fillId="0" borderId="8" xfId="0" applyFont="1" applyFill="1" applyBorder="1" applyAlignment="1"/>
    <xf numFmtId="0" fontId="4" fillId="0" borderId="11" xfId="0" applyFont="1" applyFill="1" applyBorder="1" applyAlignment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0" fillId="2" borderId="0" xfId="0" applyFill="1"/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28" workbookViewId="0">
      <selection activeCell="A4" sqref="A4:B5"/>
    </sheetView>
  </sheetViews>
  <sheetFormatPr defaultColWidth="8.85546875" defaultRowHeight="15"/>
  <cols>
    <col min="1" max="1" width="11.85546875" customWidth="1"/>
    <col min="2" max="2" width="15.5703125" customWidth="1"/>
    <col min="4" max="4" width="20.42578125" bestFit="1" customWidth="1"/>
    <col min="5" max="5" width="74.85546875" customWidth="1"/>
  </cols>
  <sheetData>
    <row r="1" spans="1:9">
      <c r="A1" t="s">
        <v>38</v>
      </c>
    </row>
    <row r="2" spans="1:9" ht="18.75">
      <c r="A2" s="1"/>
      <c r="B2" s="1"/>
      <c r="C2" s="1"/>
      <c r="D2" s="48" t="s">
        <v>26</v>
      </c>
      <c r="E2" s="49"/>
      <c r="F2" s="2"/>
      <c r="G2" s="3"/>
      <c r="H2" s="3"/>
      <c r="I2" s="3"/>
    </row>
    <row r="3" spans="1:9" ht="15.75" thickBot="1">
      <c r="A3" s="1"/>
      <c r="B3" s="1"/>
      <c r="C3" s="1"/>
      <c r="D3" s="4"/>
      <c r="E3" s="13" t="s">
        <v>27</v>
      </c>
      <c r="F3" s="50" t="s">
        <v>8</v>
      </c>
      <c r="G3" s="50"/>
      <c r="H3" s="50"/>
      <c r="I3" s="50"/>
    </row>
    <row r="4" spans="1:9" ht="15.75" customHeight="1" thickTop="1">
      <c r="A4" s="44" t="s">
        <v>11</v>
      </c>
      <c r="B4" s="45"/>
      <c r="C4" s="1"/>
      <c r="D4" s="5" t="s">
        <v>0</v>
      </c>
      <c r="E4" s="12">
        <v>43659</v>
      </c>
      <c r="F4" s="51" t="s">
        <v>28</v>
      </c>
      <c r="G4" s="52"/>
      <c r="H4" s="52"/>
      <c r="I4" s="53"/>
    </row>
    <row r="5" spans="1:9">
      <c r="A5" s="46"/>
      <c r="B5" s="47"/>
      <c r="C5" s="1"/>
      <c r="D5" s="5" t="s">
        <v>1</v>
      </c>
      <c r="E5" s="12">
        <v>43857</v>
      </c>
      <c r="F5" s="51" t="s">
        <v>29</v>
      </c>
      <c r="G5" s="52"/>
      <c r="H5" s="52"/>
      <c r="I5" s="53"/>
    </row>
    <row r="6" spans="1:9">
      <c r="A6" s="11"/>
      <c r="B6" s="11"/>
      <c r="C6" s="1"/>
      <c r="D6" s="5" t="s">
        <v>22</v>
      </c>
      <c r="E6" s="12" t="s">
        <v>24</v>
      </c>
      <c r="F6" s="41" t="s">
        <v>24</v>
      </c>
      <c r="G6" s="42"/>
      <c r="H6" s="42"/>
      <c r="I6" s="43"/>
    </row>
    <row r="7" spans="1:9">
      <c r="A7" s="11"/>
      <c r="B7" s="11"/>
      <c r="C7" s="1"/>
      <c r="D7" s="5" t="s">
        <v>9</v>
      </c>
      <c r="E7" s="12" t="s">
        <v>23</v>
      </c>
      <c r="F7" s="41" t="s">
        <v>23</v>
      </c>
      <c r="G7" s="42"/>
      <c r="H7" s="42"/>
      <c r="I7" s="43"/>
    </row>
    <row r="8" spans="1:9">
      <c r="A8" s="11"/>
      <c r="B8" s="11"/>
      <c r="C8" s="1"/>
      <c r="D8" s="5" t="s">
        <v>20</v>
      </c>
      <c r="E8" s="12" t="s">
        <v>25</v>
      </c>
      <c r="F8" s="41" t="s">
        <v>25</v>
      </c>
      <c r="G8" s="42"/>
      <c r="H8" s="42"/>
      <c r="I8" s="43"/>
    </row>
    <row r="9" spans="1:9">
      <c r="A9" s="1"/>
      <c r="B9" s="1"/>
      <c r="C9" s="5" t="s">
        <v>10</v>
      </c>
      <c r="D9" s="5" t="s">
        <v>2</v>
      </c>
      <c r="E9" s="12" t="s">
        <v>39</v>
      </c>
      <c r="F9" s="8" t="s">
        <v>4</v>
      </c>
      <c r="G9" s="8" t="s">
        <v>5</v>
      </c>
      <c r="H9" s="8" t="s">
        <v>6</v>
      </c>
      <c r="I9" s="8" t="s">
        <v>7</v>
      </c>
    </row>
    <row r="10" spans="1:9">
      <c r="A10" s="1"/>
      <c r="B10" s="1"/>
      <c r="C10" s="14" t="s">
        <v>86</v>
      </c>
      <c r="D10" s="9" t="s">
        <v>40</v>
      </c>
      <c r="E10" s="22">
        <v>24.45</v>
      </c>
      <c r="F10" s="24">
        <f>AVERAGE(E10:E10)</f>
        <v>24.45</v>
      </c>
      <c r="G10" s="25" t="e">
        <f>STDEV(E10:E10)</f>
        <v>#DIV/0!</v>
      </c>
      <c r="H10" s="25">
        <f>MIN(E10:E10)</f>
        <v>24.45</v>
      </c>
      <c r="I10" s="26">
        <f>MAX(E10:E10)</f>
        <v>24.45</v>
      </c>
    </row>
    <row r="11" spans="1:9">
      <c r="A11" s="1"/>
      <c r="B11" s="1"/>
      <c r="C11" s="15" t="s">
        <v>87</v>
      </c>
      <c r="D11" s="10" t="s">
        <v>41</v>
      </c>
      <c r="E11" s="23">
        <v>64.88</v>
      </c>
      <c r="F11" s="27">
        <f t="shared" ref="F11:F63" si="0">AVERAGE(E11:E11)</f>
        <v>64.88</v>
      </c>
      <c r="G11" s="6" t="e">
        <f t="shared" ref="G11:G63" si="1">STDEV(E11:E11)</f>
        <v>#DIV/0!</v>
      </c>
      <c r="H11" s="6">
        <f t="shared" ref="H11:H63" si="2">MIN(E11:E11)</f>
        <v>64.88</v>
      </c>
      <c r="I11" s="7">
        <f t="shared" ref="I11:I63" si="3">MAX(E11:E11)</f>
        <v>64.88</v>
      </c>
    </row>
    <row r="12" spans="1:9">
      <c r="A12" s="1"/>
      <c r="B12" s="1"/>
      <c r="C12" s="15" t="s">
        <v>88</v>
      </c>
      <c r="D12" s="10" t="s">
        <v>42</v>
      </c>
      <c r="E12" s="23">
        <v>92.95</v>
      </c>
      <c r="F12" s="27">
        <f t="shared" si="0"/>
        <v>92.95</v>
      </c>
      <c r="G12" s="6" t="e">
        <f t="shared" si="1"/>
        <v>#DIV/0!</v>
      </c>
      <c r="H12" s="6">
        <f t="shared" si="2"/>
        <v>92.95</v>
      </c>
      <c r="I12" s="7">
        <f t="shared" si="3"/>
        <v>92.95</v>
      </c>
    </row>
    <row r="13" spans="1:9">
      <c r="A13" s="1"/>
      <c r="B13" s="1"/>
      <c r="C13" s="15" t="s">
        <v>89</v>
      </c>
      <c r="D13" s="10" t="s">
        <v>43</v>
      </c>
      <c r="E13" s="23">
        <v>18.559999999999999</v>
      </c>
      <c r="F13" s="27">
        <f t="shared" si="0"/>
        <v>18.559999999999999</v>
      </c>
      <c r="G13" s="6" t="e">
        <f t="shared" si="1"/>
        <v>#DIV/0!</v>
      </c>
      <c r="H13" s="6">
        <f t="shared" si="2"/>
        <v>18.559999999999999</v>
      </c>
      <c r="I13" s="7">
        <f t="shared" si="3"/>
        <v>18.559999999999999</v>
      </c>
    </row>
    <row r="14" spans="1:9">
      <c r="A14" s="1"/>
      <c r="B14" s="1"/>
      <c r="C14" s="15" t="s">
        <v>90</v>
      </c>
      <c r="D14" s="10" t="s">
        <v>44</v>
      </c>
      <c r="E14" s="23">
        <v>75.72</v>
      </c>
      <c r="F14" s="27">
        <f t="shared" si="0"/>
        <v>75.72</v>
      </c>
      <c r="G14" s="6" t="e">
        <f t="shared" si="1"/>
        <v>#DIV/0!</v>
      </c>
      <c r="H14" s="6">
        <f t="shared" si="2"/>
        <v>75.72</v>
      </c>
      <c r="I14" s="7">
        <f t="shared" si="3"/>
        <v>75.72</v>
      </c>
    </row>
    <row r="15" spans="1:9">
      <c r="A15" s="1"/>
      <c r="B15" s="1"/>
      <c r="C15" s="15" t="s">
        <v>91</v>
      </c>
      <c r="D15" s="10" t="s">
        <v>45</v>
      </c>
      <c r="E15" s="23">
        <v>78.290000000000006</v>
      </c>
      <c r="F15" s="27">
        <f t="shared" si="0"/>
        <v>78.290000000000006</v>
      </c>
      <c r="G15" s="6" t="e">
        <f t="shared" si="1"/>
        <v>#DIV/0!</v>
      </c>
      <c r="H15" s="6">
        <f t="shared" si="2"/>
        <v>78.290000000000006</v>
      </c>
      <c r="I15" s="7">
        <f t="shared" si="3"/>
        <v>78.290000000000006</v>
      </c>
    </row>
    <row r="16" spans="1:9">
      <c r="A16" s="1"/>
      <c r="B16" s="1"/>
      <c r="C16" s="15" t="s">
        <v>92</v>
      </c>
      <c r="D16" s="10" t="s">
        <v>46</v>
      </c>
      <c r="E16" s="23">
        <v>86.75</v>
      </c>
      <c r="F16" s="27">
        <f t="shared" si="0"/>
        <v>86.75</v>
      </c>
      <c r="G16" s="6" t="e">
        <f t="shared" si="1"/>
        <v>#DIV/0!</v>
      </c>
      <c r="H16" s="6">
        <f t="shared" si="2"/>
        <v>86.75</v>
      </c>
      <c r="I16" s="7">
        <f t="shared" si="3"/>
        <v>86.75</v>
      </c>
    </row>
    <row r="17" spans="1:9">
      <c r="A17" s="1"/>
      <c r="B17" s="1"/>
      <c r="C17" s="15" t="s">
        <v>93</v>
      </c>
      <c r="D17" s="10" t="s">
        <v>47</v>
      </c>
      <c r="E17" s="23">
        <v>15.81</v>
      </c>
      <c r="F17" s="27">
        <f t="shared" si="0"/>
        <v>15.81</v>
      </c>
      <c r="G17" s="6" t="e">
        <f t="shared" si="1"/>
        <v>#DIV/0!</v>
      </c>
      <c r="H17" s="6">
        <f t="shared" si="2"/>
        <v>15.81</v>
      </c>
      <c r="I17" s="7">
        <f t="shared" si="3"/>
        <v>15.81</v>
      </c>
    </row>
    <row r="18" spans="1:9">
      <c r="A18" s="1"/>
      <c r="B18" s="1"/>
      <c r="C18" s="15" t="s">
        <v>94</v>
      </c>
      <c r="D18" s="10" t="s">
        <v>48</v>
      </c>
      <c r="E18" s="23">
        <v>72.33</v>
      </c>
      <c r="F18" s="27">
        <f t="shared" si="0"/>
        <v>72.33</v>
      </c>
      <c r="G18" s="6" t="e">
        <f t="shared" si="1"/>
        <v>#DIV/0!</v>
      </c>
      <c r="H18" s="6">
        <f t="shared" si="2"/>
        <v>72.33</v>
      </c>
      <c r="I18" s="7">
        <f t="shared" si="3"/>
        <v>72.33</v>
      </c>
    </row>
    <row r="19" spans="1:9">
      <c r="C19" s="15" t="s">
        <v>95</v>
      </c>
      <c r="D19" s="10" t="s">
        <v>49</v>
      </c>
      <c r="E19" s="23">
        <v>92.94</v>
      </c>
      <c r="F19" s="27">
        <f t="shared" si="0"/>
        <v>92.94</v>
      </c>
      <c r="G19" s="6" t="e">
        <f t="shared" si="1"/>
        <v>#DIV/0!</v>
      </c>
      <c r="H19" s="6">
        <f t="shared" si="2"/>
        <v>92.94</v>
      </c>
      <c r="I19" s="7">
        <f t="shared" si="3"/>
        <v>92.94</v>
      </c>
    </row>
    <row r="20" spans="1:9">
      <c r="C20" s="15" t="s">
        <v>96</v>
      </c>
      <c r="D20" s="10" t="s">
        <v>50</v>
      </c>
      <c r="E20" s="23">
        <v>20.399999999999999</v>
      </c>
      <c r="F20" s="27">
        <f t="shared" si="0"/>
        <v>20.399999999999999</v>
      </c>
      <c r="G20" s="6" t="e">
        <f t="shared" si="1"/>
        <v>#DIV/0!</v>
      </c>
      <c r="H20" s="6">
        <f t="shared" si="2"/>
        <v>20.399999999999999</v>
      </c>
      <c r="I20" s="7">
        <f t="shared" si="3"/>
        <v>20.399999999999999</v>
      </c>
    </row>
    <row r="21" spans="1:9">
      <c r="C21" s="15" t="s">
        <v>97</v>
      </c>
      <c r="D21" s="10" t="s">
        <v>51</v>
      </c>
      <c r="E21" s="23">
        <v>86.35</v>
      </c>
      <c r="F21" s="27">
        <f t="shared" si="0"/>
        <v>86.35</v>
      </c>
      <c r="G21" s="6" t="e">
        <f t="shared" si="1"/>
        <v>#DIV/0!</v>
      </c>
      <c r="H21" s="6">
        <f t="shared" si="2"/>
        <v>86.35</v>
      </c>
      <c r="I21" s="7">
        <f t="shared" si="3"/>
        <v>86.35</v>
      </c>
    </row>
    <row r="22" spans="1:9">
      <c r="C22" s="15" t="s">
        <v>98</v>
      </c>
      <c r="D22" s="10" t="s">
        <v>52</v>
      </c>
      <c r="E22" s="23">
        <v>94.8</v>
      </c>
      <c r="F22" s="27">
        <f t="shared" si="0"/>
        <v>94.8</v>
      </c>
      <c r="G22" s="6" t="e">
        <f t="shared" si="1"/>
        <v>#DIV/0!</v>
      </c>
      <c r="H22" s="6">
        <f t="shared" si="2"/>
        <v>94.8</v>
      </c>
      <c r="I22" s="7">
        <f t="shared" si="3"/>
        <v>94.8</v>
      </c>
    </row>
    <row r="23" spans="1:9">
      <c r="C23" s="15" t="s">
        <v>99</v>
      </c>
      <c r="D23" s="10" t="s">
        <v>53</v>
      </c>
      <c r="E23" s="23">
        <v>96.52</v>
      </c>
      <c r="F23" s="27">
        <f t="shared" si="0"/>
        <v>96.52</v>
      </c>
      <c r="G23" s="6" t="e">
        <f t="shared" si="1"/>
        <v>#DIV/0!</v>
      </c>
      <c r="H23" s="6">
        <f t="shared" si="2"/>
        <v>96.52</v>
      </c>
      <c r="I23" s="7">
        <f t="shared" si="3"/>
        <v>96.52</v>
      </c>
    </row>
    <row r="24" spans="1:9">
      <c r="C24" s="15" t="s">
        <v>100</v>
      </c>
      <c r="D24" s="10" t="s">
        <v>54</v>
      </c>
      <c r="E24" s="23">
        <v>25.55</v>
      </c>
      <c r="F24" s="27">
        <f t="shared" si="0"/>
        <v>25.55</v>
      </c>
      <c r="G24" s="6" t="e">
        <f t="shared" si="1"/>
        <v>#DIV/0!</v>
      </c>
      <c r="H24" s="6">
        <f t="shared" si="2"/>
        <v>25.55</v>
      </c>
      <c r="I24" s="7">
        <f t="shared" si="3"/>
        <v>25.55</v>
      </c>
    </row>
    <row r="25" spans="1:9">
      <c r="C25" s="15" t="s">
        <v>101</v>
      </c>
      <c r="D25" s="10" t="s">
        <v>55</v>
      </c>
      <c r="E25" s="23">
        <v>79.56</v>
      </c>
      <c r="F25" s="27">
        <f t="shared" si="0"/>
        <v>79.56</v>
      </c>
      <c r="G25" s="6" t="e">
        <f t="shared" si="1"/>
        <v>#DIV/0!</v>
      </c>
      <c r="H25" s="6">
        <f t="shared" si="2"/>
        <v>79.56</v>
      </c>
      <c r="I25" s="7">
        <f t="shared" si="3"/>
        <v>79.56</v>
      </c>
    </row>
    <row r="26" spans="1:9">
      <c r="C26" s="15" t="s">
        <v>102</v>
      </c>
      <c r="D26" s="10" t="s">
        <v>56</v>
      </c>
      <c r="E26" s="23">
        <v>95.7</v>
      </c>
      <c r="F26" s="27">
        <f t="shared" si="0"/>
        <v>95.7</v>
      </c>
      <c r="G26" s="6" t="e">
        <f t="shared" si="1"/>
        <v>#DIV/0!</v>
      </c>
      <c r="H26" s="6">
        <f t="shared" si="2"/>
        <v>95.7</v>
      </c>
      <c r="I26" s="7">
        <f t="shared" si="3"/>
        <v>95.7</v>
      </c>
    </row>
    <row r="27" spans="1:9">
      <c r="C27" s="15" t="s">
        <v>103</v>
      </c>
      <c r="D27" s="10" t="s">
        <v>57</v>
      </c>
      <c r="E27" s="23">
        <v>94.42</v>
      </c>
      <c r="F27" s="27">
        <f t="shared" si="0"/>
        <v>94.42</v>
      </c>
      <c r="G27" s="6" t="e">
        <f t="shared" si="1"/>
        <v>#DIV/0!</v>
      </c>
      <c r="H27" s="6">
        <f t="shared" si="2"/>
        <v>94.42</v>
      </c>
      <c r="I27" s="7">
        <f t="shared" si="3"/>
        <v>94.42</v>
      </c>
    </row>
    <row r="28" spans="1:9">
      <c r="C28" s="15" t="s">
        <v>104</v>
      </c>
      <c r="D28" s="10" t="s">
        <v>58</v>
      </c>
      <c r="E28" s="23">
        <v>21.27</v>
      </c>
      <c r="F28" s="27">
        <f t="shared" si="0"/>
        <v>21.27</v>
      </c>
      <c r="G28" s="6" t="e">
        <f t="shared" si="1"/>
        <v>#DIV/0!</v>
      </c>
      <c r="H28" s="6">
        <f t="shared" si="2"/>
        <v>21.27</v>
      </c>
      <c r="I28" s="7">
        <f t="shared" si="3"/>
        <v>21.27</v>
      </c>
    </row>
    <row r="29" spans="1:9">
      <c r="C29" s="15" t="s">
        <v>105</v>
      </c>
      <c r="D29" s="10" t="s">
        <v>59</v>
      </c>
      <c r="E29" s="23">
        <v>72.73</v>
      </c>
      <c r="F29" s="27">
        <f t="shared" si="0"/>
        <v>72.73</v>
      </c>
      <c r="G29" s="6" t="e">
        <f t="shared" si="1"/>
        <v>#DIV/0!</v>
      </c>
      <c r="H29" s="6">
        <f t="shared" si="2"/>
        <v>72.73</v>
      </c>
      <c r="I29" s="7">
        <f t="shared" si="3"/>
        <v>72.73</v>
      </c>
    </row>
    <row r="30" spans="1:9">
      <c r="C30" s="15" t="s">
        <v>106</v>
      </c>
      <c r="D30" s="10" t="s">
        <v>60</v>
      </c>
      <c r="E30" s="23">
        <v>95.64</v>
      </c>
      <c r="F30" s="27">
        <f t="shared" si="0"/>
        <v>95.64</v>
      </c>
      <c r="G30" s="6" t="e">
        <f t="shared" si="1"/>
        <v>#DIV/0!</v>
      </c>
      <c r="H30" s="6">
        <f t="shared" si="2"/>
        <v>95.64</v>
      </c>
      <c r="I30" s="7">
        <f t="shared" si="3"/>
        <v>95.64</v>
      </c>
    </row>
    <row r="31" spans="1:9">
      <c r="C31" s="15" t="s">
        <v>107</v>
      </c>
      <c r="D31" s="10" t="s">
        <v>61</v>
      </c>
      <c r="E31" s="23">
        <v>94.57</v>
      </c>
      <c r="F31" s="27">
        <f t="shared" si="0"/>
        <v>94.57</v>
      </c>
      <c r="G31" s="6" t="e">
        <f t="shared" si="1"/>
        <v>#DIV/0!</v>
      </c>
      <c r="H31" s="6">
        <f t="shared" si="2"/>
        <v>94.57</v>
      </c>
      <c r="I31" s="7">
        <f t="shared" si="3"/>
        <v>94.57</v>
      </c>
    </row>
    <row r="32" spans="1:9">
      <c r="C32" s="15" t="s">
        <v>108</v>
      </c>
      <c r="D32" s="10" t="s">
        <v>62</v>
      </c>
      <c r="E32" s="23">
        <v>17.850000000000001</v>
      </c>
      <c r="F32" s="27">
        <f t="shared" si="0"/>
        <v>17.850000000000001</v>
      </c>
      <c r="G32" s="6" t="e">
        <f t="shared" si="1"/>
        <v>#DIV/0!</v>
      </c>
      <c r="H32" s="6">
        <f t="shared" si="2"/>
        <v>17.850000000000001</v>
      </c>
      <c r="I32" s="7">
        <f t="shared" si="3"/>
        <v>17.850000000000001</v>
      </c>
    </row>
    <row r="33" spans="3:9">
      <c r="C33" s="15" t="s">
        <v>109</v>
      </c>
      <c r="D33" s="10" t="s">
        <v>63</v>
      </c>
      <c r="E33" s="23">
        <v>66.38</v>
      </c>
      <c r="F33" s="27">
        <f t="shared" si="0"/>
        <v>66.38</v>
      </c>
      <c r="G33" s="6" t="e">
        <f t="shared" si="1"/>
        <v>#DIV/0!</v>
      </c>
      <c r="H33" s="6">
        <f t="shared" si="2"/>
        <v>66.38</v>
      </c>
      <c r="I33" s="7">
        <f t="shared" si="3"/>
        <v>66.38</v>
      </c>
    </row>
    <row r="34" spans="3:9">
      <c r="C34" s="15" t="s">
        <v>110</v>
      </c>
      <c r="D34" s="10" t="s">
        <v>64</v>
      </c>
      <c r="E34" s="23">
        <v>96.32</v>
      </c>
      <c r="F34" s="27">
        <f t="shared" si="0"/>
        <v>96.32</v>
      </c>
      <c r="G34" s="6" t="e">
        <f t="shared" si="1"/>
        <v>#DIV/0!</v>
      </c>
      <c r="H34" s="6">
        <f t="shared" si="2"/>
        <v>96.32</v>
      </c>
      <c r="I34" s="7">
        <f t="shared" si="3"/>
        <v>96.32</v>
      </c>
    </row>
    <row r="35" spans="3:9">
      <c r="C35" s="15" t="s">
        <v>111</v>
      </c>
      <c r="D35" s="10" t="s">
        <v>65</v>
      </c>
      <c r="E35" s="23">
        <v>94.5</v>
      </c>
      <c r="F35" s="27">
        <f t="shared" si="0"/>
        <v>94.5</v>
      </c>
      <c r="G35" s="6" t="e">
        <f t="shared" si="1"/>
        <v>#DIV/0!</v>
      </c>
      <c r="H35" s="6">
        <f t="shared" si="2"/>
        <v>94.5</v>
      </c>
      <c r="I35" s="7">
        <f t="shared" si="3"/>
        <v>94.5</v>
      </c>
    </row>
    <row r="36" spans="3:9">
      <c r="C36" s="15" t="s">
        <v>112</v>
      </c>
      <c r="D36" s="10" t="s">
        <v>66</v>
      </c>
      <c r="E36" s="23">
        <v>85</v>
      </c>
      <c r="F36" s="27">
        <f t="shared" si="0"/>
        <v>85</v>
      </c>
      <c r="G36" s="6" t="e">
        <f t="shared" si="1"/>
        <v>#DIV/0!</v>
      </c>
      <c r="H36" s="6">
        <f t="shared" si="2"/>
        <v>85</v>
      </c>
      <c r="I36" s="7">
        <f t="shared" si="3"/>
        <v>85</v>
      </c>
    </row>
    <row r="37" spans="3:9">
      <c r="C37" s="15" t="s">
        <v>113</v>
      </c>
      <c r="D37" s="10" t="s">
        <v>67</v>
      </c>
      <c r="E37" s="23">
        <v>95.78</v>
      </c>
      <c r="F37" s="27">
        <f t="shared" si="0"/>
        <v>95.78</v>
      </c>
      <c r="G37" s="6" t="e">
        <f t="shared" si="1"/>
        <v>#DIV/0!</v>
      </c>
      <c r="H37" s="6">
        <f t="shared" si="2"/>
        <v>95.78</v>
      </c>
      <c r="I37" s="7">
        <f t="shared" si="3"/>
        <v>95.78</v>
      </c>
    </row>
    <row r="38" spans="3:9">
      <c r="C38" s="15" t="s">
        <v>114</v>
      </c>
      <c r="D38" s="10" t="s">
        <v>68</v>
      </c>
      <c r="E38" s="23">
        <v>22.63</v>
      </c>
      <c r="F38" s="27">
        <f t="shared" si="0"/>
        <v>22.63</v>
      </c>
      <c r="G38" s="6" t="e">
        <f t="shared" si="1"/>
        <v>#DIV/0!</v>
      </c>
      <c r="H38" s="6">
        <f t="shared" si="2"/>
        <v>22.63</v>
      </c>
      <c r="I38" s="7">
        <f t="shared" si="3"/>
        <v>22.63</v>
      </c>
    </row>
    <row r="39" spans="3:9">
      <c r="C39" s="15" t="s">
        <v>115</v>
      </c>
      <c r="D39" s="10" t="s">
        <v>69</v>
      </c>
      <c r="E39" s="23">
        <v>78.03</v>
      </c>
      <c r="F39" s="27">
        <f t="shared" si="0"/>
        <v>78.03</v>
      </c>
      <c r="G39" s="6" t="e">
        <f t="shared" si="1"/>
        <v>#DIV/0!</v>
      </c>
      <c r="H39" s="6">
        <f t="shared" si="2"/>
        <v>78.03</v>
      </c>
      <c r="I39" s="7">
        <f t="shared" si="3"/>
        <v>78.03</v>
      </c>
    </row>
    <row r="40" spans="3:9">
      <c r="C40" s="15" t="s">
        <v>116</v>
      </c>
      <c r="D40" s="10" t="s">
        <v>70</v>
      </c>
      <c r="E40" s="23">
        <v>89.34</v>
      </c>
      <c r="F40" s="27">
        <f t="shared" si="0"/>
        <v>89.34</v>
      </c>
      <c r="G40" s="6" t="e">
        <f t="shared" si="1"/>
        <v>#DIV/0!</v>
      </c>
      <c r="H40" s="6">
        <f t="shared" si="2"/>
        <v>89.34</v>
      </c>
      <c r="I40" s="7">
        <f t="shared" si="3"/>
        <v>89.34</v>
      </c>
    </row>
    <row r="41" spans="3:9">
      <c r="C41" s="15" t="s">
        <v>117</v>
      </c>
      <c r="D41" s="10" t="s">
        <v>71</v>
      </c>
      <c r="E41" s="23">
        <v>93.25</v>
      </c>
      <c r="F41" s="27">
        <f t="shared" si="0"/>
        <v>93.25</v>
      </c>
      <c r="G41" s="6" t="e">
        <f t="shared" si="1"/>
        <v>#DIV/0!</v>
      </c>
      <c r="H41" s="6">
        <f t="shared" si="2"/>
        <v>93.25</v>
      </c>
      <c r="I41" s="7">
        <f t="shared" si="3"/>
        <v>93.25</v>
      </c>
    </row>
    <row r="42" spans="3:9">
      <c r="C42" s="15" t="s">
        <v>12</v>
      </c>
      <c r="D42" s="10" t="s">
        <v>72</v>
      </c>
      <c r="E42" s="23">
        <v>20.04</v>
      </c>
      <c r="F42" s="27">
        <f t="shared" si="0"/>
        <v>20.04</v>
      </c>
      <c r="G42" s="6" t="e">
        <f t="shared" si="1"/>
        <v>#DIV/0!</v>
      </c>
      <c r="H42" s="6">
        <f t="shared" si="2"/>
        <v>20.04</v>
      </c>
      <c r="I42" s="7">
        <f t="shared" si="3"/>
        <v>20.04</v>
      </c>
    </row>
    <row r="43" spans="3:9">
      <c r="C43" s="15" t="s">
        <v>13</v>
      </c>
      <c r="D43" s="10" t="s">
        <v>73</v>
      </c>
      <c r="E43" s="23">
        <v>72.25</v>
      </c>
      <c r="F43" s="27">
        <f t="shared" si="0"/>
        <v>72.25</v>
      </c>
      <c r="G43" s="6" t="e">
        <f t="shared" si="1"/>
        <v>#DIV/0!</v>
      </c>
      <c r="H43" s="6">
        <f t="shared" si="2"/>
        <v>72.25</v>
      </c>
      <c r="I43" s="7">
        <f t="shared" si="3"/>
        <v>72.25</v>
      </c>
    </row>
    <row r="44" spans="3:9">
      <c r="C44" s="15" t="s">
        <v>14</v>
      </c>
      <c r="D44" s="10" t="s">
        <v>74</v>
      </c>
      <c r="E44" s="23">
        <v>95.14</v>
      </c>
      <c r="F44" s="27">
        <f t="shared" si="0"/>
        <v>95.14</v>
      </c>
      <c r="G44" s="6" t="e">
        <f t="shared" si="1"/>
        <v>#DIV/0!</v>
      </c>
      <c r="H44" s="6">
        <f t="shared" si="2"/>
        <v>95.14</v>
      </c>
      <c r="I44" s="7">
        <f t="shared" si="3"/>
        <v>95.14</v>
      </c>
    </row>
    <row r="45" spans="3:9">
      <c r="C45" s="15" t="s">
        <v>15</v>
      </c>
      <c r="D45" s="10" t="s">
        <v>75</v>
      </c>
      <c r="E45" s="23">
        <v>16.61</v>
      </c>
      <c r="F45" s="27">
        <f t="shared" si="0"/>
        <v>16.61</v>
      </c>
      <c r="G45" s="6" t="e">
        <f t="shared" si="1"/>
        <v>#DIV/0!</v>
      </c>
      <c r="H45" s="6">
        <f t="shared" si="2"/>
        <v>16.61</v>
      </c>
      <c r="I45" s="7">
        <f t="shared" si="3"/>
        <v>16.61</v>
      </c>
    </row>
    <row r="46" spans="3:9">
      <c r="C46" s="15" t="s">
        <v>16</v>
      </c>
      <c r="D46" s="10" t="s">
        <v>76</v>
      </c>
      <c r="E46" s="23">
        <v>51.96</v>
      </c>
      <c r="F46" s="27">
        <f t="shared" si="0"/>
        <v>51.96</v>
      </c>
      <c r="G46" s="6" t="e">
        <f t="shared" si="1"/>
        <v>#DIV/0!</v>
      </c>
      <c r="H46" s="6">
        <f t="shared" si="2"/>
        <v>51.96</v>
      </c>
      <c r="I46" s="7">
        <f t="shared" si="3"/>
        <v>51.96</v>
      </c>
    </row>
    <row r="47" spans="3:9">
      <c r="C47" s="15" t="s">
        <v>17</v>
      </c>
      <c r="D47" s="10" t="s">
        <v>77</v>
      </c>
      <c r="E47" s="23">
        <v>91.13</v>
      </c>
      <c r="F47" s="27">
        <f t="shared" si="0"/>
        <v>91.13</v>
      </c>
      <c r="G47" s="6" t="e">
        <f t="shared" si="1"/>
        <v>#DIV/0!</v>
      </c>
      <c r="H47" s="6">
        <f t="shared" si="2"/>
        <v>91.13</v>
      </c>
      <c r="I47" s="7">
        <f t="shared" si="3"/>
        <v>91.13</v>
      </c>
    </row>
    <row r="48" spans="3:9">
      <c r="C48" s="15" t="s">
        <v>18</v>
      </c>
      <c r="D48" s="10" t="s">
        <v>78</v>
      </c>
      <c r="E48" s="23">
        <v>95.39</v>
      </c>
      <c r="F48" s="27">
        <f t="shared" si="0"/>
        <v>95.39</v>
      </c>
      <c r="G48" s="6" t="e">
        <f t="shared" si="1"/>
        <v>#DIV/0!</v>
      </c>
      <c r="H48" s="6">
        <f t="shared" si="2"/>
        <v>95.39</v>
      </c>
      <c r="I48" s="7">
        <f t="shared" si="3"/>
        <v>95.39</v>
      </c>
    </row>
    <row r="49" spans="2:9">
      <c r="C49" s="15" t="s">
        <v>19</v>
      </c>
      <c r="D49" s="10" t="s">
        <v>79</v>
      </c>
      <c r="E49" s="23">
        <v>21.69</v>
      </c>
      <c r="F49" s="27">
        <f t="shared" si="0"/>
        <v>21.69</v>
      </c>
      <c r="G49" s="6" t="e">
        <f t="shared" si="1"/>
        <v>#DIV/0!</v>
      </c>
      <c r="H49" s="6">
        <f t="shared" si="2"/>
        <v>21.69</v>
      </c>
      <c r="I49" s="7">
        <f t="shared" si="3"/>
        <v>21.69</v>
      </c>
    </row>
    <row r="50" spans="2:9">
      <c r="C50" s="15" t="s">
        <v>118</v>
      </c>
      <c r="D50" s="10" t="s">
        <v>80</v>
      </c>
      <c r="E50" s="23">
        <v>78.19</v>
      </c>
      <c r="F50" s="27">
        <f t="shared" si="0"/>
        <v>78.19</v>
      </c>
      <c r="G50" s="6" t="e">
        <f t="shared" si="1"/>
        <v>#DIV/0!</v>
      </c>
      <c r="H50" s="6">
        <f t="shared" si="2"/>
        <v>78.19</v>
      </c>
      <c r="I50" s="7">
        <f t="shared" si="3"/>
        <v>78.19</v>
      </c>
    </row>
    <row r="51" spans="2:9">
      <c r="C51" s="15" t="s">
        <v>119</v>
      </c>
      <c r="D51" s="10" t="s">
        <v>81</v>
      </c>
      <c r="E51" s="23">
        <v>94.41</v>
      </c>
      <c r="F51" s="27">
        <f t="shared" si="0"/>
        <v>94.41</v>
      </c>
      <c r="G51" s="6" t="e">
        <f t="shared" si="1"/>
        <v>#DIV/0!</v>
      </c>
      <c r="H51" s="6">
        <f t="shared" si="2"/>
        <v>94.41</v>
      </c>
      <c r="I51" s="7">
        <f t="shared" si="3"/>
        <v>94.41</v>
      </c>
    </row>
    <row r="52" spans="2:9">
      <c r="C52" s="15" t="s">
        <v>120</v>
      </c>
      <c r="D52" s="10" t="s">
        <v>82</v>
      </c>
      <c r="E52" s="23">
        <v>92.94</v>
      </c>
      <c r="F52" s="27">
        <f t="shared" si="0"/>
        <v>92.94</v>
      </c>
      <c r="G52" s="6" t="e">
        <f t="shared" si="1"/>
        <v>#DIV/0!</v>
      </c>
      <c r="H52" s="6">
        <f t="shared" si="2"/>
        <v>92.94</v>
      </c>
      <c r="I52" s="7">
        <f t="shared" si="3"/>
        <v>92.94</v>
      </c>
    </row>
    <row r="53" spans="2:9">
      <c r="C53" s="15" t="s">
        <v>121</v>
      </c>
      <c r="D53" s="10" t="s">
        <v>83</v>
      </c>
      <c r="E53" s="23">
        <v>47.38</v>
      </c>
      <c r="F53" s="27">
        <f t="shared" si="0"/>
        <v>47.38</v>
      </c>
      <c r="G53" s="6" t="e">
        <f t="shared" si="1"/>
        <v>#DIV/0!</v>
      </c>
      <c r="H53" s="6">
        <f t="shared" si="2"/>
        <v>47.38</v>
      </c>
      <c r="I53" s="7">
        <f t="shared" si="3"/>
        <v>47.38</v>
      </c>
    </row>
    <row r="54" spans="2:9">
      <c r="C54" s="15" t="s">
        <v>122</v>
      </c>
      <c r="D54" s="10" t="s">
        <v>84</v>
      </c>
      <c r="E54" s="23">
        <v>94.27</v>
      </c>
      <c r="F54" s="27">
        <f t="shared" si="0"/>
        <v>94.27</v>
      </c>
      <c r="G54" s="6" t="e">
        <f t="shared" si="1"/>
        <v>#DIV/0!</v>
      </c>
      <c r="H54" s="6">
        <f t="shared" si="2"/>
        <v>94.27</v>
      </c>
      <c r="I54" s="7">
        <f t="shared" si="3"/>
        <v>94.27</v>
      </c>
    </row>
    <row r="55" spans="2:9">
      <c r="C55" s="15" t="s">
        <v>123</v>
      </c>
      <c r="D55" s="10" t="s">
        <v>85</v>
      </c>
      <c r="E55" s="23">
        <v>97.74</v>
      </c>
      <c r="F55" s="27">
        <f t="shared" si="0"/>
        <v>97.74</v>
      </c>
      <c r="G55" s="6" t="e">
        <f t="shared" si="1"/>
        <v>#DIV/0!</v>
      </c>
      <c r="H55" s="6">
        <f t="shared" si="2"/>
        <v>97.74</v>
      </c>
      <c r="I55" s="7">
        <f t="shared" si="3"/>
        <v>97.74</v>
      </c>
    </row>
    <row r="56" spans="2:9">
      <c r="C56" s="15" t="s">
        <v>124</v>
      </c>
      <c r="D56" s="10" t="s">
        <v>3</v>
      </c>
      <c r="E56" s="23" t="s">
        <v>21</v>
      </c>
      <c r="F56" s="27"/>
      <c r="G56" s="6"/>
      <c r="H56" s="6"/>
      <c r="I56" s="7"/>
    </row>
    <row r="57" spans="2:9">
      <c r="B57" s="40" t="s">
        <v>125</v>
      </c>
      <c r="C57" s="16" t="s">
        <v>30</v>
      </c>
      <c r="D57" s="28">
        <v>0</v>
      </c>
      <c r="E57" s="19">
        <v>0.95</v>
      </c>
      <c r="F57" s="29">
        <f t="shared" si="0"/>
        <v>0.95</v>
      </c>
      <c r="G57" s="30" t="e">
        <f t="shared" si="1"/>
        <v>#DIV/0!</v>
      </c>
      <c r="H57" s="30">
        <f t="shared" si="2"/>
        <v>0.95</v>
      </c>
      <c r="I57" s="31">
        <f t="shared" si="3"/>
        <v>0.95</v>
      </c>
    </row>
    <row r="58" spans="2:9">
      <c r="B58" s="40"/>
      <c r="C58" s="17" t="s">
        <v>31</v>
      </c>
      <c r="D58" s="32">
        <v>0.05</v>
      </c>
      <c r="E58" s="20">
        <v>15.63</v>
      </c>
      <c r="F58" s="33">
        <f t="shared" si="0"/>
        <v>15.63</v>
      </c>
      <c r="G58" s="34" t="e">
        <f t="shared" si="1"/>
        <v>#DIV/0!</v>
      </c>
      <c r="H58" s="34">
        <f t="shared" si="2"/>
        <v>15.63</v>
      </c>
      <c r="I58" s="35">
        <f t="shared" si="3"/>
        <v>15.63</v>
      </c>
    </row>
    <row r="59" spans="2:9">
      <c r="B59" s="40"/>
      <c r="C59" s="17" t="s">
        <v>32</v>
      </c>
      <c r="D59" s="32">
        <v>0.1</v>
      </c>
      <c r="E59" s="20">
        <v>19.3</v>
      </c>
      <c r="F59" s="33">
        <f t="shared" si="0"/>
        <v>19.3</v>
      </c>
      <c r="G59" s="34" t="e">
        <f t="shared" si="1"/>
        <v>#DIV/0!</v>
      </c>
      <c r="H59" s="34">
        <f t="shared" si="2"/>
        <v>19.3</v>
      </c>
      <c r="I59" s="35">
        <f t="shared" si="3"/>
        <v>19.3</v>
      </c>
    </row>
    <row r="60" spans="2:9">
      <c r="B60" s="40"/>
      <c r="C60" s="17" t="s">
        <v>33</v>
      </c>
      <c r="D60" s="32">
        <v>0.25</v>
      </c>
      <c r="E60" s="20">
        <v>43.1</v>
      </c>
      <c r="F60" s="33">
        <f t="shared" si="0"/>
        <v>43.1</v>
      </c>
      <c r="G60" s="34" t="e">
        <f t="shared" si="1"/>
        <v>#DIV/0!</v>
      </c>
      <c r="H60" s="34">
        <f t="shared" si="2"/>
        <v>43.1</v>
      </c>
      <c r="I60" s="35">
        <f t="shared" si="3"/>
        <v>43.1</v>
      </c>
    </row>
    <row r="61" spans="2:9">
      <c r="B61" s="40"/>
      <c r="C61" s="17" t="s">
        <v>34</v>
      </c>
      <c r="D61" s="32">
        <v>0.5</v>
      </c>
      <c r="E61" s="20">
        <v>55.34</v>
      </c>
      <c r="F61" s="33">
        <f t="shared" si="0"/>
        <v>55.34</v>
      </c>
      <c r="G61" s="34" t="e">
        <f t="shared" si="1"/>
        <v>#DIV/0!</v>
      </c>
      <c r="H61" s="34">
        <f t="shared" si="2"/>
        <v>55.34</v>
      </c>
      <c r="I61" s="35">
        <f t="shared" si="3"/>
        <v>55.34</v>
      </c>
    </row>
    <row r="62" spans="2:9">
      <c r="B62" s="40"/>
      <c r="C62" s="17" t="s">
        <v>35</v>
      </c>
      <c r="D62" s="32">
        <v>0.75</v>
      </c>
      <c r="E62" s="20">
        <v>80.760000000000005</v>
      </c>
      <c r="F62" s="33">
        <f t="shared" si="0"/>
        <v>80.760000000000005</v>
      </c>
      <c r="G62" s="34" t="e">
        <f t="shared" si="1"/>
        <v>#DIV/0!</v>
      </c>
      <c r="H62" s="34">
        <f t="shared" si="2"/>
        <v>80.760000000000005</v>
      </c>
      <c r="I62" s="35">
        <f t="shared" si="3"/>
        <v>80.760000000000005</v>
      </c>
    </row>
    <row r="63" spans="2:9">
      <c r="B63" s="40"/>
      <c r="C63" s="17" t="s">
        <v>36</v>
      </c>
      <c r="D63" s="32">
        <v>1</v>
      </c>
      <c r="E63" s="20">
        <v>93.69</v>
      </c>
      <c r="F63" s="33">
        <f t="shared" si="0"/>
        <v>93.69</v>
      </c>
      <c r="G63" s="34" t="e">
        <f t="shared" si="1"/>
        <v>#DIV/0!</v>
      </c>
      <c r="H63" s="34">
        <f t="shared" si="2"/>
        <v>93.69</v>
      </c>
      <c r="I63" s="35">
        <f t="shared" si="3"/>
        <v>93.69</v>
      </c>
    </row>
    <row r="64" spans="2:9">
      <c r="B64" s="40"/>
      <c r="C64" s="18" t="s">
        <v>37</v>
      </c>
      <c r="D64" s="36" t="s">
        <v>3</v>
      </c>
      <c r="E64" s="21" t="s">
        <v>21</v>
      </c>
      <c r="F64" s="37"/>
      <c r="G64" s="38"/>
      <c r="H64" s="38"/>
      <c r="I64" s="39"/>
    </row>
  </sheetData>
  <mergeCells count="8">
    <mergeCell ref="F7:I7"/>
    <mergeCell ref="F8:I8"/>
    <mergeCell ref="F6:I6"/>
    <mergeCell ref="A4:B5"/>
    <mergeCell ref="D2:E2"/>
    <mergeCell ref="F3:I3"/>
    <mergeCell ref="F4:I4"/>
    <mergeCell ref="F5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ADS6585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ann.meyers</cp:lastModifiedBy>
  <dcterms:created xsi:type="dcterms:W3CDTF">2011-06-02T02:19:45Z</dcterms:created>
  <dcterms:modified xsi:type="dcterms:W3CDTF">2016-04-22T21:12:23Z</dcterms:modified>
</cp:coreProperties>
</file>