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6900" yWindow="4620" windowWidth="19290" windowHeight="10830"/>
  </bookViews>
  <sheets>
    <sheet name="ADS6594" sheetId="4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4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F18"/>
  <c r="G18"/>
  <c r="H18"/>
  <c r="I18"/>
  <c r="F19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I26"/>
  <c r="F27"/>
  <c r="G27"/>
  <c r="H27"/>
  <c r="I27"/>
  <c r="F28"/>
  <c r="G28"/>
  <c r="H28"/>
  <c r="I28"/>
  <c r="F29"/>
  <c r="G29"/>
  <c r="H29"/>
  <c r="I29"/>
  <c r="F30"/>
  <c r="G30"/>
  <c r="H30"/>
  <c r="I30"/>
  <c r="F31"/>
  <c r="G31"/>
  <c r="H31"/>
  <c r="I31"/>
  <c r="F32"/>
  <c r="G32"/>
  <c r="H32"/>
  <c r="I32"/>
  <c r="F33"/>
  <c r="G33"/>
  <c r="H33"/>
  <c r="I33"/>
  <c r="F34"/>
  <c r="G34"/>
  <c r="H34"/>
  <c r="I34"/>
  <c r="F35"/>
  <c r="G35"/>
  <c r="H35"/>
  <c r="I35"/>
  <c r="F36"/>
  <c r="G36"/>
  <c r="H36"/>
  <c r="I36"/>
  <c r="F37"/>
  <c r="G37"/>
  <c r="H37"/>
  <c r="I37"/>
  <c r="F38"/>
  <c r="G38"/>
  <c r="H38"/>
  <c r="I38"/>
  <c r="F39"/>
  <c r="G39"/>
  <c r="H39"/>
  <c r="I39"/>
  <c r="F40"/>
  <c r="G40"/>
  <c r="H40"/>
  <c r="I40"/>
  <c r="F41"/>
  <c r="G41"/>
  <c r="H41"/>
  <c r="I41"/>
  <c r="F42"/>
  <c r="G42"/>
  <c r="H42"/>
  <c r="I42"/>
  <c r="F43"/>
  <c r="G43"/>
  <c r="H43"/>
  <c r="I43"/>
  <c r="F44"/>
  <c r="G44"/>
  <c r="H44"/>
  <c r="I44"/>
  <c r="F45"/>
  <c r="G45"/>
  <c r="H45"/>
  <c r="I45"/>
  <c r="F46"/>
  <c r="G46"/>
  <c r="H46"/>
  <c r="I46"/>
  <c r="F47"/>
  <c r="G47"/>
  <c r="H47"/>
  <c r="I47"/>
  <c r="F48"/>
  <c r="G48"/>
  <c r="H48"/>
  <c r="I48"/>
  <c r="F49"/>
  <c r="G49"/>
  <c r="H49"/>
  <c r="I49"/>
  <c r="F50"/>
  <c r="G50"/>
  <c r="H50"/>
  <c r="I50"/>
  <c r="F51"/>
  <c r="G51"/>
  <c r="H51"/>
  <c r="I51"/>
  <c r="F52"/>
  <c r="G52"/>
  <c r="H52"/>
  <c r="I52"/>
  <c r="F53"/>
  <c r="G53"/>
  <c r="H53"/>
  <c r="I53"/>
  <c r="F54"/>
  <c r="G54"/>
  <c r="H54"/>
  <c r="I54"/>
  <c r="F55"/>
  <c r="G55"/>
  <c r="H55"/>
  <c r="I55"/>
  <c r="F58"/>
  <c r="G58"/>
  <c r="H58"/>
  <c r="I58"/>
  <c r="F59"/>
  <c r="G59"/>
  <c r="H59"/>
  <c r="I59"/>
  <c r="F60"/>
  <c r="G60"/>
  <c r="H60"/>
  <c r="I60"/>
  <c r="F61"/>
  <c r="G61"/>
  <c r="H61"/>
  <c r="I61"/>
  <c r="F62"/>
  <c r="G62"/>
  <c r="H62"/>
  <c r="I62"/>
  <c r="F63"/>
  <c r="G63"/>
  <c r="H63"/>
  <c r="I63"/>
  <c r="F64"/>
  <c r="G64"/>
  <c r="H64"/>
  <c r="I64"/>
  <c r="I10" l="1"/>
  <c r="H10"/>
  <c r="G10"/>
  <c r="F10"/>
</calcChain>
</file>

<file path=xl/sharedStrings.xml><?xml version="1.0" encoding="utf-8"?>
<sst xmlns="http://schemas.openxmlformats.org/spreadsheetml/2006/main" count="134" uniqueCount="127">
  <si>
    <t>From ATG</t>
  </si>
  <si>
    <t>From TSS</t>
  </si>
  <si>
    <t>Sample ID</t>
  </si>
  <si>
    <t>NTC</t>
  </si>
  <si>
    <t>Mean</t>
  </si>
  <si>
    <t>St Dev</t>
  </si>
  <si>
    <t>Min</t>
  </si>
  <si>
    <t>Max</t>
  </si>
  <si>
    <t>Overall Region</t>
  </si>
  <si>
    <t>Location</t>
  </si>
  <si>
    <t>Well</t>
  </si>
  <si>
    <t>CpG #'s are relative to the ATG translational start codon</t>
  </si>
  <si>
    <t>A5</t>
  </si>
  <si>
    <t>B5</t>
  </si>
  <si>
    <t>C5</t>
  </si>
  <si>
    <t>D5</t>
  </si>
  <si>
    <t>E5</t>
  </si>
  <si>
    <t>F5</t>
  </si>
  <si>
    <t>G5</t>
  </si>
  <si>
    <t>H5</t>
  </si>
  <si>
    <t>FASTA ID</t>
  </si>
  <si>
    <t>-</t>
  </si>
  <si>
    <t>GRCh38/hg38</t>
  </si>
  <si>
    <t>Intron 1</t>
  </si>
  <si>
    <t>Chr11:13673100</t>
  </si>
  <si>
    <t>FAR1.9431</t>
  </si>
  <si>
    <t>ADS6594FS</t>
  </si>
  <si>
    <t>Human FAR1 Methylation Analysis - Results in % Methylation (04-28-16 MR)</t>
  </si>
  <si>
    <t>-21666</t>
  </si>
  <si>
    <t>+4431</t>
  </si>
  <si>
    <t xml:space="preserve"> Run: 042616-(2)_A6594FS_B96_1007</t>
  </si>
  <si>
    <t>D1a</t>
  </si>
  <si>
    <t>D1b</t>
  </si>
  <si>
    <t>D1e</t>
  </si>
  <si>
    <t>D2a</t>
  </si>
  <si>
    <t>D2b</t>
  </si>
  <si>
    <t>D2d</t>
  </si>
  <si>
    <t>D2e</t>
  </si>
  <si>
    <t>D3a</t>
  </si>
  <si>
    <t>D3b</t>
  </si>
  <si>
    <t>D3e</t>
  </si>
  <si>
    <t>D4a</t>
  </si>
  <si>
    <t>D4b</t>
  </si>
  <si>
    <t>D4d</t>
  </si>
  <si>
    <t>D4e</t>
  </si>
  <si>
    <t>D5a</t>
  </si>
  <si>
    <t>D5b</t>
  </si>
  <si>
    <t>D5d</t>
  </si>
  <si>
    <t>D5e</t>
  </si>
  <si>
    <t>D6a</t>
  </si>
  <si>
    <t>D6b</t>
  </si>
  <si>
    <t>D6d</t>
  </si>
  <si>
    <t>D6e</t>
  </si>
  <si>
    <t>D7a</t>
  </si>
  <si>
    <t>D7b</t>
  </si>
  <si>
    <t>D7d</t>
  </si>
  <si>
    <t>D7e</t>
  </si>
  <si>
    <t>D8b</t>
  </si>
  <si>
    <t>D8e</t>
  </si>
  <si>
    <t>D9a</t>
  </si>
  <si>
    <t>D9b</t>
  </si>
  <si>
    <t>D9d</t>
  </si>
  <si>
    <t>D9e</t>
  </si>
  <si>
    <t>D10a</t>
  </si>
  <si>
    <t>D10b</t>
  </si>
  <si>
    <t>D10e</t>
  </si>
  <si>
    <t>D11a</t>
  </si>
  <si>
    <t>D11b</t>
  </si>
  <si>
    <t>D11d</t>
  </si>
  <si>
    <t>D11e</t>
  </si>
  <si>
    <t>D12a</t>
  </si>
  <si>
    <t>D12b</t>
  </si>
  <si>
    <t>D12d</t>
  </si>
  <si>
    <t>D12e</t>
  </si>
  <si>
    <t>D8a</t>
  </si>
  <si>
    <t>D10c</t>
  </si>
  <si>
    <t>D7c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</si>
  <si>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</si>
  <si>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</si>
  <si>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</si>
  <si>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</si>
  <si>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</si>
  <si>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</si>
  <si>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</si>
  <si>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</si>
  <si>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</si>
  <si>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</si>
  <si>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</si>
  <si>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</si>
  <si>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</si>
  <si>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</si>
  <si>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</si>
  <si>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</si>
  <si>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</si>
  <si>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</si>
  <si>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</si>
  <si>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</si>
  <si>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</si>
  <si>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</si>
  <si>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</si>
  <si>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</si>
  <si>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</si>
  <si>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</si>
  <si>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</si>
  <si>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</si>
  <si>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</si>
  <si>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</si>
  <si>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</si>
  <si>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</si>
  <si>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</si>
  <si>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</si>
  <si>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</si>
  <si>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</si>
  <si>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</si>
  <si>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</si>
  <si>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</si>
  <si>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</si>
  <si>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</si>
  <si>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</si>
  <si>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</si>
  <si>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</si>
  <si>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</si>
  <si>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</si>
  <si>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</si>
  <si>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</si>
  <si>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CpG#-146 (cg16636767)</t>
  </si>
  <si>
    <t>Human mixing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</si>
</sst>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0" xfId="0" applyFont="1"/>
    <xf numFmtId="0" fontId="4" fillId="0" borderId="8" xfId="0" applyFont="1" applyFill="1" applyBorder="1" applyAlignment="1"/>
    <xf numFmtId="0" fontId="4" fillId="0" borderId="11" xfId="0" applyFont="1" applyFill="1" applyBorder="1" applyAlignment="1"/>
    <xf numFmtId="0" fontId="5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2" xfId="0" applyFill="1" applyBorder="1" applyAlignment="1">
      <alignment horizontal="center"/>
    </xf>
    <xf numFmtId="9" fontId="0" fillId="2" borderId="14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2" fillId="2" borderId="15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2" borderId="9" xfId="0" applyFill="1" applyBorder="1"/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 wrapText="1"/>
    </xf>
    <xf numFmtId="49" fontId="2" fillId="3" borderId="4" xfId="0" applyNumberFormat="1" applyFont="1" applyFill="1" applyBorder="1" applyAlignment="1">
      <alignment horizontal="center" wrapText="1"/>
    </xf>
    <xf numFmtId="49" fontId="2" fillId="3" borderId="2" xfId="0" applyNumberFormat="1" applyFont="1" applyFill="1" applyBorder="1" applyAlignment="1">
      <alignment horizont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72BFC5"/>
      <color rgb="FFCCFFFF"/>
      <color rgb="FFA2341E"/>
      <color rgb="FFAC1F14"/>
      <color rgb="FF4C6CF2"/>
      <color rgb="FF4A4AF4"/>
      <color rgb="FF0B0B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5"/>
  <sheetViews>
    <sheetView tabSelected="1" workbookViewId="0">
      <selection activeCell="A4" sqref="A4:B5"/>
    </sheetView>
  </sheetViews>
  <sheetFormatPr defaultColWidth="8.85546875" defaultRowHeight="15"/>
  <cols>
    <col min="1" max="1" width="11.85546875" customWidth="1"/>
    <col min="2" max="2" width="15.85546875" customWidth="1"/>
    <col min="4" max="4" width="47.140625" customWidth="1"/>
    <col min="5" max="5" width="52.28515625" customWidth="1"/>
  </cols>
  <sheetData>
    <row r="1" spans="1:9">
      <c r="A1" t="s">
        <v>30</v>
      </c>
    </row>
    <row r="2" spans="1:9" ht="18.75">
      <c r="A2" s="1"/>
      <c r="B2" s="1"/>
      <c r="C2" s="1"/>
      <c r="D2" s="41" t="s">
        <v>27</v>
      </c>
      <c r="E2" s="42"/>
      <c r="F2" s="2"/>
      <c r="G2" s="3"/>
      <c r="H2" s="3"/>
      <c r="I2" s="3"/>
    </row>
    <row r="3" spans="1:9" ht="15.75" thickBot="1">
      <c r="A3" s="1"/>
      <c r="B3" s="1"/>
      <c r="C3" s="1"/>
      <c r="D3" s="4"/>
      <c r="E3" s="14" t="s">
        <v>26</v>
      </c>
      <c r="F3" s="43" t="s">
        <v>8</v>
      </c>
      <c r="G3" s="43"/>
      <c r="H3" s="43"/>
      <c r="I3" s="43"/>
    </row>
    <row r="4" spans="1:9" ht="15.75" customHeight="1">
      <c r="A4" s="47" t="s">
        <v>11</v>
      </c>
      <c r="B4" s="48"/>
      <c r="C4" s="1"/>
      <c r="D4" s="5" t="s">
        <v>0</v>
      </c>
      <c r="E4" s="13">
        <v>-21666</v>
      </c>
      <c r="F4" s="44" t="s">
        <v>28</v>
      </c>
      <c r="G4" s="45"/>
      <c r="H4" s="45"/>
      <c r="I4" s="46"/>
    </row>
    <row r="5" spans="1:9" ht="15.75" thickBot="1">
      <c r="A5" s="49"/>
      <c r="B5" s="50"/>
      <c r="C5" s="1"/>
      <c r="D5" s="5" t="s">
        <v>1</v>
      </c>
      <c r="E5" s="13">
        <v>4431</v>
      </c>
      <c r="F5" s="44" t="s">
        <v>29</v>
      </c>
      <c r="G5" s="45"/>
      <c r="H5" s="45"/>
      <c r="I5" s="46"/>
    </row>
    <row r="6" spans="1:9">
      <c r="A6" s="12"/>
      <c r="B6" s="12"/>
      <c r="C6" s="1"/>
      <c r="D6" s="5" t="s">
        <v>22</v>
      </c>
      <c r="E6" s="13" t="s">
        <v>24</v>
      </c>
      <c r="F6" s="38" t="s">
        <v>24</v>
      </c>
      <c r="G6" s="39"/>
      <c r="H6" s="39"/>
      <c r="I6" s="40"/>
    </row>
    <row r="7" spans="1:9">
      <c r="A7" s="12"/>
      <c r="B7" s="12"/>
      <c r="C7" s="1"/>
      <c r="D7" s="5" t="s">
        <v>9</v>
      </c>
      <c r="E7" s="13" t="s">
        <v>23</v>
      </c>
      <c r="F7" s="38" t="s">
        <v>23</v>
      </c>
      <c r="G7" s="39"/>
      <c r="H7" s="39"/>
      <c r="I7" s="40"/>
    </row>
    <row r="8" spans="1:9">
      <c r="A8" s="12"/>
      <c r="B8" s="12"/>
      <c r="C8" s="1"/>
      <c r="D8" s="5" t="s">
        <v>20</v>
      </c>
      <c r="E8" s="13" t="s">
        <v>25</v>
      </c>
      <c r="F8" s="38" t="s">
        <v>25</v>
      </c>
      <c r="G8" s="39"/>
      <c r="H8" s="39"/>
      <c r="I8" s="40"/>
    </row>
    <row r="9" spans="1:9">
      <c r="A9" s="1"/>
      <c r="B9" s="1"/>
      <c r="C9" s="5" t="s">
        <v>10</v>
      </c>
      <c r="D9" s="17" t="s">
        <v>2</v>
      </c>
      <c r="E9" s="6" t="s">
        <v>125</v>
      </c>
      <c r="F9" s="9" t="s">
        <v>4</v>
      </c>
      <c r="G9" s="9" t="s">
        <v>5</v>
      </c>
      <c r="H9" s="9" t="s">
        <v>6</v>
      </c>
      <c r="I9" s="9" t="s">
        <v>7</v>
      </c>
    </row>
    <row r="10" spans="1:9">
      <c r="A10" s="1"/>
      <c r="B10" s="1"/>
      <c r="C10" s="18" t="s">
        <v>77</v>
      </c>
      <c r="D10" s="10" t="s">
        <v>31</v>
      </c>
      <c r="E10" s="15">
        <v>82.17</v>
      </c>
      <c r="F10" s="7">
        <f>AVERAGE(E10:E10)</f>
        <v>82.17</v>
      </c>
      <c r="G10" s="7" t="e">
        <f>STDEV(E10:E10)</f>
        <v>#DIV/0!</v>
      </c>
      <c r="H10" s="7">
        <f>MIN(E10:E10)</f>
        <v>82.17</v>
      </c>
      <c r="I10" s="8">
        <f>MAX(E10:E10)</f>
        <v>82.17</v>
      </c>
    </row>
    <row r="11" spans="1:9">
      <c r="A11" s="1"/>
      <c r="B11" s="1"/>
      <c r="C11" s="19" t="s">
        <v>78</v>
      </c>
      <c r="D11" s="11" t="s">
        <v>32</v>
      </c>
      <c r="E11" s="16">
        <v>90.97</v>
      </c>
      <c r="F11" s="7">
        <f t="shared" ref="F11:F64" si="0">AVERAGE(E11:E11)</f>
        <v>90.97</v>
      </c>
      <c r="G11" s="7" t="e">
        <f t="shared" ref="G11:G64" si="1">STDEV(E11:E11)</f>
        <v>#DIV/0!</v>
      </c>
      <c r="H11" s="7">
        <f t="shared" ref="H11:H64" si="2">MIN(E11:E11)</f>
        <v>90.97</v>
      </c>
      <c r="I11" s="8">
        <f t="shared" ref="I11:I64" si="3">MAX(E11:E11)</f>
        <v>90.97</v>
      </c>
    </row>
    <row r="12" spans="1:9">
      <c r="A12" s="1"/>
      <c r="B12" s="1"/>
      <c r="C12" s="19" t="s">
        <v>79</v>
      </c>
      <c r="D12" s="11" t="s">
        <v>33</v>
      </c>
      <c r="E12" s="16">
        <v>81.05</v>
      </c>
      <c r="F12" s="7">
        <f t="shared" si="0"/>
        <v>81.05</v>
      </c>
      <c r="G12" s="7" t="e">
        <f t="shared" si="1"/>
        <v>#DIV/0!</v>
      </c>
      <c r="H12" s="7">
        <f t="shared" si="2"/>
        <v>81.05</v>
      </c>
      <c r="I12" s="8">
        <f t="shared" si="3"/>
        <v>81.05</v>
      </c>
    </row>
    <row r="13" spans="1:9">
      <c r="A13" s="1"/>
      <c r="B13" s="1"/>
      <c r="C13" s="19" t="s">
        <v>80</v>
      </c>
      <c r="D13" s="11" t="s">
        <v>34</v>
      </c>
      <c r="E13" s="16">
        <v>82.74</v>
      </c>
      <c r="F13" s="7">
        <f t="shared" si="0"/>
        <v>82.74</v>
      </c>
      <c r="G13" s="7" t="e">
        <f t="shared" si="1"/>
        <v>#DIV/0!</v>
      </c>
      <c r="H13" s="7">
        <f t="shared" si="2"/>
        <v>82.74</v>
      </c>
      <c r="I13" s="8">
        <f t="shared" si="3"/>
        <v>82.74</v>
      </c>
    </row>
    <row r="14" spans="1:9">
      <c r="A14" s="1"/>
      <c r="B14" s="1"/>
      <c r="C14" s="19" t="s">
        <v>81</v>
      </c>
      <c r="D14" s="11" t="s">
        <v>35</v>
      </c>
      <c r="E14" s="16">
        <v>87.97</v>
      </c>
      <c r="F14" s="7">
        <f t="shared" si="0"/>
        <v>87.97</v>
      </c>
      <c r="G14" s="7" t="e">
        <f t="shared" si="1"/>
        <v>#DIV/0!</v>
      </c>
      <c r="H14" s="7">
        <f t="shared" si="2"/>
        <v>87.97</v>
      </c>
      <c r="I14" s="8">
        <f t="shared" si="3"/>
        <v>87.97</v>
      </c>
    </row>
    <row r="15" spans="1:9">
      <c r="A15" s="1"/>
      <c r="B15" s="1"/>
      <c r="C15" s="19" t="s">
        <v>82</v>
      </c>
      <c r="D15" s="11" t="s">
        <v>36</v>
      </c>
      <c r="E15" s="16">
        <v>66.83</v>
      </c>
      <c r="F15" s="7">
        <f t="shared" si="0"/>
        <v>66.83</v>
      </c>
      <c r="G15" s="7" t="e">
        <f t="shared" si="1"/>
        <v>#DIV/0!</v>
      </c>
      <c r="H15" s="7">
        <f t="shared" si="2"/>
        <v>66.83</v>
      </c>
      <c r="I15" s="8">
        <f t="shared" si="3"/>
        <v>66.83</v>
      </c>
    </row>
    <row r="16" spans="1:9">
      <c r="A16" s="1"/>
      <c r="B16" s="1"/>
      <c r="C16" s="19" t="s">
        <v>83</v>
      </c>
      <c r="D16" s="11" t="s">
        <v>37</v>
      </c>
      <c r="E16" s="16">
        <v>79.62</v>
      </c>
      <c r="F16" s="7">
        <f t="shared" si="0"/>
        <v>79.62</v>
      </c>
      <c r="G16" s="7" t="e">
        <f t="shared" si="1"/>
        <v>#DIV/0!</v>
      </c>
      <c r="H16" s="7">
        <f t="shared" si="2"/>
        <v>79.62</v>
      </c>
      <c r="I16" s="8">
        <f t="shared" si="3"/>
        <v>79.62</v>
      </c>
    </row>
    <row r="17" spans="1:9">
      <c r="A17" s="1"/>
      <c r="B17" s="1"/>
      <c r="C17" s="19" t="s">
        <v>84</v>
      </c>
      <c r="D17" s="11" t="s">
        <v>38</v>
      </c>
      <c r="E17" s="16">
        <v>84.08</v>
      </c>
      <c r="F17" s="7">
        <f t="shared" si="0"/>
        <v>84.08</v>
      </c>
      <c r="G17" s="7" t="e">
        <f t="shared" si="1"/>
        <v>#DIV/0!</v>
      </c>
      <c r="H17" s="7">
        <f t="shared" si="2"/>
        <v>84.08</v>
      </c>
      <c r="I17" s="8">
        <f t="shared" si="3"/>
        <v>84.08</v>
      </c>
    </row>
    <row r="18" spans="1:9">
      <c r="C18" s="19" t="s">
        <v>85</v>
      </c>
      <c r="D18" s="11" t="s">
        <v>39</v>
      </c>
      <c r="E18" s="16">
        <v>81.67</v>
      </c>
      <c r="F18" s="7">
        <f t="shared" si="0"/>
        <v>81.67</v>
      </c>
      <c r="G18" s="7" t="e">
        <f t="shared" si="1"/>
        <v>#DIV/0!</v>
      </c>
      <c r="H18" s="7">
        <f t="shared" si="2"/>
        <v>81.67</v>
      </c>
      <c r="I18" s="8">
        <f t="shared" si="3"/>
        <v>81.67</v>
      </c>
    </row>
    <row r="19" spans="1:9">
      <c r="C19" s="19" t="s">
        <v>86</v>
      </c>
      <c r="D19" s="11" t="s">
        <v>40</v>
      </c>
      <c r="E19" s="16">
        <v>84.2</v>
      </c>
      <c r="F19" s="7">
        <f t="shared" si="0"/>
        <v>84.2</v>
      </c>
      <c r="G19" s="7" t="e">
        <f t="shared" si="1"/>
        <v>#DIV/0!</v>
      </c>
      <c r="H19" s="7">
        <f t="shared" si="2"/>
        <v>84.2</v>
      </c>
      <c r="I19" s="8">
        <f t="shared" si="3"/>
        <v>84.2</v>
      </c>
    </row>
    <row r="20" spans="1:9">
      <c r="C20" s="19" t="s">
        <v>87</v>
      </c>
      <c r="D20" s="11" t="s">
        <v>41</v>
      </c>
      <c r="E20" s="16">
        <v>85.54</v>
      </c>
      <c r="F20" s="7">
        <f t="shared" si="0"/>
        <v>85.54</v>
      </c>
      <c r="G20" s="7" t="e">
        <f t="shared" si="1"/>
        <v>#DIV/0!</v>
      </c>
      <c r="H20" s="7">
        <f t="shared" si="2"/>
        <v>85.54</v>
      </c>
      <c r="I20" s="8">
        <f t="shared" si="3"/>
        <v>85.54</v>
      </c>
    </row>
    <row r="21" spans="1:9">
      <c r="C21" s="19" t="s">
        <v>88</v>
      </c>
      <c r="D21" s="11" t="s">
        <v>42</v>
      </c>
      <c r="E21" s="16">
        <v>86.04</v>
      </c>
      <c r="F21" s="7">
        <f t="shared" si="0"/>
        <v>86.04</v>
      </c>
      <c r="G21" s="7" t="e">
        <f t="shared" si="1"/>
        <v>#DIV/0!</v>
      </c>
      <c r="H21" s="7">
        <f t="shared" si="2"/>
        <v>86.04</v>
      </c>
      <c r="I21" s="8">
        <f t="shared" si="3"/>
        <v>86.04</v>
      </c>
    </row>
    <row r="22" spans="1:9">
      <c r="C22" s="19" t="s">
        <v>89</v>
      </c>
      <c r="D22" s="11" t="s">
        <v>43</v>
      </c>
      <c r="E22" s="16">
        <v>80.02</v>
      </c>
      <c r="F22" s="7">
        <f t="shared" si="0"/>
        <v>80.02</v>
      </c>
      <c r="G22" s="7" t="e">
        <f t="shared" si="1"/>
        <v>#DIV/0!</v>
      </c>
      <c r="H22" s="7">
        <f t="shared" si="2"/>
        <v>80.02</v>
      </c>
      <c r="I22" s="8">
        <f t="shared" si="3"/>
        <v>80.02</v>
      </c>
    </row>
    <row r="23" spans="1:9">
      <c r="C23" s="19" t="s">
        <v>90</v>
      </c>
      <c r="D23" s="11" t="s">
        <v>44</v>
      </c>
      <c r="E23" s="16">
        <v>78.73</v>
      </c>
      <c r="F23" s="7">
        <f t="shared" si="0"/>
        <v>78.73</v>
      </c>
      <c r="G23" s="7" t="e">
        <f t="shared" si="1"/>
        <v>#DIV/0!</v>
      </c>
      <c r="H23" s="7">
        <f t="shared" si="2"/>
        <v>78.73</v>
      </c>
      <c r="I23" s="8">
        <f t="shared" si="3"/>
        <v>78.73</v>
      </c>
    </row>
    <row r="24" spans="1:9">
      <c r="C24" s="19" t="s">
        <v>91</v>
      </c>
      <c r="D24" s="11" t="s">
        <v>45</v>
      </c>
      <c r="E24" s="16">
        <v>90.54</v>
      </c>
      <c r="F24" s="7">
        <f t="shared" si="0"/>
        <v>90.54</v>
      </c>
      <c r="G24" s="7" t="e">
        <f t="shared" si="1"/>
        <v>#DIV/0!</v>
      </c>
      <c r="H24" s="7">
        <f t="shared" si="2"/>
        <v>90.54</v>
      </c>
      <c r="I24" s="8">
        <f t="shared" si="3"/>
        <v>90.54</v>
      </c>
    </row>
    <row r="25" spans="1:9">
      <c r="C25" s="19" t="s">
        <v>92</v>
      </c>
      <c r="D25" s="11" t="s">
        <v>46</v>
      </c>
      <c r="E25" s="16">
        <v>89.24</v>
      </c>
      <c r="F25" s="7">
        <f t="shared" si="0"/>
        <v>89.24</v>
      </c>
      <c r="G25" s="7" t="e">
        <f t="shared" si="1"/>
        <v>#DIV/0!</v>
      </c>
      <c r="H25" s="7">
        <f t="shared" si="2"/>
        <v>89.24</v>
      </c>
      <c r="I25" s="8">
        <f t="shared" si="3"/>
        <v>89.24</v>
      </c>
    </row>
    <row r="26" spans="1:9">
      <c r="C26" s="19" t="s">
        <v>93</v>
      </c>
      <c r="D26" s="11" t="s">
        <v>47</v>
      </c>
      <c r="E26" s="16">
        <v>84.42</v>
      </c>
      <c r="F26" s="7">
        <f t="shared" si="0"/>
        <v>84.42</v>
      </c>
      <c r="G26" s="7" t="e">
        <f t="shared" si="1"/>
        <v>#DIV/0!</v>
      </c>
      <c r="H26" s="7">
        <f t="shared" si="2"/>
        <v>84.42</v>
      </c>
      <c r="I26" s="8">
        <f t="shared" si="3"/>
        <v>84.42</v>
      </c>
    </row>
    <row r="27" spans="1:9">
      <c r="C27" s="19" t="s">
        <v>94</v>
      </c>
      <c r="D27" s="11" t="s">
        <v>48</v>
      </c>
      <c r="E27" s="16">
        <v>92.02</v>
      </c>
      <c r="F27" s="7">
        <f t="shared" si="0"/>
        <v>92.02</v>
      </c>
      <c r="G27" s="7" t="e">
        <f t="shared" si="1"/>
        <v>#DIV/0!</v>
      </c>
      <c r="H27" s="7">
        <f t="shared" si="2"/>
        <v>92.02</v>
      </c>
      <c r="I27" s="8">
        <f t="shared" si="3"/>
        <v>92.02</v>
      </c>
    </row>
    <row r="28" spans="1:9">
      <c r="C28" s="19" t="s">
        <v>95</v>
      </c>
      <c r="D28" s="11" t="s">
        <v>49</v>
      </c>
      <c r="E28" s="16">
        <v>91.17</v>
      </c>
      <c r="F28" s="7">
        <f t="shared" si="0"/>
        <v>91.17</v>
      </c>
      <c r="G28" s="7" t="e">
        <f t="shared" si="1"/>
        <v>#DIV/0!</v>
      </c>
      <c r="H28" s="7">
        <f t="shared" si="2"/>
        <v>91.17</v>
      </c>
      <c r="I28" s="8">
        <f t="shared" si="3"/>
        <v>91.17</v>
      </c>
    </row>
    <row r="29" spans="1:9">
      <c r="C29" s="19" t="s">
        <v>96</v>
      </c>
      <c r="D29" s="11" t="s">
        <v>50</v>
      </c>
      <c r="E29" s="16">
        <v>82.14</v>
      </c>
      <c r="F29" s="7">
        <f t="shared" si="0"/>
        <v>82.14</v>
      </c>
      <c r="G29" s="7" t="e">
        <f t="shared" si="1"/>
        <v>#DIV/0!</v>
      </c>
      <c r="H29" s="7">
        <f t="shared" si="2"/>
        <v>82.14</v>
      </c>
      <c r="I29" s="8">
        <f t="shared" si="3"/>
        <v>82.14</v>
      </c>
    </row>
    <row r="30" spans="1:9">
      <c r="C30" s="19" t="s">
        <v>97</v>
      </c>
      <c r="D30" s="11" t="s">
        <v>51</v>
      </c>
      <c r="E30" s="16">
        <v>80.650000000000006</v>
      </c>
      <c r="F30" s="7">
        <f t="shared" si="0"/>
        <v>80.650000000000006</v>
      </c>
      <c r="G30" s="7" t="e">
        <f t="shared" si="1"/>
        <v>#DIV/0!</v>
      </c>
      <c r="H30" s="7">
        <f t="shared" si="2"/>
        <v>80.650000000000006</v>
      </c>
      <c r="I30" s="8">
        <f t="shared" si="3"/>
        <v>80.650000000000006</v>
      </c>
    </row>
    <row r="31" spans="1:9">
      <c r="C31" s="19" t="s">
        <v>98</v>
      </c>
      <c r="D31" s="11" t="s">
        <v>52</v>
      </c>
      <c r="E31" s="16">
        <v>78.790000000000006</v>
      </c>
      <c r="F31" s="7">
        <f t="shared" si="0"/>
        <v>78.790000000000006</v>
      </c>
      <c r="G31" s="7" t="e">
        <f t="shared" si="1"/>
        <v>#DIV/0!</v>
      </c>
      <c r="H31" s="7">
        <f t="shared" si="2"/>
        <v>78.790000000000006</v>
      </c>
      <c r="I31" s="8">
        <f t="shared" si="3"/>
        <v>78.790000000000006</v>
      </c>
    </row>
    <row r="32" spans="1:9">
      <c r="C32" s="19" t="s">
        <v>99</v>
      </c>
      <c r="D32" s="11" t="s">
        <v>53</v>
      </c>
      <c r="E32" s="16">
        <v>81.91</v>
      </c>
      <c r="F32" s="7">
        <f t="shared" si="0"/>
        <v>81.91</v>
      </c>
      <c r="G32" s="7" t="e">
        <f t="shared" si="1"/>
        <v>#DIV/0!</v>
      </c>
      <c r="H32" s="7">
        <f t="shared" si="2"/>
        <v>81.91</v>
      </c>
      <c r="I32" s="8">
        <f t="shared" si="3"/>
        <v>81.91</v>
      </c>
    </row>
    <row r="33" spans="3:9">
      <c r="C33" s="19" t="s">
        <v>100</v>
      </c>
      <c r="D33" s="11" t="s">
        <v>54</v>
      </c>
      <c r="E33" s="16">
        <v>82.84</v>
      </c>
      <c r="F33" s="7">
        <f t="shared" si="0"/>
        <v>82.84</v>
      </c>
      <c r="G33" s="7" t="e">
        <f t="shared" si="1"/>
        <v>#DIV/0!</v>
      </c>
      <c r="H33" s="7">
        <f t="shared" si="2"/>
        <v>82.84</v>
      </c>
      <c r="I33" s="8">
        <f t="shared" si="3"/>
        <v>82.84</v>
      </c>
    </row>
    <row r="34" spans="3:9">
      <c r="C34" s="19" t="s">
        <v>101</v>
      </c>
      <c r="D34" s="11" t="s">
        <v>55</v>
      </c>
      <c r="E34" s="16">
        <v>82.16</v>
      </c>
      <c r="F34" s="7">
        <f t="shared" si="0"/>
        <v>82.16</v>
      </c>
      <c r="G34" s="7" t="e">
        <f t="shared" si="1"/>
        <v>#DIV/0!</v>
      </c>
      <c r="H34" s="7">
        <f t="shared" si="2"/>
        <v>82.16</v>
      </c>
      <c r="I34" s="8">
        <f t="shared" si="3"/>
        <v>82.16</v>
      </c>
    </row>
    <row r="35" spans="3:9">
      <c r="C35" s="19" t="s">
        <v>102</v>
      </c>
      <c r="D35" s="11" t="s">
        <v>56</v>
      </c>
      <c r="E35" s="16">
        <v>80.95</v>
      </c>
      <c r="F35" s="7">
        <f t="shared" si="0"/>
        <v>80.95</v>
      </c>
      <c r="G35" s="7" t="e">
        <f t="shared" si="1"/>
        <v>#DIV/0!</v>
      </c>
      <c r="H35" s="7">
        <f t="shared" si="2"/>
        <v>80.95</v>
      </c>
      <c r="I35" s="8">
        <f t="shared" si="3"/>
        <v>80.95</v>
      </c>
    </row>
    <row r="36" spans="3:9">
      <c r="C36" s="19" t="s">
        <v>103</v>
      </c>
      <c r="D36" s="11" t="s">
        <v>57</v>
      </c>
      <c r="E36" s="16">
        <v>92.78</v>
      </c>
      <c r="F36" s="7">
        <f t="shared" si="0"/>
        <v>92.78</v>
      </c>
      <c r="G36" s="7" t="e">
        <f t="shared" si="1"/>
        <v>#DIV/0!</v>
      </c>
      <c r="H36" s="7">
        <f t="shared" si="2"/>
        <v>92.78</v>
      </c>
      <c r="I36" s="8">
        <f t="shared" si="3"/>
        <v>92.78</v>
      </c>
    </row>
    <row r="37" spans="3:9">
      <c r="C37" s="19" t="s">
        <v>104</v>
      </c>
      <c r="D37" s="11" t="s">
        <v>58</v>
      </c>
      <c r="E37" s="16">
        <v>84.63</v>
      </c>
      <c r="F37" s="7">
        <f t="shared" si="0"/>
        <v>84.63</v>
      </c>
      <c r="G37" s="7" t="e">
        <f t="shared" si="1"/>
        <v>#DIV/0!</v>
      </c>
      <c r="H37" s="7">
        <f t="shared" si="2"/>
        <v>84.63</v>
      </c>
      <c r="I37" s="8">
        <f t="shared" si="3"/>
        <v>84.63</v>
      </c>
    </row>
    <row r="38" spans="3:9">
      <c r="C38" s="19" t="s">
        <v>105</v>
      </c>
      <c r="D38" s="11" t="s">
        <v>59</v>
      </c>
      <c r="E38" s="16">
        <v>91.01</v>
      </c>
      <c r="F38" s="7">
        <f t="shared" si="0"/>
        <v>91.01</v>
      </c>
      <c r="G38" s="7" t="e">
        <f t="shared" si="1"/>
        <v>#DIV/0!</v>
      </c>
      <c r="H38" s="7">
        <f t="shared" si="2"/>
        <v>91.01</v>
      </c>
      <c r="I38" s="8">
        <f t="shared" si="3"/>
        <v>91.01</v>
      </c>
    </row>
    <row r="39" spans="3:9">
      <c r="C39" s="19" t="s">
        <v>106</v>
      </c>
      <c r="D39" s="11" t="s">
        <v>60</v>
      </c>
      <c r="E39" s="16">
        <v>81.87</v>
      </c>
      <c r="F39" s="7">
        <f t="shared" si="0"/>
        <v>81.87</v>
      </c>
      <c r="G39" s="7" t="e">
        <f t="shared" si="1"/>
        <v>#DIV/0!</v>
      </c>
      <c r="H39" s="7">
        <f t="shared" si="2"/>
        <v>81.87</v>
      </c>
      <c r="I39" s="8">
        <f t="shared" si="3"/>
        <v>81.87</v>
      </c>
    </row>
    <row r="40" spans="3:9">
      <c r="C40" s="19" t="s">
        <v>107</v>
      </c>
      <c r="D40" s="11" t="s">
        <v>61</v>
      </c>
      <c r="E40" s="16">
        <v>79.61</v>
      </c>
      <c r="F40" s="7">
        <f t="shared" si="0"/>
        <v>79.61</v>
      </c>
      <c r="G40" s="7" t="e">
        <f t="shared" si="1"/>
        <v>#DIV/0!</v>
      </c>
      <c r="H40" s="7">
        <f t="shared" si="2"/>
        <v>79.61</v>
      </c>
      <c r="I40" s="8">
        <f t="shared" si="3"/>
        <v>79.61</v>
      </c>
    </row>
    <row r="41" spans="3:9">
      <c r="C41" s="19" t="s">
        <v>108</v>
      </c>
      <c r="D41" s="11" t="s">
        <v>62</v>
      </c>
      <c r="E41" s="16">
        <v>92.59</v>
      </c>
      <c r="F41" s="7">
        <f t="shared" si="0"/>
        <v>92.59</v>
      </c>
      <c r="G41" s="7" t="e">
        <f t="shared" si="1"/>
        <v>#DIV/0!</v>
      </c>
      <c r="H41" s="7">
        <f t="shared" si="2"/>
        <v>92.59</v>
      </c>
      <c r="I41" s="8">
        <f t="shared" si="3"/>
        <v>92.59</v>
      </c>
    </row>
    <row r="42" spans="3:9">
      <c r="C42" s="19" t="s">
        <v>12</v>
      </c>
      <c r="D42" s="11" t="s">
        <v>63</v>
      </c>
      <c r="E42" s="16">
        <v>88.77</v>
      </c>
      <c r="F42" s="7">
        <f t="shared" si="0"/>
        <v>88.77</v>
      </c>
      <c r="G42" s="7" t="e">
        <f t="shared" si="1"/>
        <v>#DIV/0!</v>
      </c>
      <c r="H42" s="7">
        <f t="shared" si="2"/>
        <v>88.77</v>
      </c>
      <c r="I42" s="8">
        <f t="shared" si="3"/>
        <v>88.77</v>
      </c>
    </row>
    <row r="43" spans="3:9">
      <c r="C43" s="19" t="s">
        <v>13</v>
      </c>
      <c r="D43" s="11" t="s">
        <v>64</v>
      </c>
      <c r="E43" s="16">
        <v>84.24</v>
      </c>
      <c r="F43" s="7">
        <f t="shared" si="0"/>
        <v>84.24</v>
      </c>
      <c r="G43" s="7" t="e">
        <f t="shared" si="1"/>
        <v>#DIV/0!</v>
      </c>
      <c r="H43" s="7">
        <f t="shared" si="2"/>
        <v>84.24</v>
      </c>
      <c r="I43" s="8">
        <f t="shared" si="3"/>
        <v>84.24</v>
      </c>
    </row>
    <row r="44" spans="3:9">
      <c r="C44" s="19" t="s">
        <v>14</v>
      </c>
      <c r="D44" s="11" t="s">
        <v>65</v>
      </c>
      <c r="E44" s="16">
        <v>91.77</v>
      </c>
      <c r="F44" s="7">
        <f t="shared" si="0"/>
        <v>91.77</v>
      </c>
      <c r="G44" s="7" t="e">
        <f t="shared" si="1"/>
        <v>#DIV/0!</v>
      </c>
      <c r="H44" s="7">
        <f t="shared" si="2"/>
        <v>91.77</v>
      </c>
      <c r="I44" s="8">
        <f t="shared" si="3"/>
        <v>91.77</v>
      </c>
    </row>
    <row r="45" spans="3:9">
      <c r="C45" s="19" t="s">
        <v>15</v>
      </c>
      <c r="D45" s="11" t="s">
        <v>66</v>
      </c>
      <c r="E45" s="16">
        <v>83.52</v>
      </c>
      <c r="F45" s="7">
        <f t="shared" si="0"/>
        <v>83.52</v>
      </c>
      <c r="G45" s="7" t="e">
        <f t="shared" si="1"/>
        <v>#DIV/0!</v>
      </c>
      <c r="H45" s="7">
        <f t="shared" si="2"/>
        <v>83.52</v>
      </c>
      <c r="I45" s="8">
        <f t="shared" si="3"/>
        <v>83.52</v>
      </c>
    </row>
    <row r="46" spans="3:9">
      <c r="C46" s="19" t="s">
        <v>16</v>
      </c>
      <c r="D46" s="11" t="s">
        <v>67</v>
      </c>
      <c r="E46" s="16">
        <v>87.42</v>
      </c>
      <c r="F46" s="7">
        <f t="shared" si="0"/>
        <v>87.42</v>
      </c>
      <c r="G46" s="7" t="e">
        <f t="shared" si="1"/>
        <v>#DIV/0!</v>
      </c>
      <c r="H46" s="7">
        <f t="shared" si="2"/>
        <v>87.42</v>
      </c>
      <c r="I46" s="8">
        <f t="shared" si="3"/>
        <v>87.42</v>
      </c>
    </row>
    <row r="47" spans="3:9">
      <c r="C47" s="19" t="s">
        <v>17</v>
      </c>
      <c r="D47" s="11" t="s">
        <v>68</v>
      </c>
      <c r="E47" s="16">
        <v>71.5</v>
      </c>
      <c r="F47" s="7">
        <f t="shared" si="0"/>
        <v>71.5</v>
      </c>
      <c r="G47" s="7" t="e">
        <f t="shared" si="1"/>
        <v>#DIV/0!</v>
      </c>
      <c r="H47" s="7">
        <f t="shared" si="2"/>
        <v>71.5</v>
      </c>
      <c r="I47" s="8">
        <f t="shared" si="3"/>
        <v>71.5</v>
      </c>
    </row>
    <row r="48" spans="3:9">
      <c r="C48" s="19" t="s">
        <v>18</v>
      </c>
      <c r="D48" s="11" t="s">
        <v>69</v>
      </c>
      <c r="E48" s="16">
        <v>84.96</v>
      </c>
      <c r="F48" s="7">
        <f t="shared" si="0"/>
        <v>84.96</v>
      </c>
      <c r="G48" s="7" t="e">
        <f t="shared" si="1"/>
        <v>#DIV/0!</v>
      </c>
      <c r="H48" s="7">
        <f t="shared" si="2"/>
        <v>84.96</v>
      </c>
      <c r="I48" s="8">
        <f t="shared" si="3"/>
        <v>84.96</v>
      </c>
    </row>
    <row r="49" spans="2:9">
      <c r="C49" s="19" t="s">
        <v>19</v>
      </c>
      <c r="D49" s="11" t="s">
        <v>70</v>
      </c>
      <c r="E49" s="16">
        <v>81.12</v>
      </c>
      <c r="F49" s="7">
        <f t="shared" si="0"/>
        <v>81.12</v>
      </c>
      <c r="G49" s="7" t="e">
        <f t="shared" si="1"/>
        <v>#DIV/0!</v>
      </c>
      <c r="H49" s="7">
        <f t="shared" si="2"/>
        <v>81.12</v>
      </c>
      <c r="I49" s="8">
        <f t="shared" si="3"/>
        <v>81.12</v>
      </c>
    </row>
    <row r="50" spans="2:9">
      <c r="C50" s="19" t="s">
        <v>109</v>
      </c>
      <c r="D50" s="11" t="s">
        <v>71</v>
      </c>
      <c r="E50" s="16">
        <v>81.209999999999994</v>
      </c>
      <c r="F50" s="7">
        <f t="shared" si="0"/>
        <v>81.209999999999994</v>
      </c>
      <c r="G50" s="7" t="e">
        <f t="shared" si="1"/>
        <v>#DIV/0!</v>
      </c>
      <c r="H50" s="7">
        <f t="shared" si="2"/>
        <v>81.209999999999994</v>
      </c>
      <c r="I50" s="8">
        <f t="shared" si="3"/>
        <v>81.209999999999994</v>
      </c>
    </row>
    <row r="51" spans="2:9">
      <c r="C51" s="19" t="s">
        <v>110</v>
      </c>
      <c r="D51" s="11" t="s">
        <v>72</v>
      </c>
      <c r="E51" s="16">
        <v>81.98</v>
      </c>
      <c r="F51" s="7">
        <f t="shared" si="0"/>
        <v>81.98</v>
      </c>
      <c r="G51" s="7" t="e">
        <f t="shared" si="1"/>
        <v>#DIV/0!</v>
      </c>
      <c r="H51" s="7">
        <f t="shared" si="2"/>
        <v>81.98</v>
      </c>
      <c r="I51" s="8">
        <f t="shared" si="3"/>
        <v>81.98</v>
      </c>
    </row>
    <row r="52" spans="2:9">
      <c r="C52" s="19" t="s">
        <v>111</v>
      </c>
      <c r="D52" s="11" t="s">
        <v>73</v>
      </c>
      <c r="E52" s="16">
        <v>86.72</v>
      </c>
      <c r="F52" s="7">
        <f t="shared" si="0"/>
        <v>86.72</v>
      </c>
      <c r="G52" s="7" t="e">
        <f t="shared" si="1"/>
        <v>#DIV/0!</v>
      </c>
      <c r="H52" s="7">
        <f t="shared" si="2"/>
        <v>86.72</v>
      </c>
      <c r="I52" s="8">
        <f t="shared" si="3"/>
        <v>86.72</v>
      </c>
    </row>
    <row r="53" spans="2:9">
      <c r="C53" s="19" t="s">
        <v>112</v>
      </c>
      <c r="D53" s="11" t="s">
        <v>74</v>
      </c>
      <c r="E53" s="16">
        <v>82.39</v>
      </c>
      <c r="F53" s="7">
        <f t="shared" si="0"/>
        <v>82.39</v>
      </c>
      <c r="G53" s="7" t="e">
        <f t="shared" si="1"/>
        <v>#DIV/0!</v>
      </c>
      <c r="H53" s="7">
        <f t="shared" si="2"/>
        <v>82.39</v>
      </c>
      <c r="I53" s="8">
        <f t="shared" si="3"/>
        <v>82.39</v>
      </c>
    </row>
    <row r="54" spans="2:9">
      <c r="C54" s="19" t="s">
        <v>113</v>
      </c>
      <c r="D54" s="11" t="s">
        <v>75</v>
      </c>
      <c r="E54" s="16">
        <v>10.25</v>
      </c>
      <c r="F54" s="7">
        <f t="shared" si="0"/>
        <v>10.25</v>
      </c>
      <c r="G54" s="7" t="e">
        <f t="shared" si="1"/>
        <v>#DIV/0!</v>
      </c>
      <c r="H54" s="7">
        <f t="shared" si="2"/>
        <v>10.25</v>
      </c>
      <c r="I54" s="8">
        <f t="shared" si="3"/>
        <v>10.25</v>
      </c>
    </row>
    <row r="55" spans="2:9">
      <c r="C55" s="19" t="s">
        <v>114</v>
      </c>
      <c r="D55" s="11" t="s">
        <v>76</v>
      </c>
      <c r="E55" s="16">
        <v>5.29</v>
      </c>
      <c r="F55" s="7">
        <f t="shared" si="0"/>
        <v>5.29</v>
      </c>
      <c r="G55" s="7" t="e">
        <f t="shared" si="1"/>
        <v>#DIV/0!</v>
      </c>
      <c r="H55" s="7">
        <f t="shared" si="2"/>
        <v>5.29</v>
      </c>
      <c r="I55" s="8">
        <f t="shared" si="3"/>
        <v>5.29</v>
      </c>
    </row>
    <row r="56" spans="2:9">
      <c r="C56" s="19" t="s">
        <v>115</v>
      </c>
      <c r="D56" s="11" t="s">
        <v>3</v>
      </c>
      <c r="E56" s="16" t="s">
        <v>21</v>
      </c>
      <c r="F56" s="7"/>
      <c r="G56" s="7"/>
      <c r="H56" s="7"/>
      <c r="I56" s="8"/>
    </row>
    <row r="57" spans="2:9">
      <c r="C57" s="19" t="s">
        <v>116</v>
      </c>
      <c r="D57" s="11" t="s">
        <v>3</v>
      </c>
      <c r="E57" s="16" t="s">
        <v>21</v>
      </c>
      <c r="F57" s="7"/>
      <c r="G57" s="7"/>
      <c r="H57" s="7"/>
      <c r="I57" s="8"/>
    </row>
    <row r="58" spans="2:9">
      <c r="B58" s="35" t="s">
        <v>126</v>
      </c>
      <c r="C58" s="20" t="s">
        <v>117</v>
      </c>
      <c r="D58" s="21">
        <v>0</v>
      </c>
      <c r="E58" s="22">
        <v>2.71</v>
      </c>
      <c r="F58" s="23">
        <f t="shared" si="0"/>
        <v>2.71</v>
      </c>
      <c r="G58" s="23" t="e">
        <f t="shared" si="1"/>
        <v>#DIV/0!</v>
      </c>
      <c r="H58" s="23">
        <f t="shared" si="2"/>
        <v>2.71</v>
      </c>
      <c r="I58" s="24">
        <f t="shared" si="3"/>
        <v>2.71</v>
      </c>
    </row>
    <row r="59" spans="2:9">
      <c r="B59" s="36"/>
      <c r="C59" s="25" t="s">
        <v>118</v>
      </c>
      <c r="D59" s="26">
        <v>0.05</v>
      </c>
      <c r="E59" s="27">
        <v>10.82</v>
      </c>
      <c r="F59" s="28">
        <f t="shared" si="0"/>
        <v>10.82</v>
      </c>
      <c r="G59" s="28" t="e">
        <f t="shared" si="1"/>
        <v>#DIV/0!</v>
      </c>
      <c r="H59" s="28">
        <f t="shared" si="2"/>
        <v>10.82</v>
      </c>
      <c r="I59" s="29">
        <f t="shared" si="3"/>
        <v>10.82</v>
      </c>
    </row>
    <row r="60" spans="2:9">
      <c r="B60" s="36"/>
      <c r="C60" s="25" t="s">
        <v>119</v>
      </c>
      <c r="D60" s="26">
        <v>0.1</v>
      </c>
      <c r="E60" s="27">
        <v>13.12</v>
      </c>
      <c r="F60" s="28">
        <f t="shared" si="0"/>
        <v>13.12</v>
      </c>
      <c r="G60" s="28" t="e">
        <f t="shared" si="1"/>
        <v>#DIV/0!</v>
      </c>
      <c r="H60" s="28">
        <f t="shared" si="2"/>
        <v>13.12</v>
      </c>
      <c r="I60" s="29">
        <f t="shared" si="3"/>
        <v>13.12</v>
      </c>
    </row>
    <row r="61" spans="2:9">
      <c r="B61" s="36"/>
      <c r="C61" s="25" t="s">
        <v>120</v>
      </c>
      <c r="D61" s="26">
        <v>0.25</v>
      </c>
      <c r="E61" s="27">
        <v>28.65</v>
      </c>
      <c r="F61" s="28">
        <f t="shared" si="0"/>
        <v>28.65</v>
      </c>
      <c r="G61" s="28" t="e">
        <f t="shared" si="1"/>
        <v>#DIV/0!</v>
      </c>
      <c r="H61" s="28">
        <f t="shared" si="2"/>
        <v>28.65</v>
      </c>
      <c r="I61" s="29">
        <f t="shared" si="3"/>
        <v>28.65</v>
      </c>
    </row>
    <row r="62" spans="2:9">
      <c r="B62" s="36"/>
      <c r="C62" s="25" t="s">
        <v>121</v>
      </c>
      <c r="D62" s="26">
        <v>0.5</v>
      </c>
      <c r="E62" s="27">
        <v>46.23</v>
      </c>
      <c r="F62" s="28">
        <f t="shared" si="0"/>
        <v>46.23</v>
      </c>
      <c r="G62" s="28" t="e">
        <f t="shared" si="1"/>
        <v>#DIV/0!</v>
      </c>
      <c r="H62" s="28">
        <f t="shared" si="2"/>
        <v>46.23</v>
      </c>
      <c r="I62" s="29">
        <f t="shared" si="3"/>
        <v>46.23</v>
      </c>
    </row>
    <row r="63" spans="2:9">
      <c r="B63" s="36"/>
      <c r="C63" s="25" t="s">
        <v>122</v>
      </c>
      <c r="D63" s="26">
        <v>0.75</v>
      </c>
      <c r="E63" s="27">
        <v>64.64</v>
      </c>
      <c r="F63" s="28">
        <f t="shared" si="0"/>
        <v>64.64</v>
      </c>
      <c r="G63" s="28" t="e">
        <f t="shared" si="1"/>
        <v>#DIV/0!</v>
      </c>
      <c r="H63" s="28">
        <f t="shared" si="2"/>
        <v>64.64</v>
      </c>
      <c r="I63" s="29">
        <f t="shared" si="3"/>
        <v>64.64</v>
      </c>
    </row>
    <row r="64" spans="2:9">
      <c r="B64" s="36"/>
      <c r="C64" s="25" t="s">
        <v>123</v>
      </c>
      <c r="D64" s="26">
        <v>1</v>
      </c>
      <c r="E64" s="27">
        <v>89.11</v>
      </c>
      <c r="F64" s="28">
        <f t="shared" si="0"/>
        <v>89.11</v>
      </c>
      <c r="G64" s="28" t="e">
        <f t="shared" si="1"/>
        <v>#DIV/0!</v>
      </c>
      <c r="H64" s="28">
        <f t="shared" si="2"/>
        <v>89.11</v>
      </c>
      <c r="I64" s="29">
        <f t="shared" si="3"/>
        <v>89.11</v>
      </c>
    </row>
    <row r="65" spans="2:9">
      <c r="B65" s="37"/>
      <c r="C65" s="30" t="s">
        <v>124</v>
      </c>
      <c r="D65" s="31" t="s">
        <v>3</v>
      </c>
      <c r="E65" s="32" t="s">
        <v>21</v>
      </c>
      <c r="F65" s="33"/>
      <c r="G65" s="33"/>
      <c r="H65" s="33"/>
      <c r="I65" s="34"/>
    </row>
  </sheetData>
  <mergeCells count="8">
    <mergeCell ref="F7:I7"/>
    <mergeCell ref="F8:I8"/>
    <mergeCell ref="F6:I6"/>
    <mergeCell ref="A4:B5"/>
    <mergeCell ref="D2:E2"/>
    <mergeCell ref="F3:I3"/>
    <mergeCell ref="F4:I4"/>
    <mergeCell ref="F5:I5"/>
  </mergeCells>
  <pageMargins left="0.7" right="0.7" top="0.75" bottom="0.75" header="0.3" footer="0.3"/>
  <pageSetup orientation="portrait" r:id="rId1"/>
  <ignoredErrors>
    <ignoredError sqref="F4:I5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ADS6594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Liying Yan</dc:creator>
  <cp:lastModifiedBy>ann.meyers</cp:lastModifiedBy>
  <dcterms:created xsi:type="dcterms:W3CDTF">2011-06-02T02:19:45Z</dcterms:created>
  <dcterms:modified xsi:type="dcterms:W3CDTF">2016-04-28T18:57:33Z</dcterms:modified>
</cp:coreProperties>
</file>