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\Documents\Tesis\statatodo\"/>
    </mc:Choice>
  </mc:AlternateContent>
  <xr:revisionPtr revIDLastSave="0" documentId="13_ncr:1_{27E0240D-B6B5-4F28-8DB5-946531E3768C}" xr6:coauthVersionLast="47" xr6:coauthVersionMax="47" xr10:uidLastSave="{00000000-0000-0000-0000-000000000000}"/>
  <bookViews>
    <workbookView xWindow="-110" yWindow="-110" windowWidth="19420" windowHeight="11020" xr2:uid="{9AAAA641-E746-418E-BC25-E6CA49577384}"/>
  </bookViews>
  <sheets>
    <sheet name="Sheet1" sheetId="12" r:id="rId1"/>
    <sheet name="Lembar1" sheetId="10" r:id="rId2"/>
    <sheet name="Lembar2" sheetId="11" r:id="rId3"/>
    <sheet name="2111" sheetId="9" r:id="rId4"/>
    <sheet name="rapi" sheetId="4" r:id="rId5"/>
    <sheet name="y" sheetId="8" r:id="rId6"/>
    <sheet name="x" sheetId="7" r:id="rId7"/>
    <sheet name="p1" sheetId="1" r:id="rId8"/>
    <sheet name="p2" sheetId="2" r:id="rId9"/>
    <sheet name="p3" sheetId="5" r:id="rId10"/>
    <sheet name="p4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2" l="1"/>
  <c r="P26" i="12"/>
  <c r="P25" i="12"/>
  <c r="P24" i="12"/>
  <c r="P14" i="11"/>
  <c r="P13" i="11"/>
  <c r="P12" i="11"/>
  <c r="P11" i="11"/>
  <c r="Q14" i="10"/>
  <c r="Q13" i="10"/>
  <c r="Q12" i="10"/>
  <c r="Q11" i="10"/>
  <c r="O17" i="9"/>
  <c r="O13" i="9"/>
  <c r="O16" i="9"/>
  <c r="O15" i="9"/>
  <c r="O14" i="9"/>
  <c r="R99" i="8"/>
  <c r="R98" i="8"/>
  <c r="R97" i="8"/>
  <c r="R96" i="8"/>
  <c r="R95" i="8"/>
  <c r="R22" i="8"/>
  <c r="R23" i="8"/>
  <c r="R24" i="8"/>
  <c r="R25" i="8"/>
  <c r="R26" i="8"/>
  <c r="R27" i="8"/>
  <c r="R21" i="8"/>
  <c r="O23" i="6"/>
  <c r="O22" i="6"/>
  <c r="O21" i="6"/>
  <c r="O20" i="6"/>
  <c r="O19" i="5"/>
  <c r="O20" i="5"/>
  <c r="O21" i="5"/>
  <c r="O18" i="5"/>
  <c r="L55" i="1"/>
  <c r="L56" i="1"/>
  <c r="L57" i="1"/>
  <c r="L58" i="1"/>
  <c r="L59" i="1"/>
  <c r="L60" i="1"/>
  <c r="L54" i="1"/>
</calcChain>
</file>

<file path=xl/sharedStrings.xml><?xml version="1.0" encoding="utf-8"?>
<sst xmlns="http://schemas.openxmlformats.org/spreadsheetml/2006/main" count="2810" uniqueCount="125">
  <si>
    <t>------------------------------------------------------------------------------</t>
  </si>
  <si>
    <t>-------------+----------------------------------------------------------------</t>
  </si>
  <si>
    <t>z</t>
  </si>
  <si>
    <t>Average</t>
  </si>
  <si>
    <t>impacts</t>
  </si>
  <si>
    <t>Number</t>
  </si>
  <si>
    <t>of</t>
  </si>
  <si>
    <t>obs</t>
  </si>
  <si>
    <t>=</t>
  </si>
  <si>
    <t>Delta-Method</t>
  </si>
  <si>
    <t>dy/dx</t>
  </si>
  <si>
    <t>std.</t>
  </si>
  <si>
    <t>err.</t>
  </si>
  <si>
    <t>P&gt;</t>
  </si>
  <si>
    <t>[95%</t>
  </si>
  <si>
    <t>conf.</t>
  </si>
  <si>
    <t>interval]</t>
  </si>
  <si>
    <t>direct</t>
  </si>
  <si>
    <t>banexpdaerah</t>
  </si>
  <si>
    <t>banexptahun</t>
  </si>
  <si>
    <t>didbanexp</t>
  </si>
  <si>
    <t>pop</t>
  </si>
  <si>
    <t>smel</t>
  </si>
  <si>
    <t>lngovexp</t>
  </si>
  <si>
    <t>indirect</t>
  </si>
  <si>
    <t>total</t>
  </si>
  <si>
    <t>std.err.</t>
  </si>
  <si>
    <t>P&gt;z</t>
  </si>
  <si>
    <t>[95% conf. interval]</t>
  </si>
  <si>
    <t>number of obs =</t>
  </si>
  <si>
    <t>Average impacts</t>
  </si>
  <si>
    <t>Fixed-effects</t>
  </si>
  <si>
    <t>spatial</t>
  </si>
  <si>
    <t>regression</t>
  </si>
  <si>
    <t>Group</t>
  </si>
  <si>
    <t>variable:</t>
  </si>
  <si>
    <t>_ID</t>
  </si>
  <si>
    <t>groups</t>
  </si>
  <si>
    <t>Obs</t>
  </si>
  <si>
    <t>per</t>
  </si>
  <si>
    <t>group</t>
  </si>
  <si>
    <t>Wald</t>
  </si>
  <si>
    <t>chi2(13)</t>
  </si>
  <si>
    <t>Prob</t>
  </si>
  <si>
    <t>&gt;</t>
  </si>
  <si>
    <t>chi2</t>
  </si>
  <si>
    <t>Log</t>
  </si>
  <si>
    <t>likelihood</t>
  </si>
  <si>
    <t>Pseudo</t>
  </si>
  <si>
    <t>R2</t>
  </si>
  <si>
    <t>lnpdrbcap</t>
  </si>
  <si>
    <t>Coefficient</t>
  </si>
  <si>
    <t>Std.</t>
  </si>
  <si>
    <t>Wi</t>
  </si>
  <si>
    <t>/sigma_e</t>
  </si>
  <si>
    <t>test</t>
  </si>
  <si>
    <t>terms:</t>
  </si>
  <si>
    <t>chi2(7)</t>
  </si>
  <si>
    <t>estimasi</t>
  </si>
  <si>
    <t>variabel</t>
  </si>
  <si>
    <t>p-value</t>
  </si>
  <si>
    <t>W x banexpdaerah</t>
  </si>
  <si>
    <t>W x banexptahun</t>
  </si>
  <si>
    <t>W x didbanexp</t>
  </si>
  <si>
    <t>W x pop</t>
  </si>
  <si>
    <t>W x smel</t>
  </si>
  <si>
    <t>W x lngovexp</t>
  </si>
  <si>
    <t>rho(p)</t>
  </si>
  <si>
    <t>Uji Wald</t>
  </si>
  <si>
    <t>loglike</t>
  </si>
  <si>
    <t>efek langsung</t>
  </si>
  <si>
    <t>efek limpahan</t>
  </si>
  <si>
    <t>(p-value)</t>
  </si>
  <si>
    <t>PDRB per kapita (1)</t>
  </si>
  <si>
    <t>Konsumsi RT per kapita (2)</t>
  </si>
  <si>
    <t>lnexpcap</t>
  </si>
  <si>
    <t>Variabel</t>
  </si>
  <si>
    <t>chi2(9)</t>
  </si>
  <si>
    <t>1.didsmel</t>
  </si>
  <si>
    <t>tam</t>
  </si>
  <si>
    <t>chi2(5)</t>
  </si>
  <si>
    <t>PDRB per kapita (3)</t>
  </si>
  <si>
    <t>Konsumsi RT per kapita (4)</t>
  </si>
  <si>
    <t>W x 1.didsmel</t>
  </si>
  <si>
    <t>W x tam</t>
  </si>
  <si>
    <t>didsmel</t>
  </si>
  <si>
    <t>chi2(15)</t>
  </si>
  <si>
    <t>|</t>
  </si>
  <si>
    <t>P&gt;|z|</t>
  </si>
  <si>
    <t>lnpop</t>
  </si>
  <si>
    <t>lnpdrbtam</t>
  </si>
  <si>
    <t>chi2(8)</t>
  </si>
  <si>
    <t>lndbhsda</t>
  </si>
  <si>
    <t>Wald test of spatial terms:          chi2(8) = 1051.95    Prob &gt; chi2 = 0.0000</t>
  </si>
  <si>
    <t>aktnikel</t>
  </si>
  <si>
    <t>banexp</t>
  </si>
  <si>
    <t>-----------------------------------------------------------------------------</t>
  </si>
  <si>
    <t>chi2(11)</t>
  </si>
  <si>
    <t>chi2(6)</t>
  </si>
  <si>
    <t>lnagri</t>
  </si>
  <si>
    <t>Number of obs     =      1,215</t>
  </si>
  <si>
    <t>Number of groups  =         81</t>
  </si>
  <si>
    <t>Obs per group     =         15</t>
  </si>
  <si>
    <t>Wald chi2(10)     =    2895.01</t>
  </si>
  <si>
    <t>Prob &gt; chi2       =     0.0000</t>
  </si>
  <si>
    <t>Pseudo R2         =     0.0180</t>
  </si>
  <si>
    <t>P&gt;z     [95% conf. interval]</t>
  </si>
  <si>
    <t>0.000    -.0968122   -.0382036</t>
  </si>
  <si>
    <t>0.000     .0396864     .053884</t>
  </si>
  <si>
    <t>0.572    -.0016862    .0009322</t>
  </si>
  <si>
    <t>0.005     .0195752    .1110644</t>
  </si>
  <si>
    <t>0.000     .5407109    .7133329</t>
  </si>
  <si>
    <t>0.013     .0257361    .2222726</t>
  </si>
  <si>
    <t>0.005    -.0224542   -.0039063</t>
  </si>
  <si>
    <t>0.458    -.2399807    .1081592</t>
  </si>
  <si>
    <t>0.470    -.1623825     .352307</t>
  </si>
  <si>
    <t>0.003     .1061208    .5185022</t>
  </si>
  <si>
    <t>.0361239     .039229</t>
  </si>
  <si>
    <t>109.46     Prob &gt; chi2 = 0.0000</t>
  </si>
  <si>
    <t>nondsmel</t>
  </si>
  <si>
    <t>chi2(10)</t>
  </si>
  <si>
    <t>PDRB per kapita</t>
  </si>
  <si>
    <t>Konsumsi RT per kapita</t>
  </si>
  <si>
    <t>1.nondsmel</t>
  </si>
  <si>
    <t>Pseudo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</si>
</sst>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"/>
    <numFmt numFmtId="167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7" fontId="0" fillId="0" borderId="1" xfId="0" applyNumberFormat="1" applyBorder="1"/>
    <xf numFmtId="0" fontId="0" fillId="0" borderId="3" xfId="0" applyBorder="1"/>
    <xf numFmtId="2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FA4-8B70-4F25-A2BF-7D7E2A60B598}">
  <dimension ref="B1:AT73"/>
  <sheetViews>
    <sheetView tabSelected="1" topLeftCell="U44" zoomScale="70" zoomScaleNormal="70" workbookViewId="0">
      <selection activeCell="AN56" sqref="AN56"/>
    </sheetView>
  </sheetViews>
  <sheetFormatPr defaultRowHeight="14.5" x14ac:dyDescent="0.35"/>
  <sheetData>
    <row r="1" spans="2:41" x14ac:dyDescent="0.35">
      <c r="I1" s="1"/>
    </row>
    <row r="2" spans="2:41" x14ac:dyDescent="0.35">
      <c r="Y2" s="1"/>
    </row>
    <row r="6" spans="2:41" x14ac:dyDescent="0.35">
      <c r="B6" t="s">
        <v>31</v>
      </c>
      <c r="C6" t="s">
        <v>32</v>
      </c>
      <c r="D6" t="s">
        <v>33</v>
      </c>
      <c r="E6" t="s">
        <v>5</v>
      </c>
      <c r="F6" t="s">
        <v>6</v>
      </c>
      <c r="G6" t="s">
        <v>7</v>
      </c>
      <c r="H6" t="s">
        <v>8</v>
      </c>
      <c r="I6" s="1">
        <v>1215</v>
      </c>
      <c r="X6" t="s">
        <v>3</v>
      </c>
      <c r="Y6" t="s">
        <v>4</v>
      </c>
      <c r="Z6" t="s">
        <v>5</v>
      </c>
      <c r="AA6" t="s">
        <v>6</v>
      </c>
      <c r="AB6" t="s">
        <v>7</v>
      </c>
      <c r="AC6" t="s">
        <v>8</v>
      </c>
      <c r="AD6" s="1">
        <v>1215</v>
      </c>
    </row>
    <row r="7" spans="2:41" x14ac:dyDescent="0.35">
      <c r="B7" t="s">
        <v>34</v>
      </c>
      <c r="C7" t="s">
        <v>35</v>
      </c>
      <c r="D7" t="s">
        <v>36</v>
      </c>
      <c r="E7" t="s">
        <v>5</v>
      </c>
      <c r="F7" t="s">
        <v>6</v>
      </c>
      <c r="G7" t="s">
        <v>37</v>
      </c>
      <c r="H7" t="s">
        <v>8</v>
      </c>
      <c r="I7">
        <v>81</v>
      </c>
    </row>
    <row r="8" spans="2:41" x14ac:dyDescent="0.35">
      <c r="C8" t="s">
        <v>38</v>
      </c>
      <c r="D8" t="s">
        <v>39</v>
      </c>
      <c r="E8" t="s">
        <v>40</v>
      </c>
      <c r="F8" t="s">
        <v>8</v>
      </c>
      <c r="G8">
        <v>15</v>
      </c>
      <c r="X8" t="s">
        <v>0</v>
      </c>
    </row>
    <row r="9" spans="2:41" x14ac:dyDescent="0.35">
      <c r="Y9" t="s">
        <v>87</v>
      </c>
      <c r="Z9" t="s">
        <v>9</v>
      </c>
    </row>
    <row r="10" spans="2:41" x14ac:dyDescent="0.35">
      <c r="C10" t="s">
        <v>41</v>
      </c>
      <c r="D10" t="s">
        <v>120</v>
      </c>
      <c r="E10" t="s">
        <v>8</v>
      </c>
      <c r="F10">
        <v>1529.8</v>
      </c>
      <c r="Y10" t="s">
        <v>87</v>
      </c>
      <c r="Z10" t="s">
        <v>10</v>
      </c>
      <c r="AA10" t="s">
        <v>11</v>
      </c>
      <c r="AB10" t="s">
        <v>12</v>
      </c>
      <c r="AC10" t="s">
        <v>2</v>
      </c>
      <c r="AD10" t="s">
        <v>88</v>
      </c>
      <c r="AE10" t="s">
        <v>14</v>
      </c>
      <c r="AF10" t="s">
        <v>15</v>
      </c>
      <c r="AG10" t="s">
        <v>16</v>
      </c>
    </row>
    <row r="11" spans="2:41" x14ac:dyDescent="0.35">
      <c r="C11" t="s">
        <v>43</v>
      </c>
      <c r="D11" t="s">
        <v>44</v>
      </c>
      <c r="E11" t="s">
        <v>45</v>
      </c>
      <c r="F11" t="s">
        <v>8</v>
      </c>
      <c r="G11">
        <v>0</v>
      </c>
      <c r="X11" t="s">
        <v>1</v>
      </c>
    </row>
    <row r="12" spans="2:41" x14ac:dyDescent="0.35">
      <c r="B12" t="s">
        <v>46</v>
      </c>
      <c r="C12" t="s">
        <v>47</v>
      </c>
      <c r="D12" t="s">
        <v>8</v>
      </c>
      <c r="E12">
        <v>2189.3764999999999</v>
      </c>
      <c r="F12" t="s">
        <v>48</v>
      </c>
      <c r="G12" t="s">
        <v>49</v>
      </c>
      <c r="H12" t="s">
        <v>8</v>
      </c>
      <c r="I12">
        <v>5.0000000000000001E-4</v>
      </c>
      <c r="X12" t="s">
        <v>17</v>
      </c>
      <c r="Y12" t="s">
        <v>87</v>
      </c>
    </row>
    <row r="13" spans="2:41" x14ac:dyDescent="0.35">
      <c r="Y13" t="s">
        <v>119</v>
      </c>
      <c r="Z13" t="s">
        <v>87</v>
      </c>
    </row>
    <row r="14" spans="2:41" ht="15" thickBot="1" x14ac:dyDescent="0.4">
      <c r="B14" t="s">
        <v>0</v>
      </c>
      <c r="Y14">
        <v>1</v>
      </c>
      <c r="Z14" t="s">
        <v>87</v>
      </c>
      <c r="AA14">
        <v>5.4060400000000002E-2</v>
      </c>
      <c r="AB14">
        <v>1.4268899999999999E-2</v>
      </c>
      <c r="AC14">
        <v>3.79</v>
      </c>
      <c r="AD14">
        <v>0</v>
      </c>
      <c r="AE14">
        <v>2.60939E-2</v>
      </c>
      <c r="AF14">
        <v>8.2027000000000003E-2</v>
      </c>
    </row>
    <row r="15" spans="2:41" ht="15" thickBot="1" x14ac:dyDescent="0.4">
      <c r="C15" t="s">
        <v>50</v>
      </c>
      <c r="D15" t="s">
        <v>87</v>
      </c>
      <c r="E15" t="s">
        <v>51</v>
      </c>
      <c r="F15" t="s">
        <v>52</v>
      </c>
      <c r="G15" t="s">
        <v>12</v>
      </c>
      <c r="H15" t="s">
        <v>2</v>
      </c>
      <c r="I15" t="s">
        <v>88</v>
      </c>
      <c r="J15" t="s">
        <v>14</v>
      </c>
      <c r="K15" t="s">
        <v>15</v>
      </c>
      <c r="L15" t="s">
        <v>16</v>
      </c>
      <c r="P15" s="18"/>
      <c r="Q15" s="22" t="s">
        <v>121</v>
      </c>
      <c r="R15" s="22"/>
      <c r="S15" s="22" t="s">
        <v>122</v>
      </c>
      <c r="T15" s="22"/>
      <c r="Y15" t="s">
        <v>87</v>
      </c>
      <c r="AI15" s="11"/>
      <c r="AJ15" s="23" t="s">
        <v>81</v>
      </c>
      <c r="AK15" s="23"/>
      <c r="AL15" s="23"/>
      <c r="AM15" s="23" t="s">
        <v>82</v>
      </c>
      <c r="AN15" s="23"/>
      <c r="AO15" s="23"/>
    </row>
    <row r="16" spans="2:41" ht="15" thickBot="1" x14ac:dyDescent="0.4">
      <c r="B16" t="s">
        <v>1</v>
      </c>
      <c r="P16" s="17" t="s">
        <v>76</v>
      </c>
      <c r="Q16" s="19" t="s">
        <v>58</v>
      </c>
      <c r="R16" s="19" t="s">
        <v>60</v>
      </c>
      <c r="S16" s="19" t="s">
        <v>58</v>
      </c>
      <c r="T16" s="19" t="s">
        <v>60</v>
      </c>
      <c r="Y16" t="s">
        <v>22</v>
      </c>
      <c r="Z16" t="s">
        <v>87</v>
      </c>
      <c r="AA16">
        <v>4.64882E-2</v>
      </c>
      <c r="AB16">
        <v>4.6877999999999998E-3</v>
      </c>
      <c r="AC16">
        <v>9.92</v>
      </c>
      <c r="AD16">
        <v>0</v>
      </c>
      <c r="AE16">
        <v>3.7300300000000002E-2</v>
      </c>
      <c r="AF16">
        <v>5.5676200000000002E-2</v>
      </c>
      <c r="AI16" s="24" t="s">
        <v>59</v>
      </c>
      <c r="AJ16" t="s">
        <v>70</v>
      </c>
      <c r="AK16" t="s">
        <v>71</v>
      </c>
      <c r="AL16" s="24" t="s">
        <v>25</v>
      </c>
      <c r="AM16" t="s">
        <v>70</v>
      </c>
      <c r="AN16" t="s">
        <v>71</v>
      </c>
      <c r="AO16" s="24" t="s">
        <v>25</v>
      </c>
    </row>
    <row r="17" spans="2:42" x14ac:dyDescent="0.35">
      <c r="B17" t="s">
        <v>50</v>
      </c>
      <c r="C17" t="s">
        <v>87</v>
      </c>
      <c r="Y17" t="s">
        <v>79</v>
      </c>
      <c r="Z17" t="s">
        <v>87</v>
      </c>
      <c r="AA17">
        <v>-1.4224000000000001E-3</v>
      </c>
      <c r="AB17">
        <v>6.9039999999999998E-4</v>
      </c>
      <c r="AC17">
        <v>-2.06</v>
      </c>
      <c r="AD17">
        <v>3.9E-2</v>
      </c>
      <c r="AE17">
        <v>-2.7756999999999999E-3</v>
      </c>
      <c r="AF17">
        <v>-6.9200000000000002E-5</v>
      </c>
      <c r="AI17" s="25"/>
      <c r="AJ17" s="8" t="s">
        <v>72</v>
      </c>
      <c r="AK17" s="8" t="s">
        <v>72</v>
      </c>
      <c r="AL17" s="25"/>
      <c r="AM17" s="8" t="s">
        <v>72</v>
      </c>
      <c r="AN17" s="8" t="s">
        <v>72</v>
      </c>
      <c r="AO17" s="25"/>
    </row>
    <row r="18" spans="2:42" x14ac:dyDescent="0.35">
      <c r="C18" t="s">
        <v>123</v>
      </c>
      <c r="D18" t="s">
        <v>87</v>
      </c>
      <c r="E18">
        <v>5.2230600000000002E-2</v>
      </c>
      <c r="F18">
        <v>1.37842E-2</v>
      </c>
      <c r="G18">
        <v>3.79</v>
      </c>
      <c r="H18">
        <v>0</v>
      </c>
      <c r="I18">
        <v>2.5214E-2</v>
      </c>
      <c r="J18">
        <v>7.9247200000000004E-2</v>
      </c>
      <c r="P18" t="s">
        <v>119</v>
      </c>
      <c r="Q18" s="6">
        <v>5.2230600000000002E-2</v>
      </c>
      <c r="R18" s="7">
        <v>0</v>
      </c>
      <c r="S18" s="6">
        <v>-7.8460000000000005E-3</v>
      </c>
      <c r="T18" s="7">
        <v>0.64900000000000002</v>
      </c>
      <c r="Y18" t="s">
        <v>23</v>
      </c>
      <c r="Z18" t="s">
        <v>87</v>
      </c>
      <c r="AA18">
        <v>7.8169699999999995E-2</v>
      </c>
      <c r="AB18">
        <v>2.15453E-2</v>
      </c>
      <c r="AC18">
        <v>3.63</v>
      </c>
      <c r="AD18">
        <v>0</v>
      </c>
      <c r="AE18">
        <v>3.5941800000000003E-2</v>
      </c>
      <c r="AF18">
        <v>0.1203977</v>
      </c>
    </row>
    <row r="19" spans="2:42" x14ac:dyDescent="0.35">
      <c r="C19" t="s">
        <v>22</v>
      </c>
      <c r="D19" t="s">
        <v>87</v>
      </c>
      <c r="E19">
        <v>3.9749300000000001E-2</v>
      </c>
      <c r="F19">
        <v>3.3371999999999998E-3</v>
      </c>
      <c r="G19">
        <v>11.91</v>
      </c>
      <c r="H19">
        <v>0</v>
      </c>
      <c r="I19">
        <v>3.3208500000000002E-2</v>
      </c>
      <c r="J19">
        <v>4.6290100000000001E-2</v>
      </c>
      <c r="P19" t="s">
        <v>22</v>
      </c>
      <c r="Q19" s="6">
        <v>3.9749300000000001E-2</v>
      </c>
      <c r="R19" s="7">
        <v>0</v>
      </c>
      <c r="S19" s="6">
        <v>1.115E-4</v>
      </c>
      <c r="T19" s="7">
        <v>0.97899999999999998</v>
      </c>
      <c r="Y19" t="s">
        <v>99</v>
      </c>
      <c r="Z19" t="s">
        <v>87</v>
      </c>
      <c r="AA19">
        <v>0.36680790000000002</v>
      </c>
      <c r="AB19">
        <v>3.3338399999999997E-2</v>
      </c>
      <c r="AC19">
        <v>11</v>
      </c>
      <c r="AD19">
        <v>0</v>
      </c>
      <c r="AE19">
        <v>0.30146590000000001</v>
      </c>
      <c r="AF19">
        <v>0.43214989999999998</v>
      </c>
      <c r="AI19" t="s">
        <v>119</v>
      </c>
      <c r="AJ19" s="6">
        <v>5.4060400000000002E-2</v>
      </c>
      <c r="AK19" s="6">
        <v>0.11945840000000001</v>
      </c>
      <c r="AL19" s="6">
        <v>0.1735188</v>
      </c>
      <c r="AM19" s="6">
        <v>-8.0288000000000009E-3</v>
      </c>
      <c r="AN19" s="6">
        <v>-1.24639E-2</v>
      </c>
      <c r="AO19" s="6">
        <v>-2.0492699999999999E-2</v>
      </c>
    </row>
    <row r="20" spans="2:42" x14ac:dyDescent="0.35">
      <c r="C20" t="s">
        <v>79</v>
      </c>
      <c r="D20" t="s">
        <v>87</v>
      </c>
      <c r="E20">
        <v>-8.4449999999999998E-4</v>
      </c>
      <c r="F20">
        <v>6.1519999999999999E-4</v>
      </c>
      <c r="G20">
        <v>-1.37</v>
      </c>
      <c r="H20">
        <v>0.17</v>
      </c>
      <c r="I20">
        <v>-2.0503000000000001E-3</v>
      </c>
      <c r="J20">
        <v>3.614E-4</v>
      </c>
      <c r="P20" t="s">
        <v>79</v>
      </c>
      <c r="Q20" s="6">
        <v>-8.4449999999999998E-4</v>
      </c>
      <c r="R20" s="7">
        <v>0.17</v>
      </c>
      <c r="S20" s="6">
        <v>6.5760000000000005E-4</v>
      </c>
      <c r="T20" s="7">
        <v>0.39200000000000002</v>
      </c>
      <c r="X20" t="s">
        <v>1</v>
      </c>
      <c r="AJ20" s="7">
        <v>0</v>
      </c>
      <c r="AK20" s="7">
        <v>4.0000000000000001E-3</v>
      </c>
      <c r="AL20" s="7">
        <v>1E-3</v>
      </c>
      <c r="AM20" s="7">
        <v>0.64900000000000002</v>
      </c>
      <c r="AN20" s="7">
        <v>0.65200000000000002</v>
      </c>
      <c r="AO20" s="7">
        <v>0.65100000000000002</v>
      </c>
    </row>
    <row r="21" spans="2:42" x14ac:dyDescent="0.35">
      <c r="C21" t="s">
        <v>23</v>
      </c>
      <c r="D21" t="s">
        <v>87</v>
      </c>
      <c r="E21">
        <v>8.7529599999999999E-2</v>
      </c>
      <c r="F21">
        <v>2.1719800000000001E-2</v>
      </c>
      <c r="G21">
        <v>4.03</v>
      </c>
      <c r="H21">
        <v>0</v>
      </c>
      <c r="I21">
        <v>4.4959600000000002E-2</v>
      </c>
      <c r="J21">
        <v>0.13009970000000001</v>
      </c>
      <c r="P21" t="s">
        <v>23</v>
      </c>
      <c r="Q21" s="6">
        <v>8.7529599999999999E-2</v>
      </c>
      <c r="R21" s="7">
        <v>0</v>
      </c>
      <c r="S21" s="6">
        <v>2.3231700000000001E-2</v>
      </c>
      <c r="T21" s="7">
        <v>0.39300000000000002</v>
      </c>
      <c r="X21" t="s">
        <v>24</v>
      </c>
      <c r="Y21" t="s">
        <v>87</v>
      </c>
      <c r="AI21" t="s">
        <v>22</v>
      </c>
      <c r="AJ21" s="6">
        <v>4.64882E-2</v>
      </c>
      <c r="AK21" s="6">
        <v>0.43993850000000001</v>
      </c>
      <c r="AL21" s="6">
        <v>0.48642679999999999</v>
      </c>
      <c r="AM21" s="6">
        <v>1.6532000000000001E-3</v>
      </c>
      <c r="AN21" s="6">
        <v>0.1051045</v>
      </c>
      <c r="AO21" s="6">
        <v>0.1067577</v>
      </c>
    </row>
    <row r="22" spans="2:42" x14ac:dyDescent="0.35">
      <c r="C22" t="s">
        <v>99</v>
      </c>
      <c r="D22" t="s">
        <v>87</v>
      </c>
      <c r="E22">
        <v>0.36339460000000001</v>
      </c>
      <c r="F22">
        <v>3.3902000000000002E-2</v>
      </c>
      <c r="G22">
        <v>10.72</v>
      </c>
      <c r="H22">
        <v>0</v>
      </c>
      <c r="I22">
        <v>0.29694789999999999</v>
      </c>
      <c r="J22">
        <v>0.42984119999999998</v>
      </c>
      <c r="P22" t="s">
        <v>99</v>
      </c>
      <c r="Q22" s="6">
        <v>0.36339460000000001</v>
      </c>
      <c r="R22" s="7">
        <v>0</v>
      </c>
      <c r="S22" s="6">
        <v>0.5237657</v>
      </c>
      <c r="T22" s="7">
        <v>0</v>
      </c>
      <c r="Y22" t="s">
        <v>119</v>
      </c>
      <c r="Z22" t="s">
        <v>87</v>
      </c>
      <c r="AJ22" s="7">
        <v>0</v>
      </c>
      <c r="AK22" s="7">
        <v>4.0000000000000001E-3</v>
      </c>
      <c r="AL22" s="7">
        <v>2E-3</v>
      </c>
      <c r="AM22" s="7">
        <v>0.75600000000000001</v>
      </c>
      <c r="AN22" s="7">
        <v>0.46899999999999997</v>
      </c>
      <c r="AO22" s="7">
        <v>0.47299999999999998</v>
      </c>
    </row>
    <row r="23" spans="2:42" x14ac:dyDescent="0.35">
      <c r="B23" t="s">
        <v>1</v>
      </c>
      <c r="Q23" s="6"/>
      <c r="R23" s="7"/>
      <c r="S23" s="6"/>
      <c r="T23" s="7"/>
      <c r="Y23">
        <v>1</v>
      </c>
      <c r="Z23" t="s">
        <v>87</v>
      </c>
      <c r="AA23">
        <v>0.11945840000000001</v>
      </c>
      <c r="AB23">
        <v>4.1506700000000001E-2</v>
      </c>
      <c r="AC23">
        <v>2.88</v>
      </c>
      <c r="AD23">
        <v>4.0000000000000001E-3</v>
      </c>
      <c r="AE23">
        <v>3.8106800000000003E-2</v>
      </c>
      <c r="AF23">
        <v>0.20080999999999999</v>
      </c>
      <c r="AI23" t="s">
        <v>79</v>
      </c>
      <c r="AJ23" s="6">
        <v>-1.4224000000000001E-3</v>
      </c>
      <c r="AK23" s="6">
        <v>-3.7732099999999998E-2</v>
      </c>
      <c r="AL23" s="6">
        <v>-3.9154500000000002E-2</v>
      </c>
      <c r="AM23" s="6">
        <v>5.0589999999999999E-4</v>
      </c>
      <c r="AN23" s="6">
        <v>-1.03368E-2</v>
      </c>
      <c r="AO23" s="6">
        <v>-9.8308000000000006E-3</v>
      </c>
    </row>
    <row r="24" spans="2:42" x14ac:dyDescent="0.35">
      <c r="B24" t="s">
        <v>53</v>
      </c>
      <c r="C24" t="s">
        <v>87</v>
      </c>
      <c r="P24" t="str">
        <f xml:space="preserve"> "w x "&amp;P19</f>
        <v>w x smel</v>
      </c>
      <c r="Q24" s="6">
        <v>0.1089815</v>
      </c>
      <c r="R24" s="7">
        <v>1.9E-2</v>
      </c>
      <c r="S24" s="6">
        <v>4.18585E-2</v>
      </c>
      <c r="T24" s="7">
        <v>0.45700000000000002</v>
      </c>
      <c r="Y24" t="s">
        <v>87</v>
      </c>
      <c r="AJ24" s="7">
        <v>3.9E-2</v>
      </c>
      <c r="AK24" s="7">
        <v>8.0000000000000002E-3</v>
      </c>
      <c r="AL24" s="7">
        <v>7.0000000000000001E-3</v>
      </c>
      <c r="AM24" s="7">
        <v>0.54300000000000004</v>
      </c>
      <c r="AN24" s="7">
        <v>0.45200000000000001</v>
      </c>
      <c r="AO24" s="7">
        <v>0.48599999999999999</v>
      </c>
    </row>
    <row r="25" spans="2:42" x14ac:dyDescent="0.35">
      <c r="C25" t="s">
        <v>22</v>
      </c>
      <c r="D25" t="s">
        <v>87</v>
      </c>
      <c r="E25">
        <v>0.1089815</v>
      </c>
      <c r="F25">
        <v>4.6322700000000001E-2</v>
      </c>
      <c r="G25">
        <v>2.35</v>
      </c>
      <c r="H25">
        <v>1.9E-2</v>
      </c>
      <c r="I25">
        <v>1.8190700000000001E-2</v>
      </c>
      <c r="J25">
        <v>0.19977230000000001</v>
      </c>
      <c r="P25" t="str">
        <f xml:space="preserve"> "w x "&amp;P20</f>
        <v>w x tam</v>
      </c>
      <c r="Q25" s="6">
        <v>-1.11786E-2</v>
      </c>
      <c r="R25" s="7">
        <v>0.01</v>
      </c>
      <c r="S25" s="6">
        <v>-4.5402999999999997E-3</v>
      </c>
      <c r="T25" s="7">
        <v>0.39500000000000002</v>
      </c>
      <c r="Y25" t="s">
        <v>22</v>
      </c>
      <c r="Z25" t="s">
        <v>87</v>
      </c>
      <c r="AA25">
        <v>0.43993850000000001</v>
      </c>
      <c r="AB25">
        <v>0.1523129</v>
      </c>
      <c r="AC25">
        <v>2.89</v>
      </c>
      <c r="AD25">
        <v>4.0000000000000001E-3</v>
      </c>
      <c r="AE25">
        <v>0.1414107</v>
      </c>
      <c r="AF25">
        <v>0.73846639999999997</v>
      </c>
      <c r="AI25" t="s">
        <v>23</v>
      </c>
      <c r="AJ25" s="6">
        <v>7.8169699999999995E-2</v>
      </c>
      <c r="AK25" s="6">
        <v>-0.61104099999999995</v>
      </c>
      <c r="AL25" s="6">
        <v>-0.53287130000000005</v>
      </c>
      <c r="AM25" s="6">
        <v>3.0197399999999999E-2</v>
      </c>
      <c r="AN25" s="6">
        <v>0.47488269999999999</v>
      </c>
      <c r="AO25" s="6">
        <v>0.50508010000000003</v>
      </c>
    </row>
    <row r="26" spans="2:42" x14ac:dyDescent="0.35">
      <c r="C26" t="s">
        <v>79</v>
      </c>
      <c r="D26" t="s">
        <v>87</v>
      </c>
      <c r="E26">
        <v>-1.11786E-2</v>
      </c>
      <c r="F26">
        <v>4.3566999999999998E-3</v>
      </c>
      <c r="G26">
        <v>-2.57</v>
      </c>
      <c r="H26">
        <v>0.01</v>
      </c>
      <c r="I26">
        <v>-1.9717499999999999E-2</v>
      </c>
      <c r="J26">
        <v>-2.6396000000000002E-3</v>
      </c>
      <c r="P26" t="str">
        <f xml:space="preserve"> "w x "&amp;P21</f>
        <v>w x lngovexp</v>
      </c>
      <c r="Q26" s="6">
        <v>-0.25330279999999999</v>
      </c>
      <c r="R26" s="7">
        <v>2E-3</v>
      </c>
      <c r="S26" s="6">
        <v>0.1747215</v>
      </c>
      <c r="T26" s="7">
        <v>6.6000000000000003E-2</v>
      </c>
      <c r="Y26" t="s">
        <v>79</v>
      </c>
      <c r="Z26" t="s">
        <v>87</v>
      </c>
      <c r="AA26">
        <v>-3.7732099999999998E-2</v>
      </c>
      <c r="AB26">
        <v>1.4286699999999999E-2</v>
      </c>
      <c r="AC26">
        <v>-2.64</v>
      </c>
      <c r="AD26">
        <v>8.0000000000000002E-3</v>
      </c>
      <c r="AE26">
        <v>-6.5733399999999997E-2</v>
      </c>
      <c r="AF26">
        <v>-9.7307000000000001E-3</v>
      </c>
      <c r="AJ26" s="7">
        <v>0</v>
      </c>
      <c r="AK26" s="7">
        <v>8.0000000000000002E-3</v>
      </c>
      <c r="AL26" s="7">
        <v>2.1000000000000001E-2</v>
      </c>
      <c r="AM26" s="7">
        <v>0.26100000000000001</v>
      </c>
      <c r="AN26" s="7">
        <v>3.5999999999999997E-2</v>
      </c>
      <c r="AO26" s="7">
        <v>2.5999999999999999E-2</v>
      </c>
    </row>
    <row r="27" spans="2:42" x14ac:dyDescent="0.35">
      <c r="C27" t="s">
        <v>23</v>
      </c>
      <c r="D27" t="s">
        <v>87</v>
      </c>
      <c r="E27">
        <v>-0.25330279999999999</v>
      </c>
      <c r="F27">
        <v>8.3212400000000006E-2</v>
      </c>
      <c r="G27">
        <v>-3.04</v>
      </c>
      <c r="H27">
        <v>2E-3</v>
      </c>
      <c r="I27">
        <v>-0.41639599999999999</v>
      </c>
      <c r="J27">
        <v>-9.0209499999999998E-2</v>
      </c>
      <c r="P27" t="str">
        <f xml:space="preserve"> "w x "&amp;P22</f>
        <v>w x lnagri</v>
      </c>
      <c r="Q27" s="6">
        <v>-0.18993850000000001</v>
      </c>
      <c r="R27" s="7">
        <v>0.01</v>
      </c>
      <c r="S27" s="6">
        <v>-0.32867730000000001</v>
      </c>
      <c r="T27" s="7">
        <v>0</v>
      </c>
      <c r="Y27" t="s">
        <v>23</v>
      </c>
      <c r="Z27" t="s">
        <v>87</v>
      </c>
      <c r="AA27">
        <v>-0.61104099999999995</v>
      </c>
      <c r="AB27">
        <v>0.2298753</v>
      </c>
      <c r="AC27">
        <v>-2.66</v>
      </c>
      <c r="AD27">
        <v>8.0000000000000002E-3</v>
      </c>
      <c r="AE27">
        <v>-1.061588</v>
      </c>
      <c r="AF27">
        <v>-0.16049369999999999</v>
      </c>
      <c r="AI27" t="s">
        <v>99</v>
      </c>
      <c r="AJ27" s="6">
        <v>0.36680790000000002</v>
      </c>
      <c r="AK27" s="6">
        <v>0.222831</v>
      </c>
      <c r="AL27" s="6">
        <v>0.58963889999999997</v>
      </c>
      <c r="AM27" s="6">
        <v>0.52388509999999999</v>
      </c>
      <c r="AN27" s="6">
        <v>8.1407000000000007E-3</v>
      </c>
      <c r="AO27" s="6">
        <v>0.53202579999999999</v>
      </c>
    </row>
    <row r="28" spans="2:42" x14ac:dyDescent="0.35">
      <c r="C28" t="s">
        <v>99</v>
      </c>
      <c r="D28" t="s">
        <v>87</v>
      </c>
      <c r="E28">
        <v>-0.18993850000000001</v>
      </c>
      <c r="F28">
        <v>7.3993600000000007E-2</v>
      </c>
      <c r="G28">
        <v>-2.57</v>
      </c>
      <c r="H28">
        <v>0.01</v>
      </c>
      <c r="I28">
        <v>-0.33496340000000002</v>
      </c>
      <c r="J28">
        <v>-4.4913599999999998E-2</v>
      </c>
      <c r="P28" s="15" t="s">
        <v>67</v>
      </c>
      <c r="Q28" s="6">
        <v>0.71414429999999995</v>
      </c>
      <c r="R28" s="7">
        <v>0</v>
      </c>
      <c r="S28" s="6">
        <v>0.63372790000000001</v>
      </c>
      <c r="T28" s="7">
        <v>0</v>
      </c>
      <c r="Y28" t="s">
        <v>99</v>
      </c>
      <c r="Z28" t="s">
        <v>87</v>
      </c>
      <c r="AA28">
        <v>0.222831</v>
      </c>
      <c r="AB28">
        <v>0.16957130000000001</v>
      </c>
      <c r="AC28">
        <v>1.31</v>
      </c>
      <c r="AD28">
        <v>0.189</v>
      </c>
      <c r="AE28">
        <v>-0.1095226</v>
      </c>
      <c r="AF28">
        <v>0.55518469999999998</v>
      </c>
      <c r="AI28" s="8"/>
      <c r="AJ28" s="7">
        <v>0</v>
      </c>
      <c r="AK28" s="7">
        <v>0.189</v>
      </c>
      <c r="AL28" s="7">
        <v>0</v>
      </c>
      <c r="AM28" s="7">
        <v>0</v>
      </c>
      <c r="AN28" s="7">
        <v>0.96099999999999997</v>
      </c>
      <c r="AO28" s="7">
        <v>1E-3</v>
      </c>
    </row>
    <row r="29" spans="2:42" x14ac:dyDescent="0.35">
      <c r="C29" t="s">
        <v>50</v>
      </c>
      <c r="D29" t="s">
        <v>87</v>
      </c>
      <c r="E29">
        <v>0.71414429999999995</v>
      </c>
      <c r="F29">
        <v>4.7123199999999997E-2</v>
      </c>
      <c r="G29">
        <v>15.15</v>
      </c>
      <c r="H29">
        <v>0</v>
      </c>
      <c r="I29">
        <v>0.62178460000000002</v>
      </c>
      <c r="J29">
        <v>0.80650409999999995</v>
      </c>
      <c r="Q29" s="6"/>
      <c r="R29" s="7"/>
      <c r="S29" s="6"/>
      <c r="T29" s="7"/>
      <c r="X29" t="s">
        <v>1</v>
      </c>
    </row>
    <row r="30" spans="2:42" x14ac:dyDescent="0.35">
      <c r="B30" t="s">
        <v>1</v>
      </c>
      <c r="P30" s="16" t="s">
        <v>124</v>
      </c>
      <c r="Q30" s="6">
        <v>5.0000000000000001E-4</v>
      </c>
      <c r="R30" s="7"/>
      <c r="S30" s="6">
        <v>1.0999999999999999E-2</v>
      </c>
      <c r="T30" s="7"/>
      <c r="X30" t="s">
        <v>25</v>
      </c>
      <c r="Y30" t="s">
        <v>87</v>
      </c>
    </row>
    <row r="31" spans="2:42" ht="15" thickBot="1" x14ac:dyDescent="0.4">
      <c r="C31" t="s">
        <v>54</v>
      </c>
      <c r="D31" t="s">
        <v>87</v>
      </c>
      <c r="E31">
        <v>3.4664500000000001E-2</v>
      </c>
      <c r="F31">
        <v>7.3229999999999996E-4</v>
      </c>
      <c r="G31">
        <v>3.3258599999999999E-2</v>
      </c>
      <c r="H31">
        <v>3.61299E-2</v>
      </c>
      <c r="P31" s="16" t="s">
        <v>69</v>
      </c>
      <c r="Q31" s="6">
        <v>2189.3764999999999</v>
      </c>
      <c r="R31" s="7"/>
      <c r="S31" s="6">
        <v>1938.9541999999999</v>
      </c>
      <c r="T31" s="7"/>
      <c r="Y31" t="s">
        <v>119</v>
      </c>
      <c r="Z31" t="s">
        <v>87</v>
      </c>
    </row>
    <row r="32" spans="2:42" x14ac:dyDescent="0.35">
      <c r="B32" t="s">
        <v>0</v>
      </c>
      <c r="N32" s="18"/>
      <c r="P32" s="21" t="s">
        <v>68</v>
      </c>
      <c r="Q32" s="6">
        <v>401.49</v>
      </c>
      <c r="R32" s="12">
        <v>0</v>
      </c>
      <c r="S32" s="6">
        <v>205.06</v>
      </c>
      <c r="T32" s="12">
        <v>0</v>
      </c>
      <c r="Y32">
        <v>1</v>
      </c>
      <c r="Z32" t="s">
        <v>87</v>
      </c>
      <c r="AA32">
        <v>0.1735188</v>
      </c>
      <c r="AB32">
        <v>5.3301599999999998E-2</v>
      </c>
      <c r="AC32">
        <v>3.26</v>
      </c>
      <c r="AD32">
        <v>1E-3</v>
      </c>
      <c r="AE32">
        <v>6.9049700000000006E-2</v>
      </c>
      <c r="AF32">
        <v>0.27798790000000001</v>
      </c>
      <c r="AJ32">
        <v>5.4060400000000002E-2</v>
      </c>
      <c r="AK32">
        <v>0</v>
      </c>
      <c r="AN32" s="6">
        <v>5.4060400000000002E-2</v>
      </c>
      <c r="AO32" s="6">
        <v>0.11945840000000001</v>
      </c>
      <c r="AP32" s="6">
        <v>0.1735188</v>
      </c>
    </row>
    <row r="33" spans="2:42" ht="15" thickBot="1" x14ac:dyDescent="0.4">
      <c r="B33" t="s">
        <v>41</v>
      </c>
      <c r="C33" t="s">
        <v>55</v>
      </c>
      <c r="D33" t="s">
        <v>6</v>
      </c>
      <c r="E33" t="s">
        <v>32</v>
      </c>
      <c r="F33" t="s">
        <v>56</v>
      </c>
      <c r="G33" t="s">
        <v>80</v>
      </c>
      <c r="H33" t="s">
        <v>8</v>
      </c>
      <c r="I33">
        <v>401.49</v>
      </c>
      <c r="J33" t="s">
        <v>43</v>
      </c>
      <c r="K33" t="s">
        <v>44</v>
      </c>
      <c r="L33" t="s">
        <v>45</v>
      </c>
      <c r="M33" t="s">
        <v>8</v>
      </c>
      <c r="N33" s="17">
        <v>0</v>
      </c>
      <c r="Y33" t="s">
        <v>87</v>
      </c>
      <c r="AJ33">
        <v>4.64882E-2</v>
      </c>
      <c r="AK33">
        <v>0</v>
      </c>
      <c r="AN33" s="7">
        <v>0</v>
      </c>
      <c r="AO33" s="7">
        <v>4.0000000000000001E-3</v>
      </c>
      <c r="AP33" s="7">
        <v>1E-3</v>
      </c>
    </row>
    <row r="34" spans="2:42" x14ac:dyDescent="0.35">
      <c r="I34" s="1"/>
      <c r="Y34" t="s">
        <v>22</v>
      </c>
      <c r="Z34" t="s">
        <v>87</v>
      </c>
      <c r="AA34">
        <v>0.48642679999999999</v>
      </c>
      <c r="AB34">
        <v>0.1558427</v>
      </c>
      <c r="AC34">
        <v>3.12</v>
      </c>
      <c r="AD34">
        <v>2E-3</v>
      </c>
      <c r="AE34">
        <v>0.18098059999999999</v>
      </c>
      <c r="AF34">
        <v>0.79187289999999999</v>
      </c>
      <c r="AJ34">
        <v>-1.4224000000000001E-3</v>
      </c>
      <c r="AK34">
        <v>3.9E-2</v>
      </c>
      <c r="AN34" s="6">
        <v>4.64882E-2</v>
      </c>
      <c r="AO34" s="6">
        <v>0.43993850000000001</v>
      </c>
      <c r="AP34" s="6">
        <v>0.48642679999999999</v>
      </c>
    </row>
    <row r="35" spans="2:42" x14ac:dyDescent="0.35">
      <c r="Y35" t="s">
        <v>79</v>
      </c>
      <c r="Z35" t="s">
        <v>87</v>
      </c>
      <c r="AA35">
        <v>-3.9154500000000002E-2</v>
      </c>
      <c r="AB35">
        <v>1.46348E-2</v>
      </c>
      <c r="AC35">
        <v>-2.68</v>
      </c>
      <c r="AD35">
        <v>7.0000000000000001E-3</v>
      </c>
      <c r="AE35">
        <v>-6.7838300000000004E-2</v>
      </c>
      <c r="AF35">
        <v>-1.0470699999999999E-2</v>
      </c>
      <c r="AJ35">
        <v>7.8169699999999995E-2</v>
      </c>
      <c r="AK35">
        <v>0</v>
      </c>
      <c r="AN35" s="7">
        <v>0</v>
      </c>
      <c r="AO35" s="7">
        <v>4.0000000000000001E-3</v>
      </c>
      <c r="AP35" s="7">
        <v>2E-3</v>
      </c>
    </row>
    <row r="36" spans="2:42" x14ac:dyDescent="0.35">
      <c r="Y36" t="s">
        <v>23</v>
      </c>
      <c r="Z36" t="s">
        <v>87</v>
      </c>
      <c r="AA36">
        <v>-0.53287130000000005</v>
      </c>
      <c r="AB36">
        <v>0.23154910000000001</v>
      </c>
      <c r="AC36">
        <v>-2.2999999999999998</v>
      </c>
      <c r="AD36">
        <v>2.1000000000000001E-2</v>
      </c>
      <c r="AE36">
        <v>-0.98669929999999995</v>
      </c>
      <c r="AF36">
        <v>-7.9043299999999997E-2</v>
      </c>
      <c r="AJ36">
        <v>0.36680790000000002</v>
      </c>
      <c r="AK36">
        <v>0</v>
      </c>
      <c r="AN36" s="6">
        <v>-1.4224000000000001E-3</v>
      </c>
      <c r="AO36" s="6">
        <v>-3.7732099999999998E-2</v>
      </c>
      <c r="AP36" s="6">
        <v>-3.9154500000000002E-2</v>
      </c>
    </row>
    <row r="37" spans="2:42" x14ac:dyDescent="0.35">
      <c r="B37" t="s">
        <v>31</v>
      </c>
      <c r="C37" t="s">
        <v>32</v>
      </c>
      <c r="D37" t="s">
        <v>33</v>
      </c>
      <c r="E37" t="s">
        <v>5</v>
      </c>
      <c r="F37" t="s">
        <v>6</v>
      </c>
      <c r="G37" t="s">
        <v>7</v>
      </c>
      <c r="H37" t="s">
        <v>8</v>
      </c>
      <c r="I37" s="1">
        <v>1215</v>
      </c>
      <c r="Y37" s="1" t="s">
        <v>99</v>
      </c>
      <c r="Z37" t="s">
        <v>87</v>
      </c>
      <c r="AA37">
        <v>0.58963889999999997</v>
      </c>
      <c r="AB37">
        <v>0.1667718</v>
      </c>
      <c r="AC37">
        <v>3.54</v>
      </c>
      <c r="AD37">
        <v>0</v>
      </c>
      <c r="AE37">
        <v>0.26277220000000001</v>
      </c>
      <c r="AF37">
        <v>0.91650569999999998</v>
      </c>
      <c r="AN37" s="7">
        <v>3.9E-2</v>
      </c>
      <c r="AO37" s="7">
        <v>8.0000000000000002E-3</v>
      </c>
      <c r="AP37" s="7">
        <v>7.0000000000000001E-3</v>
      </c>
    </row>
    <row r="38" spans="2:42" x14ac:dyDescent="0.35">
      <c r="B38" t="s">
        <v>34</v>
      </c>
      <c r="C38" t="s">
        <v>35</v>
      </c>
      <c r="D38" t="s">
        <v>36</v>
      </c>
      <c r="E38" t="s">
        <v>5</v>
      </c>
      <c r="F38" t="s">
        <v>6</v>
      </c>
      <c r="G38" t="s">
        <v>37</v>
      </c>
      <c r="H38" t="s">
        <v>8</v>
      </c>
      <c r="I38">
        <v>81</v>
      </c>
      <c r="X38" t="s">
        <v>0</v>
      </c>
      <c r="AJ38">
        <v>0.11945840000000001</v>
      </c>
      <c r="AK38">
        <v>4.0000000000000001E-3</v>
      </c>
      <c r="AN38" s="6">
        <v>7.8169699999999995E-2</v>
      </c>
      <c r="AO38" s="6">
        <v>-0.61104099999999995</v>
      </c>
      <c r="AP38" s="6">
        <v>-0.53287130000000005</v>
      </c>
    </row>
    <row r="39" spans="2:42" x14ac:dyDescent="0.35">
      <c r="C39" t="s">
        <v>38</v>
      </c>
      <c r="D39" t="s">
        <v>39</v>
      </c>
      <c r="E39" t="s">
        <v>40</v>
      </c>
      <c r="F39" t="s">
        <v>8</v>
      </c>
      <c r="G39">
        <v>15</v>
      </c>
      <c r="AJ39">
        <v>0.43993850000000001</v>
      </c>
      <c r="AK39">
        <v>4.0000000000000001E-3</v>
      </c>
      <c r="AN39" s="7">
        <v>0</v>
      </c>
      <c r="AO39" s="7">
        <v>8.0000000000000002E-3</v>
      </c>
      <c r="AP39" s="7">
        <v>2.1000000000000001E-2</v>
      </c>
    </row>
    <row r="40" spans="2:42" x14ac:dyDescent="0.35">
      <c r="AJ40">
        <v>-3.7732099999999998E-2</v>
      </c>
      <c r="AK40">
        <v>8.0000000000000002E-3</v>
      </c>
      <c r="AN40" s="6">
        <v>0.36680790000000002</v>
      </c>
      <c r="AO40" s="6">
        <v>0.222831</v>
      </c>
      <c r="AP40" s="6">
        <v>0.58963889999999997</v>
      </c>
    </row>
    <row r="41" spans="2:42" x14ac:dyDescent="0.35">
      <c r="C41" t="s">
        <v>41</v>
      </c>
      <c r="D41" t="s">
        <v>120</v>
      </c>
      <c r="E41" t="s">
        <v>8</v>
      </c>
      <c r="F41">
        <v>5869.71</v>
      </c>
      <c r="X41" t="s">
        <v>3</v>
      </c>
      <c r="Y41" t="s">
        <v>4</v>
      </c>
      <c r="Z41" t="s">
        <v>5</v>
      </c>
      <c r="AA41" t="s">
        <v>6</v>
      </c>
      <c r="AB41" t="s">
        <v>7</v>
      </c>
      <c r="AC41" t="s">
        <v>8</v>
      </c>
      <c r="AD41" s="1">
        <v>1215</v>
      </c>
      <c r="AJ41">
        <v>-0.61104099999999995</v>
      </c>
      <c r="AK41">
        <v>8.0000000000000002E-3</v>
      </c>
      <c r="AN41" s="7">
        <v>0</v>
      </c>
      <c r="AO41" s="7">
        <v>0.189</v>
      </c>
      <c r="AP41" s="7">
        <v>0</v>
      </c>
    </row>
    <row r="42" spans="2:42" x14ac:dyDescent="0.35">
      <c r="C42" t="s">
        <v>43</v>
      </c>
      <c r="D42" t="s">
        <v>44</v>
      </c>
      <c r="E42" t="s">
        <v>45</v>
      </c>
      <c r="F42" t="s">
        <v>8</v>
      </c>
      <c r="G42">
        <v>0</v>
      </c>
      <c r="AJ42">
        <v>0.222831</v>
      </c>
      <c r="AK42">
        <v>0.189</v>
      </c>
    </row>
    <row r="43" spans="2:42" x14ac:dyDescent="0.35">
      <c r="B43" t="s">
        <v>46</v>
      </c>
      <c r="C43" t="s">
        <v>47</v>
      </c>
      <c r="D43" t="s">
        <v>8</v>
      </c>
      <c r="E43">
        <v>1938.9541999999999</v>
      </c>
      <c r="F43" t="s">
        <v>48</v>
      </c>
      <c r="G43" t="s">
        <v>49</v>
      </c>
      <c r="H43" t="s">
        <v>8</v>
      </c>
      <c r="I43">
        <v>1.0999999999999999E-2</v>
      </c>
      <c r="X43" t="s">
        <v>0</v>
      </c>
    </row>
    <row r="44" spans="2:42" x14ac:dyDescent="0.35">
      <c r="Y44" t="s">
        <v>87</v>
      </c>
      <c r="Z44" t="s">
        <v>9</v>
      </c>
      <c r="AJ44">
        <v>0.1735188</v>
      </c>
      <c r="AK44">
        <v>1E-3</v>
      </c>
    </row>
    <row r="45" spans="2:42" x14ac:dyDescent="0.35">
      <c r="B45" t="s">
        <v>0</v>
      </c>
      <c r="N45" s="15"/>
      <c r="Y45" t="s">
        <v>87</v>
      </c>
      <c r="Z45" t="s">
        <v>10</v>
      </c>
      <c r="AA45" t="s">
        <v>11</v>
      </c>
      <c r="AB45" t="s">
        <v>12</v>
      </c>
      <c r="AC45" t="s">
        <v>2</v>
      </c>
      <c r="AD45" t="s">
        <v>88</v>
      </c>
      <c r="AE45" t="s">
        <v>14</v>
      </c>
      <c r="AF45" t="s">
        <v>15</v>
      </c>
      <c r="AG45" t="s">
        <v>16</v>
      </c>
      <c r="AJ45">
        <v>0.48642679999999999</v>
      </c>
      <c r="AK45">
        <v>2E-3</v>
      </c>
    </row>
    <row r="46" spans="2:42" x14ac:dyDescent="0.35">
      <c r="C46" t="s">
        <v>75</v>
      </c>
      <c r="D46" t="s">
        <v>87</v>
      </c>
      <c r="E46" t="s">
        <v>51</v>
      </c>
      <c r="F46" t="s">
        <v>52</v>
      </c>
      <c r="G46" t="s">
        <v>12</v>
      </c>
      <c r="H46" t="s">
        <v>2</v>
      </c>
      <c r="I46" t="s">
        <v>88</v>
      </c>
      <c r="J46" t="s">
        <v>14</v>
      </c>
      <c r="K46" t="s">
        <v>15</v>
      </c>
      <c r="L46" t="s">
        <v>16</v>
      </c>
      <c r="X46" t="s">
        <v>1</v>
      </c>
      <c r="AJ46">
        <v>-3.9154500000000002E-2</v>
      </c>
      <c r="AK46">
        <v>7.0000000000000001E-3</v>
      </c>
    </row>
    <row r="47" spans="2:42" x14ac:dyDescent="0.35">
      <c r="B47" t="s">
        <v>1</v>
      </c>
      <c r="N47" s="16"/>
      <c r="X47" t="s">
        <v>17</v>
      </c>
      <c r="Y47" t="s">
        <v>87</v>
      </c>
      <c r="AJ47">
        <v>-0.53287130000000005</v>
      </c>
      <c r="AK47">
        <v>2.1000000000000001E-2</v>
      </c>
    </row>
    <row r="48" spans="2:42" x14ac:dyDescent="0.35">
      <c r="B48" t="s">
        <v>75</v>
      </c>
      <c r="C48" t="s">
        <v>87</v>
      </c>
      <c r="N48" s="16"/>
      <c r="Y48" t="s">
        <v>119</v>
      </c>
      <c r="Z48" t="s">
        <v>87</v>
      </c>
      <c r="AJ48">
        <v>0.58963889999999997</v>
      </c>
      <c r="AK48">
        <v>0</v>
      </c>
    </row>
    <row r="49" spans="2:46" x14ac:dyDescent="0.35">
      <c r="C49" t="s">
        <v>123</v>
      </c>
      <c r="D49" t="s">
        <v>87</v>
      </c>
      <c r="E49">
        <v>-7.8460000000000005E-3</v>
      </c>
      <c r="F49">
        <v>1.72526E-2</v>
      </c>
      <c r="G49">
        <v>-0.45</v>
      </c>
      <c r="H49">
        <v>0.64900000000000002</v>
      </c>
      <c r="I49">
        <v>-4.16604E-2</v>
      </c>
      <c r="J49">
        <v>2.5968499999999999E-2</v>
      </c>
      <c r="N49" s="21"/>
      <c r="Y49">
        <v>1</v>
      </c>
      <c r="Z49" t="s">
        <v>87</v>
      </c>
      <c r="AA49">
        <v>-8.0288000000000009E-3</v>
      </c>
      <c r="AB49">
        <v>1.7655899999999999E-2</v>
      </c>
      <c r="AC49">
        <v>-0.45</v>
      </c>
      <c r="AD49">
        <v>0.64900000000000002</v>
      </c>
      <c r="AE49">
        <v>-4.2633699999999997E-2</v>
      </c>
      <c r="AF49">
        <v>2.6576099999999998E-2</v>
      </c>
    </row>
    <row r="50" spans="2:46" x14ac:dyDescent="0.35">
      <c r="C50" t="s">
        <v>22</v>
      </c>
      <c r="D50" t="s">
        <v>87</v>
      </c>
      <c r="E50">
        <v>1.115E-4</v>
      </c>
      <c r="F50">
        <v>4.1652E-3</v>
      </c>
      <c r="G50">
        <v>0.03</v>
      </c>
      <c r="H50">
        <v>0.97899999999999998</v>
      </c>
      <c r="I50">
        <v>-8.0520999999999995E-3</v>
      </c>
      <c r="J50">
        <v>8.2749999999999994E-3</v>
      </c>
      <c r="Y50" t="s">
        <v>87</v>
      </c>
    </row>
    <row r="51" spans="2:46" x14ac:dyDescent="0.35">
      <c r="C51" t="s">
        <v>79</v>
      </c>
      <c r="D51" t="s">
        <v>87</v>
      </c>
      <c r="E51">
        <v>6.5760000000000005E-4</v>
      </c>
      <c r="F51">
        <v>7.6760000000000001E-4</v>
      </c>
      <c r="G51">
        <v>0.86</v>
      </c>
      <c r="H51">
        <v>0.39200000000000002</v>
      </c>
      <c r="I51">
        <v>-8.4690000000000004E-4</v>
      </c>
      <c r="J51">
        <v>2.1619999999999999E-3</v>
      </c>
      <c r="Y51" t="s">
        <v>22</v>
      </c>
      <c r="Z51" t="s">
        <v>87</v>
      </c>
      <c r="AA51">
        <v>1.6532000000000001E-3</v>
      </c>
      <c r="AB51">
        <v>5.3276E-3</v>
      </c>
      <c r="AC51">
        <v>0.31</v>
      </c>
      <c r="AD51">
        <v>0.75600000000000001</v>
      </c>
      <c r="AE51">
        <v>-8.7887E-3</v>
      </c>
      <c r="AF51">
        <v>1.2095099999999999E-2</v>
      </c>
      <c r="AJ51" s="6">
        <v>-8.0288000000000009E-3</v>
      </c>
      <c r="AK51" s="7">
        <v>0.64900000000000002</v>
      </c>
      <c r="AR51" s="6">
        <v>-8.0288000000000009E-3</v>
      </c>
      <c r="AS51" s="6">
        <v>-1.24639E-2</v>
      </c>
      <c r="AT51" s="6">
        <v>-2.0492699999999999E-2</v>
      </c>
    </row>
    <row r="52" spans="2:46" x14ac:dyDescent="0.35">
      <c r="C52" t="s">
        <v>23</v>
      </c>
      <c r="D52" t="s">
        <v>87</v>
      </c>
      <c r="E52">
        <v>2.3231700000000001E-2</v>
      </c>
      <c r="F52">
        <v>2.71834E-2</v>
      </c>
      <c r="G52">
        <v>0.85</v>
      </c>
      <c r="H52">
        <v>0.39300000000000002</v>
      </c>
      <c r="I52">
        <v>-3.0046799999999999E-2</v>
      </c>
      <c r="J52">
        <v>7.6510099999999998E-2</v>
      </c>
      <c r="Y52" t="s">
        <v>79</v>
      </c>
      <c r="Z52" t="s">
        <v>87</v>
      </c>
      <c r="AA52">
        <v>5.0589999999999999E-4</v>
      </c>
      <c r="AB52">
        <v>8.319E-4</v>
      </c>
      <c r="AC52">
        <v>0.61</v>
      </c>
      <c r="AD52">
        <v>0.54300000000000004</v>
      </c>
      <c r="AE52">
        <v>-1.1245999999999999E-3</v>
      </c>
      <c r="AF52">
        <v>2.1364000000000001E-3</v>
      </c>
      <c r="AJ52" s="6">
        <v>1.6532000000000001E-3</v>
      </c>
      <c r="AK52" s="7">
        <v>0.75600000000000001</v>
      </c>
      <c r="AR52" s="7">
        <v>0.64900000000000002</v>
      </c>
      <c r="AS52" s="7">
        <v>0.65200000000000002</v>
      </c>
      <c r="AT52" s="7">
        <v>0.65100000000000002</v>
      </c>
    </row>
    <row r="53" spans="2:46" x14ac:dyDescent="0.35">
      <c r="C53" t="s">
        <v>99</v>
      </c>
      <c r="D53" t="s">
        <v>87</v>
      </c>
      <c r="E53">
        <v>0.5237657</v>
      </c>
      <c r="F53">
        <v>4.23153E-2</v>
      </c>
      <c r="G53">
        <v>12.38</v>
      </c>
      <c r="H53">
        <v>0</v>
      </c>
      <c r="I53">
        <v>0.44082909999999997</v>
      </c>
      <c r="J53">
        <v>0.60670219999999997</v>
      </c>
      <c r="Y53" t="s">
        <v>23</v>
      </c>
      <c r="Z53" t="s">
        <v>87</v>
      </c>
      <c r="AA53">
        <v>3.0197399999999999E-2</v>
      </c>
      <c r="AB53">
        <v>2.68702E-2</v>
      </c>
      <c r="AC53">
        <v>1.1200000000000001</v>
      </c>
      <c r="AD53">
        <v>0.26100000000000001</v>
      </c>
      <c r="AE53">
        <v>-2.24671E-2</v>
      </c>
      <c r="AF53">
        <v>8.2862000000000005E-2</v>
      </c>
      <c r="AJ53" s="6">
        <v>5.0589999999999999E-4</v>
      </c>
      <c r="AK53" s="7">
        <v>0.54300000000000004</v>
      </c>
      <c r="AR53" s="6">
        <v>1.6532000000000001E-3</v>
      </c>
      <c r="AS53" s="6">
        <v>0.1051045</v>
      </c>
      <c r="AT53" s="6">
        <v>0.1067577</v>
      </c>
    </row>
    <row r="54" spans="2:46" x14ac:dyDescent="0.35">
      <c r="B54" t="s">
        <v>1</v>
      </c>
      <c r="Y54" t="s">
        <v>99</v>
      </c>
      <c r="Z54" t="s">
        <v>87</v>
      </c>
      <c r="AA54">
        <v>0.52388509999999999</v>
      </c>
      <c r="AB54">
        <v>4.1669999999999999E-2</v>
      </c>
      <c r="AC54">
        <v>12.57</v>
      </c>
      <c r="AD54">
        <v>0</v>
      </c>
      <c r="AE54">
        <v>0.44221339999999998</v>
      </c>
      <c r="AF54">
        <v>0.60555680000000001</v>
      </c>
      <c r="AJ54" s="6">
        <v>3.0197399999999999E-2</v>
      </c>
      <c r="AK54" s="7">
        <v>0.26100000000000001</v>
      </c>
      <c r="AR54" s="7">
        <v>0.75600000000000001</v>
      </c>
      <c r="AS54" s="7">
        <v>0.46899999999999997</v>
      </c>
      <c r="AT54" s="7">
        <v>0.47299999999999998</v>
      </c>
    </row>
    <row r="55" spans="2:46" x14ac:dyDescent="0.35">
      <c r="B55" t="s">
        <v>53</v>
      </c>
      <c r="C55" t="s">
        <v>87</v>
      </c>
      <c r="X55" t="s">
        <v>1</v>
      </c>
      <c r="AJ55" s="6">
        <v>0.52388509999999999</v>
      </c>
      <c r="AK55" s="7">
        <v>0</v>
      </c>
      <c r="AR55" s="6">
        <v>5.0589999999999999E-4</v>
      </c>
      <c r="AS55" s="6">
        <v>-1.03368E-2</v>
      </c>
      <c r="AT55" s="6">
        <v>-9.8308000000000006E-3</v>
      </c>
    </row>
    <row r="56" spans="2:46" x14ac:dyDescent="0.35">
      <c r="C56" t="s">
        <v>22</v>
      </c>
      <c r="D56" t="s">
        <v>87</v>
      </c>
      <c r="E56">
        <v>4.18585E-2</v>
      </c>
      <c r="F56">
        <v>5.6286099999999999E-2</v>
      </c>
      <c r="G56">
        <v>0.74</v>
      </c>
      <c r="H56">
        <v>0.45700000000000002</v>
      </c>
      <c r="I56">
        <v>-6.8460199999999999E-2</v>
      </c>
      <c r="J56">
        <v>0.15217710000000001</v>
      </c>
      <c r="X56" t="s">
        <v>24</v>
      </c>
      <c r="Y56" t="s">
        <v>87</v>
      </c>
      <c r="AR56" s="7">
        <v>0.54300000000000004</v>
      </c>
      <c r="AS56" s="7">
        <v>0.45200000000000001</v>
      </c>
      <c r="AT56" s="7">
        <v>0.48599999999999999</v>
      </c>
    </row>
    <row r="57" spans="2:46" x14ac:dyDescent="0.35">
      <c r="C57" t="s">
        <v>79</v>
      </c>
      <c r="D57" t="s">
        <v>87</v>
      </c>
      <c r="E57">
        <v>-4.5402999999999997E-3</v>
      </c>
      <c r="F57">
        <v>5.3426999999999997E-3</v>
      </c>
      <c r="G57">
        <v>-0.85</v>
      </c>
      <c r="H57">
        <v>0.39500000000000002</v>
      </c>
      <c r="I57">
        <v>-1.50118E-2</v>
      </c>
      <c r="J57">
        <v>5.9312000000000002E-3</v>
      </c>
      <c r="Y57" t="s">
        <v>119</v>
      </c>
      <c r="Z57" t="s">
        <v>87</v>
      </c>
      <c r="AJ57" s="6">
        <v>-1.24639E-2</v>
      </c>
      <c r="AK57" s="7">
        <v>0.65200000000000002</v>
      </c>
      <c r="AR57" s="6">
        <v>3.0197399999999999E-2</v>
      </c>
      <c r="AS57" s="6">
        <v>0.47488269999999999</v>
      </c>
      <c r="AT57" s="6">
        <v>0.50508010000000003</v>
      </c>
    </row>
    <row r="58" spans="2:46" x14ac:dyDescent="0.35">
      <c r="C58" t="s">
        <v>23</v>
      </c>
      <c r="D58" t="s">
        <v>87</v>
      </c>
      <c r="E58">
        <v>0.1747215</v>
      </c>
      <c r="F58">
        <v>9.5208899999999999E-2</v>
      </c>
      <c r="G58">
        <v>1.84</v>
      </c>
      <c r="H58">
        <v>6.6000000000000003E-2</v>
      </c>
      <c r="I58">
        <v>-1.1884499999999999E-2</v>
      </c>
      <c r="J58">
        <v>0.36132760000000003</v>
      </c>
      <c r="Y58">
        <v>1</v>
      </c>
      <c r="Z58" t="s">
        <v>87</v>
      </c>
      <c r="AA58">
        <v>-1.24639E-2</v>
      </c>
      <c r="AB58">
        <v>2.7657500000000002E-2</v>
      </c>
      <c r="AC58">
        <v>-0.45</v>
      </c>
      <c r="AD58">
        <v>0.65200000000000002</v>
      </c>
      <c r="AE58">
        <v>-6.66717E-2</v>
      </c>
      <c r="AF58">
        <v>4.1743799999999998E-2</v>
      </c>
      <c r="AJ58" s="6">
        <v>0.1051045</v>
      </c>
      <c r="AK58" s="7">
        <v>0.46899999999999997</v>
      </c>
      <c r="AR58" s="7">
        <v>0.26100000000000001</v>
      </c>
      <c r="AS58" s="7">
        <v>3.5999999999999997E-2</v>
      </c>
      <c r="AT58" s="7">
        <v>2.5999999999999999E-2</v>
      </c>
    </row>
    <row r="59" spans="2:46" x14ac:dyDescent="0.35">
      <c r="C59" t="s">
        <v>99</v>
      </c>
      <c r="D59" t="s">
        <v>87</v>
      </c>
      <c r="E59">
        <v>-0.32867730000000001</v>
      </c>
      <c r="F59">
        <v>8.8535000000000003E-2</v>
      </c>
      <c r="G59">
        <v>-3.71</v>
      </c>
      <c r="H59">
        <v>0</v>
      </c>
      <c r="I59">
        <v>-0.5022027</v>
      </c>
      <c r="J59">
        <v>-0.15515200000000001</v>
      </c>
      <c r="Y59" t="s">
        <v>87</v>
      </c>
      <c r="AJ59" s="6">
        <v>-1.03368E-2</v>
      </c>
      <c r="AK59" s="7">
        <v>0.45200000000000001</v>
      </c>
      <c r="AR59" s="6">
        <v>0.52388509999999999</v>
      </c>
      <c r="AS59" s="6">
        <v>8.1407000000000007E-3</v>
      </c>
      <c r="AT59" s="6">
        <v>0.53202579999999999</v>
      </c>
    </row>
    <row r="60" spans="2:46" x14ac:dyDescent="0.35">
      <c r="C60" t="s">
        <v>75</v>
      </c>
      <c r="D60" t="s">
        <v>87</v>
      </c>
      <c r="E60">
        <v>0.63372790000000001</v>
      </c>
      <c r="F60">
        <v>5.9022699999999997E-2</v>
      </c>
      <c r="G60">
        <v>10.74</v>
      </c>
      <c r="H60">
        <v>0</v>
      </c>
      <c r="I60">
        <v>0.51804539999999999</v>
      </c>
      <c r="J60">
        <v>0.74941029999999997</v>
      </c>
      <c r="Y60" t="s">
        <v>22</v>
      </c>
      <c r="Z60" t="s">
        <v>87</v>
      </c>
      <c r="AA60">
        <v>0.1051045</v>
      </c>
      <c r="AB60">
        <v>0.1450313</v>
      </c>
      <c r="AC60">
        <v>0.72</v>
      </c>
      <c r="AD60">
        <v>0.46899999999999997</v>
      </c>
      <c r="AE60">
        <v>-0.1791518</v>
      </c>
      <c r="AF60">
        <v>0.3893607</v>
      </c>
      <c r="AJ60" s="6">
        <v>0.47488269999999999</v>
      </c>
      <c r="AK60" s="7">
        <v>3.5999999999999997E-2</v>
      </c>
      <c r="AR60" s="7">
        <v>0</v>
      </c>
      <c r="AS60" s="7">
        <v>0.96099999999999997</v>
      </c>
      <c r="AT60" s="7">
        <v>1E-3</v>
      </c>
    </row>
    <row r="61" spans="2:46" x14ac:dyDescent="0.35">
      <c r="B61" t="s">
        <v>1</v>
      </c>
      <c r="Y61" t="s">
        <v>79</v>
      </c>
      <c r="Z61" t="s">
        <v>87</v>
      </c>
      <c r="AA61">
        <v>-1.03368E-2</v>
      </c>
      <c r="AB61">
        <v>1.3732599999999999E-2</v>
      </c>
      <c r="AC61">
        <v>-0.75</v>
      </c>
      <c r="AD61">
        <v>0.45200000000000001</v>
      </c>
      <c r="AE61">
        <v>-3.7252199999999999E-2</v>
      </c>
      <c r="AF61">
        <v>1.6578699999999998E-2</v>
      </c>
      <c r="AJ61" s="6">
        <v>8.1407000000000007E-3</v>
      </c>
      <c r="AK61" s="7">
        <v>0.96099999999999997</v>
      </c>
    </row>
    <row r="62" spans="2:46" x14ac:dyDescent="0.35">
      <c r="C62" t="s">
        <v>54</v>
      </c>
      <c r="D62" t="s">
        <v>87</v>
      </c>
      <c r="E62">
        <v>4.33785E-2</v>
      </c>
      <c r="F62">
        <v>9.1569999999999998E-4</v>
      </c>
      <c r="G62">
        <v>4.1620400000000002E-2</v>
      </c>
      <c r="H62">
        <v>4.5211000000000001E-2</v>
      </c>
      <c r="Y62" t="s">
        <v>23</v>
      </c>
      <c r="Z62" t="s">
        <v>87</v>
      </c>
      <c r="AA62">
        <v>0.47488269999999999</v>
      </c>
      <c r="AB62">
        <v>0.22663050000000001</v>
      </c>
      <c r="AC62">
        <v>2.1</v>
      </c>
      <c r="AD62">
        <v>3.5999999999999997E-2</v>
      </c>
      <c r="AE62">
        <v>3.0695199999999999E-2</v>
      </c>
      <c r="AF62">
        <v>0.91907030000000001</v>
      </c>
    </row>
    <row r="63" spans="2:46" x14ac:dyDescent="0.35">
      <c r="B63" t="s">
        <v>0</v>
      </c>
      <c r="Y63" t="s">
        <v>99</v>
      </c>
      <c r="Z63" t="s">
        <v>87</v>
      </c>
      <c r="AA63">
        <v>8.1407000000000007E-3</v>
      </c>
      <c r="AB63">
        <v>0.16782030000000001</v>
      </c>
      <c r="AC63">
        <v>0.05</v>
      </c>
      <c r="AD63">
        <v>0.96099999999999997</v>
      </c>
      <c r="AE63">
        <v>-0.32078109999999999</v>
      </c>
      <c r="AF63">
        <v>0.33706249999999999</v>
      </c>
      <c r="AJ63" s="6">
        <v>-2.0492699999999999E-2</v>
      </c>
      <c r="AK63" s="7">
        <v>0.65100000000000002</v>
      </c>
    </row>
    <row r="64" spans="2:46" x14ac:dyDescent="0.35">
      <c r="B64" t="s">
        <v>41</v>
      </c>
      <c r="C64" t="s">
        <v>55</v>
      </c>
      <c r="D64" t="s">
        <v>6</v>
      </c>
      <c r="E64" t="s">
        <v>32</v>
      </c>
      <c r="F64" t="s">
        <v>56</v>
      </c>
      <c r="G64" t="s">
        <v>80</v>
      </c>
      <c r="H64" t="s">
        <v>8</v>
      </c>
      <c r="I64">
        <v>205.06</v>
      </c>
      <c r="J64" t="s">
        <v>43</v>
      </c>
      <c r="K64" t="s">
        <v>44</v>
      </c>
      <c r="L64" t="s">
        <v>45</v>
      </c>
      <c r="M64" t="s">
        <v>8</v>
      </c>
      <c r="N64">
        <v>0</v>
      </c>
      <c r="X64" t="s">
        <v>1</v>
      </c>
      <c r="AJ64" s="6">
        <v>0.1067577</v>
      </c>
      <c r="AK64" s="7">
        <v>0.47299999999999998</v>
      </c>
    </row>
    <row r="65" spans="24:37" x14ac:dyDescent="0.35">
      <c r="X65" t="s">
        <v>25</v>
      </c>
      <c r="Y65" t="s">
        <v>87</v>
      </c>
      <c r="AJ65" s="6">
        <v>-9.8308000000000006E-3</v>
      </c>
      <c r="AK65" s="7">
        <v>0.48599999999999999</v>
      </c>
    </row>
    <row r="66" spans="24:37" x14ac:dyDescent="0.35">
      <c r="Y66" t="s">
        <v>119</v>
      </c>
      <c r="Z66" t="s">
        <v>87</v>
      </c>
      <c r="AJ66" s="6">
        <v>0.50508010000000003</v>
      </c>
      <c r="AK66" s="7">
        <v>2.5999999999999999E-2</v>
      </c>
    </row>
    <row r="67" spans="24:37" x14ac:dyDescent="0.35">
      <c r="Y67">
        <v>1</v>
      </c>
      <c r="Z67" t="s">
        <v>87</v>
      </c>
      <c r="AA67">
        <v>-2.0492699999999999E-2</v>
      </c>
      <c r="AB67">
        <v>4.5247299999999997E-2</v>
      </c>
      <c r="AC67">
        <v>-0.45</v>
      </c>
      <c r="AD67">
        <v>0.65100000000000002</v>
      </c>
      <c r="AE67">
        <v>-0.1091758</v>
      </c>
      <c r="AF67">
        <v>6.8190399999999998E-2</v>
      </c>
      <c r="AJ67" s="6">
        <v>0.53202579999999999</v>
      </c>
      <c r="AK67" s="7">
        <v>1E-3</v>
      </c>
    </row>
    <row r="68" spans="24:37" x14ac:dyDescent="0.35">
      <c r="Y68" t="s">
        <v>87</v>
      </c>
    </row>
    <row r="69" spans="24:37" x14ac:dyDescent="0.35">
      <c r="Y69" t="s">
        <v>22</v>
      </c>
      <c r="Z69" t="s">
        <v>87</v>
      </c>
      <c r="AA69">
        <v>0.1067577</v>
      </c>
      <c r="AB69">
        <v>0.14873810000000001</v>
      </c>
      <c r="AC69">
        <v>0.72</v>
      </c>
      <c r="AD69">
        <v>0.47299999999999998</v>
      </c>
      <c r="AE69">
        <v>-0.1847637</v>
      </c>
      <c r="AF69">
        <v>0.3982791</v>
      </c>
    </row>
    <row r="70" spans="24:37" x14ac:dyDescent="0.35">
      <c r="Y70" t="s">
        <v>79</v>
      </c>
      <c r="Z70" t="s">
        <v>87</v>
      </c>
      <c r="AA70">
        <v>-9.8308000000000006E-3</v>
      </c>
      <c r="AB70">
        <v>1.4108300000000001E-2</v>
      </c>
      <c r="AC70">
        <v>-0.7</v>
      </c>
      <c r="AD70">
        <v>0.48599999999999999</v>
      </c>
      <c r="AE70">
        <v>-3.7482599999999998E-2</v>
      </c>
      <c r="AF70">
        <v>1.7820900000000001E-2</v>
      </c>
    </row>
    <row r="71" spans="24:37" x14ac:dyDescent="0.35">
      <c r="Y71" t="s">
        <v>23</v>
      </c>
      <c r="Z71" t="s">
        <v>87</v>
      </c>
      <c r="AA71">
        <v>0.50508010000000003</v>
      </c>
      <c r="AB71">
        <v>0.22737599999999999</v>
      </c>
      <c r="AC71">
        <v>2.2200000000000002</v>
      </c>
      <c r="AD71">
        <v>2.5999999999999999E-2</v>
      </c>
      <c r="AE71">
        <v>5.9431299999999999E-2</v>
      </c>
      <c r="AF71">
        <v>0.95072900000000005</v>
      </c>
    </row>
    <row r="72" spans="24:37" x14ac:dyDescent="0.35">
      <c r="Y72" t="s">
        <v>99</v>
      </c>
      <c r="Z72" t="s">
        <v>87</v>
      </c>
      <c r="AA72">
        <v>0.53202579999999999</v>
      </c>
      <c r="AB72">
        <v>0.16315189999999999</v>
      </c>
      <c r="AC72">
        <v>3.26</v>
      </c>
      <c r="AD72">
        <v>1E-3</v>
      </c>
      <c r="AE72">
        <v>0.212254</v>
      </c>
      <c r="AF72">
        <v>0.85179760000000004</v>
      </c>
    </row>
    <row r="73" spans="24:37" x14ac:dyDescent="0.35">
      <c r="X73" t="s">
        <v>0</v>
      </c>
    </row>
  </sheetData>
  <mergeCells count="7">
    <mergeCell ref="Q15:R15"/>
    <mergeCell ref="S15:T15"/>
    <mergeCell ref="AJ15:AL15"/>
    <mergeCell ref="AM15:AO15"/>
    <mergeCell ref="AI16:AI17"/>
    <mergeCell ref="AL16:AL17"/>
    <mergeCell ref="AO16:AO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1E1C-C90B-4B0A-814B-81A59B806D2A}">
  <dimension ref="B2:V61"/>
  <sheetViews>
    <sheetView topLeftCell="B9" zoomScale="70" zoomScaleNormal="70" workbookViewId="0">
      <selection activeCell="O13" sqref="O13:O26"/>
    </sheetView>
  </sheetViews>
  <sheetFormatPr defaultRowHeight="14.5" x14ac:dyDescent="0.35"/>
  <cols>
    <col min="16" max="16" width="11" bestFit="1" customWidth="1"/>
    <col min="17" max="17" width="9.453125" bestFit="1" customWidth="1"/>
  </cols>
  <sheetData>
    <row r="2" spans="2:17" x14ac:dyDescent="0.35">
      <c r="B2" t="s">
        <v>31</v>
      </c>
      <c r="C2" t="s">
        <v>32</v>
      </c>
      <c r="D2" t="s">
        <v>33</v>
      </c>
      <c r="E2" t="s">
        <v>5</v>
      </c>
      <c r="F2" t="s">
        <v>6</v>
      </c>
      <c r="G2" t="s">
        <v>7</v>
      </c>
      <c r="H2" t="s">
        <v>8</v>
      </c>
      <c r="I2" s="1">
        <v>1053</v>
      </c>
    </row>
    <row r="3" spans="2:17" x14ac:dyDescent="0.35">
      <c r="B3" t="s">
        <v>34</v>
      </c>
      <c r="C3" t="s">
        <v>35</v>
      </c>
      <c r="D3" t="s">
        <v>36</v>
      </c>
      <c r="E3" t="s">
        <v>5</v>
      </c>
      <c r="F3" t="s">
        <v>6</v>
      </c>
      <c r="G3" t="s">
        <v>37</v>
      </c>
      <c r="H3" t="s">
        <v>8</v>
      </c>
      <c r="I3">
        <v>81</v>
      </c>
    </row>
    <row r="4" spans="2:17" x14ac:dyDescent="0.35">
      <c r="C4" t="s">
        <v>38</v>
      </c>
      <c r="D4" t="s">
        <v>39</v>
      </c>
      <c r="E4" t="s">
        <v>40</v>
      </c>
      <c r="F4" t="s">
        <v>8</v>
      </c>
      <c r="G4">
        <v>13</v>
      </c>
    </row>
    <row r="6" spans="2:17" x14ac:dyDescent="0.35">
      <c r="C6" t="s">
        <v>41</v>
      </c>
      <c r="D6" t="s">
        <v>77</v>
      </c>
      <c r="E6" t="s">
        <v>8</v>
      </c>
      <c r="F6">
        <v>2266.79</v>
      </c>
    </row>
    <row r="7" spans="2:17" x14ac:dyDescent="0.35">
      <c r="C7" t="s">
        <v>43</v>
      </c>
      <c r="D7" t="s">
        <v>44</v>
      </c>
      <c r="E7" t="s">
        <v>45</v>
      </c>
      <c r="F7" t="s">
        <v>8</v>
      </c>
      <c r="G7">
        <v>0</v>
      </c>
    </row>
    <row r="8" spans="2:17" x14ac:dyDescent="0.35">
      <c r="B8" t="s">
        <v>46</v>
      </c>
      <c r="C8" t="s">
        <v>47</v>
      </c>
      <c r="D8" t="s">
        <v>8</v>
      </c>
      <c r="E8">
        <v>1622.6663000000001</v>
      </c>
      <c r="F8" t="s">
        <v>48</v>
      </c>
      <c r="G8" t="s">
        <v>49</v>
      </c>
      <c r="H8" t="s">
        <v>8</v>
      </c>
      <c r="I8">
        <v>6.7000000000000002E-3</v>
      </c>
    </row>
    <row r="10" spans="2:17" x14ac:dyDescent="0.35">
      <c r="B10" t="s">
        <v>0</v>
      </c>
    </row>
    <row r="11" spans="2:17" x14ac:dyDescent="0.35">
      <c r="C11" t="s">
        <v>50</v>
      </c>
      <c r="D11" t="s">
        <v>51</v>
      </c>
      <c r="E11" t="s">
        <v>52</v>
      </c>
      <c r="F11" t="s">
        <v>12</v>
      </c>
      <c r="G11" t="s">
        <v>2</v>
      </c>
      <c r="H11" t="s">
        <v>13</v>
      </c>
      <c r="I11" t="s">
        <v>2</v>
      </c>
      <c r="J11" t="s">
        <v>14</v>
      </c>
      <c r="K11" t="s">
        <v>15</v>
      </c>
      <c r="L11" t="s">
        <v>16</v>
      </c>
    </row>
    <row r="12" spans="2:17" x14ac:dyDescent="0.35">
      <c r="B12" t="s">
        <v>1</v>
      </c>
    </row>
    <row r="13" spans="2:17" x14ac:dyDescent="0.35">
      <c r="B13" t="s">
        <v>50</v>
      </c>
      <c r="O13" t="s">
        <v>78</v>
      </c>
      <c r="P13" s="3">
        <v>2.7628000000000002E-3</v>
      </c>
      <c r="Q13" s="6">
        <v>0.871</v>
      </c>
    </row>
    <row r="14" spans="2:17" x14ac:dyDescent="0.35">
      <c r="C14" t="s">
        <v>78</v>
      </c>
      <c r="D14">
        <v>2.7628000000000002E-3</v>
      </c>
      <c r="E14">
        <v>1.6969100000000001E-2</v>
      </c>
      <c r="F14">
        <v>0.16</v>
      </c>
      <c r="H14">
        <v>-3.0495999999999999E-2</v>
      </c>
      <c r="I14">
        <v>3.6021600000000001E-2</v>
      </c>
      <c r="O14" t="s">
        <v>21</v>
      </c>
      <c r="P14" s="3">
        <v>-5.3799999999999997E-7</v>
      </c>
      <c r="Q14" s="6">
        <v>0</v>
      </c>
    </row>
    <row r="15" spans="2:17" x14ac:dyDescent="0.35">
      <c r="C15" t="s">
        <v>21</v>
      </c>
      <c r="D15" s="2">
        <v>-5.3799999999999997E-7</v>
      </c>
      <c r="E15" s="2">
        <v>4.7199999999999999E-8</v>
      </c>
      <c r="F15">
        <v>-11.42</v>
      </c>
      <c r="H15" s="2">
        <v>-6.3099999999999997E-7</v>
      </c>
      <c r="I15" s="2">
        <v>-4.46E-7</v>
      </c>
      <c r="O15" t="s">
        <v>79</v>
      </c>
      <c r="P15" s="3">
        <v>3.9004E-3</v>
      </c>
      <c r="Q15" s="6">
        <v>0</v>
      </c>
    </row>
    <row r="16" spans="2:17" x14ac:dyDescent="0.35">
      <c r="C16" t="s">
        <v>79</v>
      </c>
      <c r="D16">
        <v>3.9004E-3</v>
      </c>
      <c r="E16">
        <v>9.5339999999999997E-4</v>
      </c>
      <c r="F16">
        <v>4.09</v>
      </c>
      <c r="H16">
        <v>2.0317999999999998E-3</v>
      </c>
      <c r="I16">
        <v>5.7689999999999998E-3</v>
      </c>
      <c r="O16" t="s">
        <v>23</v>
      </c>
      <c r="P16" s="3">
        <v>-4.5091800000000001E-2</v>
      </c>
      <c r="Q16" s="6">
        <v>0.10299999999999999</v>
      </c>
    </row>
    <row r="17" spans="2:17" x14ac:dyDescent="0.35">
      <c r="C17" t="s">
        <v>23</v>
      </c>
      <c r="D17">
        <v>-4.5091800000000001E-2</v>
      </c>
      <c r="E17">
        <v>2.7667899999999999E-2</v>
      </c>
      <c r="F17">
        <v>-1.63</v>
      </c>
      <c r="H17">
        <v>-9.93198E-2</v>
      </c>
      <c r="I17">
        <v>9.1362000000000006E-3</v>
      </c>
      <c r="P17" s="3"/>
      <c r="Q17" s="6"/>
    </row>
    <row r="18" spans="2:17" x14ac:dyDescent="0.35">
      <c r="B18" t="s">
        <v>1</v>
      </c>
      <c r="O18" t="str">
        <f>"W x "&amp;C20</f>
        <v>W x 1.didsmel</v>
      </c>
      <c r="P18" s="3">
        <v>-1.46103E-2</v>
      </c>
      <c r="Q18" s="6">
        <v>0.90800000000000003</v>
      </c>
    </row>
    <row r="19" spans="2:17" x14ac:dyDescent="0.35">
      <c r="B19" t="s">
        <v>53</v>
      </c>
      <c r="O19" t="str">
        <f>"W x "&amp;C21</f>
        <v>W x pop</v>
      </c>
      <c r="P19" s="3">
        <v>5.6300000000000005E-7</v>
      </c>
      <c r="Q19" s="6">
        <v>0</v>
      </c>
    </row>
    <row r="20" spans="2:17" x14ac:dyDescent="0.35">
      <c r="C20" t="s">
        <v>78</v>
      </c>
      <c r="D20">
        <v>-1.46103E-2</v>
      </c>
      <c r="E20">
        <v>0.12674920000000001</v>
      </c>
      <c r="F20">
        <v>-0.12</v>
      </c>
      <c r="G20">
        <v>0.90800000000000003</v>
      </c>
      <c r="H20">
        <v>-0.26303409999999999</v>
      </c>
      <c r="I20">
        <v>0.23381360000000001</v>
      </c>
      <c r="O20" t="str">
        <f>"W x "&amp;C22</f>
        <v>W x tam</v>
      </c>
      <c r="P20" s="3">
        <v>-3.0607999999999998E-3</v>
      </c>
      <c r="Q20" s="6">
        <v>0.55900000000000005</v>
      </c>
    </row>
    <row r="21" spans="2:17" x14ac:dyDescent="0.35">
      <c r="C21" t="s">
        <v>21</v>
      </c>
      <c r="D21" s="2">
        <v>5.6300000000000005E-7</v>
      </c>
      <c r="E21" s="2">
        <v>1.1899999999999999E-7</v>
      </c>
      <c r="F21">
        <v>4.74</v>
      </c>
      <c r="G21">
        <v>0</v>
      </c>
      <c r="H21" s="2">
        <v>3.3000000000000002E-7</v>
      </c>
      <c r="I21" s="2">
        <v>7.9500000000000001E-7</v>
      </c>
      <c r="O21" t="str">
        <f>"W x "&amp;C23</f>
        <v>W x lngovexp</v>
      </c>
      <c r="P21" s="3">
        <v>0.37527100000000002</v>
      </c>
      <c r="Q21" s="6">
        <v>0</v>
      </c>
    </row>
    <row r="22" spans="2:17" x14ac:dyDescent="0.35">
      <c r="C22" t="s">
        <v>79</v>
      </c>
      <c r="D22">
        <v>-3.0607999999999998E-3</v>
      </c>
      <c r="E22">
        <v>5.2382000000000001E-3</v>
      </c>
      <c r="F22">
        <v>-0.57999999999999996</v>
      </c>
      <c r="G22">
        <v>0.55900000000000005</v>
      </c>
      <c r="H22">
        <v>-1.3327500000000001E-2</v>
      </c>
      <c r="I22">
        <v>7.2059999999999997E-3</v>
      </c>
      <c r="O22" t="s">
        <v>67</v>
      </c>
      <c r="P22" s="3">
        <v>0.86762479999999997</v>
      </c>
      <c r="Q22" s="6">
        <v>0</v>
      </c>
    </row>
    <row r="23" spans="2:17" x14ac:dyDescent="0.35">
      <c r="C23" t="s">
        <v>23</v>
      </c>
      <c r="D23">
        <v>0.37527100000000002</v>
      </c>
      <c r="E23">
        <v>9.8724599999999996E-2</v>
      </c>
      <c r="F23">
        <v>3.8</v>
      </c>
      <c r="G23">
        <v>0</v>
      </c>
      <c r="H23">
        <v>0.1817743</v>
      </c>
      <c r="I23">
        <v>0.56876769999999999</v>
      </c>
      <c r="P23" s="3"/>
      <c r="Q23" s="6"/>
    </row>
    <row r="24" spans="2:17" x14ac:dyDescent="0.35">
      <c r="C24" t="s">
        <v>50</v>
      </c>
      <c r="D24">
        <v>0.86762479999999997</v>
      </c>
      <c r="E24">
        <v>2.7060000000000001E-2</v>
      </c>
      <c r="F24">
        <v>32.06</v>
      </c>
      <c r="G24">
        <v>0</v>
      </c>
      <c r="H24">
        <v>0.81458810000000004</v>
      </c>
      <c r="I24">
        <v>0.92066139999999996</v>
      </c>
      <c r="O24" t="s">
        <v>49</v>
      </c>
      <c r="P24" s="3">
        <v>6.7000000000000002E-3</v>
      </c>
      <c r="Q24" s="6"/>
    </row>
    <row r="25" spans="2:17" x14ac:dyDescent="0.35">
      <c r="B25" t="s">
        <v>1</v>
      </c>
      <c r="O25" t="s">
        <v>69</v>
      </c>
      <c r="P25" s="7">
        <v>1622.6663000000001</v>
      </c>
      <c r="Q25" s="6"/>
    </row>
    <row r="26" spans="2:17" x14ac:dyDescent="0.35">
      <c r="C26" t="s">
        <v>54</v>
      </c>
      <c r="D26">
        <v>4.4526900000000001E-2</v>
      </c>
      <c r="E26">
        <v>1.0179E-3</v>
      </c>
      <c r="F26">
        <v>4.25759E-2</v>
      </c>
      <c r="G26">
        <v>4.6567200000000003E-2</v>
      </c>
      <c r="O26" s="8" t="s">
        <v>68</v>
      </c>
      <c r="P26" s="7">
        <v>1808.28</v>
      </c>
      <c r="Q26" s="6">
        <v>0</v>
      </c>
    </row>
    <row r="27" spans="2:17" x14ac:dyDescent="0.35">
      <c r="B27" t="s">
        <v>0</v>
      </c>
    </row>
    <row r="28" spans="2:17" x14ac:dyDescent="0.35">
      <c r="B28" t="s">
        <v>41</v>
      </c>
      <c r="C28" t="s">
        <v>55</v>
      </c>
      <c r="D28" t="s">
        <v>6</v>
      </c>
      <c r="E28" t="s">
        <v>32</v>
      </c>
      <c r="F28" t="s">
        <v>56</v>
      </c>
      <c r="G28" t="s">
        <v>80</v>
      </c>
      <c r="H28" t="s">
        <v>8</v>
      </c>
      <c r="I28">
        <v>1808.28</v>
      </c>
      <c r="J28" t="s">
        <v>43</v>
      </c>
      <c r="K28" t="s">
        <v>44</v>
      </c>
      <c r="L28" t="s">
        <v>45</v>
      </c>
      <c r="M28" t="s">
        <v>8</v>
      </c>
      <c r="N28">
        <v>0</v>
      </c>
    </row>
    <row r="32" spans="2:17" x14ac:dyDescent="0.35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s="1">
        <v>1053</v>
      </c>
    </row>
    <row r="34" spans="2:22" x14ac:dyDescent="0.35">
      <c r="B34" t="s">
        <v>0</v>
      </c>
    </row>
    <row r="35" spans="2:22" x14ac:dyDescent="0.35">
      <c r="C35" t="s">
        <v>9</v>
      </c>
    </row>
    <row r="36" spans="2:22" x14ac:dyDescent="0.35">
      <c r="C36" t="s">
        <v>10</v>
      </c>
      <c r="D36" t="s">
        <v>11</v>
      </c>
      <c r="E36" t="s">
        <v>12</v>
      </c>
      <c r="F36" t="s">
        <v>2</v>
      </c>
      <c r="G36" t="s">
        <v>13</v>
      </c>
      <c r="H36" t="s">
        <v>2</v>
      </c>
      <c r="I36" t="s">
        <v>14</v>
      </c>
      <c r="J36" t="s">
        <v>15</v>
      </c>
      <c r="K36" t="s">
        <v>16</v>
      </c>
    </row>
    <row r="37" spans="2:22" x14ac:dyDescent="0.35">
      <c r="B37" t="s">
        <v>1</v>
      </c>
    </row>
    <row r="38" spans="2:22" x14ac:dyDescent="0.35">
      <c r="B38" t="s">
        <v>17</v>
      </c>
    </row>
    <row r="39" spans="2:22" x14ac:dyDescent="0.35">
      <c r="C39" t="s">
        <v>85</v>
      </c>
    </row>
    <row r="40" spans="2:22" x14ac:dyDescent="0.35">
      <c r="C40">
        <v>1</v>
      </c>
      <c r="D40">
        <v>1.4725999999999999E-3</v>
      </c>
      <c r="E40">
        <v>2.3525000000000001E-2</v>
      </c>
      <c r="F40">
        <v>0.06</v>
      </c>
      <c r="G40">
        <v>0.95</v>
      </c>
      <c r="H40">
        <v>-4.4635500000000002E-2</v>
      </c>
      <c r="I40">
        <v>4.7580699999999997E-2</v>
      </c>
      <c r="P40" s="5">
        <v>1.4725999999999999E-3</v>
      </c>
      <c r="Q40" s="6">
        <v>0.95</v>
      </c>
      <c r="T40" s="5">
        <v>1.4725999999999999E-3</v>
      </c>
      <c r="U40" s="5">
        <v>-8.4024600000000005E-2</v>
      </c>
      <c r="V40" s="5">
        <v>-8.2551899999999998E-2</v>
      </c>
    </row>
    <row r="41" spans="2:22" x14ac:dyDescent="0.35">
      <c r="P41" s="5">
        <v>-5.2799999999999996E-7</v>
      </c>
      <c r="Q41" s="6">
        <v>0</v>
      </c>
      <c r="T41" s="6">
        <v>0.95</v>
      </c>
      <c r="U41" s="6">
        <v>0.92400000000000004</v>
      </c>
      <c r="V41" s="6">
        <v>0.92700000000000005</v>
      </c>
    </row>
    <row r="42" spans="2:22" x14ac:dyDescent="0.35">
      <c r="C42" t="s">
        <v>21</v>
      </c>
      <c r="D42" s="2">
        <v>-5.2799999999999996E-7</v>
      </c>
      <c r="E42" s="2">
        <v>4.8599999999999998E-8</v>
      </c>
      <c r="F42">
        <v>-10.87</v>
      </c>
      <c r="G42">
        <v>0</v>
      </c>
      <c r="H42" s="2">
        <v>-6.2399999999999998E-7</v>
      </c>
      <c r="I42" s="2">
        <v>-4.3300000000000003E-7</v>
      </c>
      <c r="P42" s="5">
        <v>3.9345999999999999E-3</v>
      </c>
      <c r="Q42" s="6">
        <v>0</v>
      </c>
      <c r="T42" s="5">
        <v>-5.2799999999999996E-7</v>
      </c>
      <c r="U42" s="5">
        <v>6.5700000000000002E-7</v>
      </c>
      <c r="V42" s="5">
        <v>1.29E-7</v>
      </c>
    </row>
    <row r="43" spans="2:22" x14ac:dyDescent="0.35">
      <c r="C43" t="s">
        <v>79</v>
      </c>
      <c r="D43">
        <v>3.9345999999999999E-3</v>
      </c>
      <c r="E43">
        <v>1.1031000000000001E-3</v>
      </c>
      <c r="F43">
        <v>3.57</v>
      </c>
      <c r="G43">
        <v>0</v>
      </c>
      <c r="H43">
        <v>1.7726E-3</v>
      </c>
      <c r="I43">
        <v>6.0965000000000004E-3</v>
      </c>
      <c r="P43" s="5">
        <v>-9.5820999999999996E-3</v>
      </c>
      <c r="Q43" s="6">
        <v>0.73699999999999999</v>
      </c>
      <c r="T43" s="6">
        <v>0</v>
      </c>
      <c r="U43" s="6">
        <v>0.39800000000000002</v>
      </c>
      <c r="V43" s="6">
        <v>0.871</v>
      </c>
    </row>
    <row r="44" spans="2:22" x14ac:dyDescent="0.35">
      <c r="C44" t="s">
        <v>23</v>
      </c>
      <c r="D44">
        <v>-9.5820999999999996E-3</v>
      </c>
      <c r="E44">
        <v>2.8548799999999999E-2</v>
      </c>
      <c r="F44">
        <v>-0.34</v>
      </c>
      <c r="G44">
        <v>0.73699999999999999</v>
      </c>
      <c r="H44">
        <v>-6.5536700000000003E-2</v>
      </c>
      <c r="I44">
        <v>4.63726E-2</v>
      </c>
      <c r="P44" s="5"/>
      <c r="Q44" s="6"/>
      <c r="T44" s="5">
        <v>3.9345999999999999E-3</v>
      </c>
      <c r="U44" s="5">
        <v>2.2242999999999998E-3</v>
      </c>
      <c r="V44" s="5">
        <v>6.1587999999999999E-3</v>
      </c>
    </row>
    <row r="45" spans="2:22" x14ac:dyDescent="0.35">
      <c r="B45" t="s">
        <v>1</v>
      </c>
      <c r="P45" s="5"/>
      <c r="Q45" s="6"/>
      <c r="T45" s="6">
        <v>0</v>
      </c>
      <c r="U45" s="6">
        <v>0.95</v>
      </c>
      <c r="V45" s="6">
        <v>0.86499999999999999</v>
      </c>
    </row>
    <row r="46" spans="2:22" x14ac:dyDescent="0.35">
      <c r="B46" t="s">
        <v>24</v>
      </c>
      <c r="P46" s="5">
        <v>-8.4024600000000005E-2</v>
      </c>
      <c r="Q46" s="6">
        <v>0.92400000000000004</v>
      </c>
      <c r="T46" s="5">
        <v>-9.5820999999999996E-3</v>
      </c>
      <c r="U46" s="5">
        <v>2.3126410000000002</v>
      </c>
      <c r="V46" s="5">
        <v>2.3030590000000002</v>
      </c>
    </row>
    <row r="47" spans="2:22" x14ac:dyDescent="0.35">
      <c r="C47" t="s">
        <v>85</v>
      </c>
      <c r="P47" s="5">
        <v>6.5700000000000002E-7</v>
      </c>
      <c r="Q47" s="6">
        <v>0.39800000000000002</v>
      </c>
      <c r="T47" s="6">
        <v>0.73699999999999999</v>
      </c>
      <c r="U47" s="6">
        <v>0</v>
      </c>
      <c r="V47" s="6">
        <v>0</v>
      </c>
    </row>
    <row r="48" spans="2:22" x14ac:dyDescent="0.35">
      <c r="C48">
        <v>1</v>
      </c>
      <c r="D48">
        <v>-8.4024600000000005E-2</v>
      </c>
      <c r="E48">
        <v>0.88468970000000002</v>
      </c>
      <c r="F48">
        <v>-0.09</v>
      </c>
      <c r="G48">
        <v>0.92400000000000004</v>
      </c>
      <c r="H48">
        <v>-1.817984</v>
      </c>
      <c r="I48">
        <v>1.6499349999999999</v>
      </c>
      <c r="P48" s="5">
        <v>2.2242999999999998E-3</v>
      </c>
      <c r="Q48" s="6">
        <v>0.95</v>
      </c>
    </row>
    <row r="49" spans="2:17" x14ac:dyDescent="0.35">
      <c r="P49" s="5">
        <v>2.3126410000000002</v>
      </c>
      <c r="Q49" s="6">
        <v>0</v>
      </c>
    </row>
    <row r="50" spans="2:17" x14ac:dyDescent="0.35">
      <c r="C50" t="s">
        <v>21</v>
      </c>
      <c r="D50" s="2">
        <v>6.5700000000000002E-7</v>
      </c>
      <c r="E50" s="2">
        <v>7.7800000000000001E-7</v>
      </c>
      <c r="F50">
        <v>0.84</v>
      </c>
      <c r="G50">
        <v>0.39800000000000002</v>
      </c>
      <c r="H50" s="2">
        <v>-8.6700000000000002E-7</v>
      </c>
      <c r="I50" s="2">
        <v>2.1799999999999999E-6</v>
      </c>
      <c r="P50" s="5"/>
      <c r="Q50" s="6"/>
    </row>
    <row r="51" spans="2:17" x14ac:dyDescent="0.35">
      <c r="C51" t="s">
        <v>79</v>
      </c>
      <c r="D51">
        <v>2.2242999999999998E-3</v>
      </c>
      <c r="E51">
        <v>3.56881E-2</v>
      </c>
      <c r="F51">
        <v>0.06</v>
      </c>
      <c r="G51">
        <v>0.95</v>
      </c>
      <c r="H51">
        <v>-6.7723099999999994E-2</v>
      </c>
      <c r="I51">
        <v>7.2171600000000002E-2</v>
      </c>
      <c r="P51" s="5"/>
      <c r="Q51" s="6"/>
    </row>
    <row r="52" spans="2:17" x14ac:dyDescent="0.35">
      <c r="C52" t="s">
        <v>23</v>
      </c>
      <c r="D52">
        <v>2.3126410000000002</v>
      </c>
      <c r="E52">
        <v>0.56323069999999997</v>
      </c>
      <c r="F52">
        <v>4.1100000000000003</v>
      </c>
      <c r="G52">
        <v>0</v>
      </c>
      <c r="H52">
        <v>1.2087289999999999</v>
      </c>
      <c r="I52">
        <v>3.416553</v>
      </c>
      <c r="P52" s="5">
        <v>-8.2551899999999998E-2</v>
      </c>
      <c r="Q52" s="6">
        <v>0.92700000000000005</v>
      </c>
    </row>
    <row r="53" spans="2:17" x14ac:dyDescent="0.35">
      <c r="B53" t="s">
        <v>1</v>
      </c>
      <c r="P53" s="5">
        <v>1.29E-7</v>
      </c>
      <c r="Q53" s="6">
        <v>0.871</v>
      </c>
    </row>
    <row r="54" spans="2:17" x14ac:dyDescent="0.35">
      <c r="B54" t="s">
        <v>25</v>
      </c>
      <c r="P54" s="5">
        <v>6.1587999999999999E-3</v>
      </c>
      <c r="Q54" s="6">
        <v>0.86499999999999999</v>
      </c>
    </row>
    <row r="55" spans="2:17" x14ac:dyDescent="0.35">
      <c r="C55" t="s">
        <v>85</v>
      </c>
      <c r="P55" s="5">
        <v>2.3030590000000002</v>
      </c>
      <c r="Q55" s="6">
        <v>0</v>
      </c>
    </row>
    <row r="56" spans="2:17" x14ac:dyDescent="0.35">
      <c r="C56">
        <v>1</v>
      </c>
      <c r="D56">
        <v>-8.2551899999999998E-2</v>
      </c>
      <c r="E56">
        <v>0.90140799999999999</v>
      </c>
      <c r="F56">
        <v>-0.09</v>
      </c>
      <c r="G56">
        <v>0.92700000000000005</v>
      </c>
      <c r="H56">
        <v>-1.8492789999999999</v>
      </c>
      <c r="I56">
        <v>1.684175</v>
      </c>
    </row>
    <row r="58" spans="2:17" x14ac:dyDescent="0.35">
      <c r="C58" t="s">
        <v>21</v>
      </c>
      <c r="D58" s="2">
        <v>1.29E-7</v>
      </c>
      <c r="E58" s="2">
        <v>7.9100000000000003E-7</v>
      </c>
      <c r="F58">
        <v>0.16</v>
      </c>
      <c r="G58">
        <v>0.871</v>
      </c>
      <c r="H58" s="2">
        <v>-1.42E-6</v>
      </c>
      <c r="I58" s="2">
        <v>1.68E-6</v>
      </c>
    </row>
    <row r="59" spans="2:17" x14ac:dyDescent="0.35">
      <c r="C59" t="s">
        <v>79</v>
      </c>
      <c r="D59">
        <v>6.1587999999999999E-3</v>
      </c>
      <c r="E59">
        <v>3.6255500000000003E-2</v>
      </c>
      <c r="F59">
        <v>0.17</v>
      </c>
      <c r="G59">
        <v>0.86499999999999999</v>
      </c>
      <c r="H59">
        <v>-6.4900600000000003E-2</v>
      </c>
      <c r="I59">
        <v>7.7218300000000004E-2</v>
      </c>
    </row>
    <row r="60" spans="2:17" x14ac:dyDescent="0.35">
      <c r="C60" t="s">
        <v>23</v>
      </c>
      <c r="D60">
        <v>2.3030590000000002</v>
      </c>
      <c r="E60">
        <v>0.57107980000000003</v>
      </c>
      <c r="F60">
        <v>4.03</v>
      </c>
      <c r="G60">
        <v>0</v>
      </c>
      <c r="H60">
        <v>1.1837629999999999</v>
      </c>
      <c r="I60">
        <v>3.422355</v>
      </c>
    </row>
    <row r="61" spans="2:17" x14ac:dyDescent="0.35">
      <c r="B61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88C9-A5DA-44E6-9432-1B2646816ABC}">
  <dimension ref="B3:Q59"/>
  <sheetViews>
    <sheetView topLeftCell="A36" zoomScale="85" zoomScaleNormal="85" workbookViewId="0">
      <selection activeCell="U41" sqref="S41:U48"/>
    </sheetView>
  </sheetViews>
  <sheetFormatPr defaultRowHeight="14.5" x14ac:dyDescent="0.35"/>
  <cols>
    <col min="16" max="16" width="12.1796875" bestFit="1" customWidth="1"/>
  </cols>
  <sheetData>
    <row r="3" spans="2:17" x14ac:dyDescent="0.35">
      <c r="B3" t="s">
        <v>31</v>
      </c>
      <c r="C3" t="s">
        <v>32</v>
      </c>
      <c r="D3" t="s">
        <v>33</v>
      </c>
      <c r="E3" t="s">
        <v>5</v>
      </c>
      <c r="F3" t="s">
        <v>6</v>
      </c>
      <c r="G3" t="s">
        <v>7</v>
      </c>
      <c r="H3" t="s">
        <v>8</v>
      </c>
      <c r="I3" s="1">
        <v>1053</v>
      </c>
    </row>
    <row r="4" spans="2:17" x14ac:dyDescent="0.35">
      <c r="B4" t="s">
        <v>34</v>
      </c>
      <c r="C4" t="s">
        <v>35</v>
      </c>
      <c r="D4" t="s">
        <v>36</v>
      </c>
      <c r="E4" t="s">
        <v>5</v>
      </c>
      <c r="F4" t="s">
        <v>6</v>
      </c>
      <c r="G4" t="s">
        <v>37</v>
      </c>
      <c r="H4" t="s">
        <v>8</v>
      </c>
      <c r="I4">
        <v>81</v>
      </c>
    </row>
    <row r="5" spans="2:17" x14ac:dyDescent="0.35">
      <c r="C5" t="s">
        <v>38</v>
      </c>
      <c r="D5" t="s">
        <v>39</v>
      </c>
      <c r="E5" t="s">
        <v>40</v>
      </c>
      <c r="F5" t="s">
        <v>8</v>
      </c>
      <c r="G5">
        <v>13</v>
      </c>
    </row>
    <row r="7" spans="2:17" x14ac:dyDescent="0.35">
      <c r="C7" t="s">
        <v>41</v>
      </c>
      <c r="D7" t="s">
        <v>77</v>
      </c>
      <c r="E7" t="s">
        <v>8</v>
      </c>
      <c r="F7">
        <v>926.59</v>
      </c>
    </row>
    <row r="8" spans="2:17" x14ac:dyDescent="0.35">
      <c r="C8" t="s">
        <v>43</v>
      </c>
      <c r="D8" t="s">
        <v>44</v>
      </c>
      <c r="E8" t="s">
        <v>45</v>
      </c>
      <c r="F8" t="s">
        <v>8</v>
      </c>
      <c r="G8">
        <v>0</v>
      </c>
    </row>
    <row r="9" spans="2:17" x14ac:dyDescent="0.35">
      <c r="B9" t="s">
        <v>46</v>
      </c>
      <c r="C9" t="s">
        <v>47</v>
      </c>
      <c r="D9" t="s">
        <v>8</v>
      </c>
      <c r="E9">
        <v>1594.4394</v>
      </c>
      <c r="F9" t="s">
        <v>48</v>
      </c>
      <c r="G9" t="s">
        <v>49</v>
      </c>
      <c r="H9" t="s">
        <v>8</v>
      </c>
      <c r="I9">
        <v>1.3100000000000001E-2</v>
      </c>
    </row>
    <row r="11" spans="2:17" x14ac:dyDescent="0.35">
      <c r="B11" t="s">
        <v>0</v>
      </c>
    </row>
    <row r="12" spans="2:17" x14ac:dyDescent="0.35">
      <c r="C12" t="s">
        <v>75</v>
      </c>
      <c r="D12" t="s">
        <v>51</v>
      </c>
      <c r="E12" t="s">
        <v>52</v>
      </c>
      <c r="F12" t="s">
        <v>12</v>
      </c>
      <c r="G12" t="s">
        <v>2</v>
      </c>
      <c r="H12" t="s">
        <v>13</v>
      </c>
      <c r="I12" t="s">
        <v>2</v>
      </c>
      <c r="J12" t="s">
        <v>14</v>
      </c>
      <c r="K12" t="s">
        <v>15</v>
      </c>
      <c r="L12" t="s">
        <v>16</v>
      </c>
    </row>
    <row r="13" spans="2:17" x14ac:dyDescent="0.35">
      <c r="B13" t="s">
        <v>1</v>
      </c>
    </row>
    <row r="14" spans="2:17" x14ac:dyDescent="0.35">
      <c r="B14" t="s">
        <v>75</v>
      </c>
    </row>
    <row r="15" spans="2:17" x14ac:dyDescent="0.35">
      <c r="C15" t="s">
        <v>78</v>
      </c>
      <c r="D15">
        <v>1.5903E-3</v>
      </c>
      <c r="E15">
        <v>1.75944E-2</v>
      </c>
      <c r="F15">
        <v>0.09</v>
      </c>
      <c r="G15">
        <v>0.92800000000000005</v>
      </c>
      <c r="H15">
        <v>-3.2894100000000003E-2</v>
      </c>
      <c r="I15">
        <v>3.6074799999999997E-2</v>
      </c>
      <c r="O15" t="s">
        <v>78</v>
      </c>
      <c r="P15" s="3">
        <v>1.5903E-3</v>
      </c>
      <c r="Q15" s="6">
        <v>0.92800000000000005</v>
      </c>
    </row>
    <row r="16" spans="2:17" x14ac:dyDescent="0.35">
      <c r="C16" t="s">
        <v>21</v>
      </c>
      <c r="D16" s="2">
        <v>-3.41E-9</v>
      </c>
      <c r="E16" s="2">
        <v>4.8900000000000001E-8</v>
      </c>
      <c r="F16">
        <v>-7.0000000000000007E-2</v>
      </c>
      <c r="G16">
        <v>0.94399999999999995</v>
      </c>
      <c r="H16" s="2">
        <v>-9.9299999999999996E-8</v>
      </c>
      <c r="I16" s="2">
        <v>9.2399999999999994E-8</v>
      </c>
      <c r="O16" t="s">
        <v>21</v>
      </c>
      <c r="P16" s="3">
        <v>-3.41E-9</v>
      </c>
      <c r="Q16" s="6">
        <v>0.94399999999999995</v>
      </c>
    </row>
    <row r="17" spans="2:17" x14ac:dyDescent="0.35">
      <c r="C17" t="s">
        <v>79</v>
      </c>
      <c r="D17">
        <v>6.3699999999999998E-4</v>
      </c>
      <c r="E17">
        <v>9.8839999999999996E-4</v>
      </c>
      <c r="F17">
        <v>0.64</v>
      </c>
      <c r="G17">
        <v>0.51900000000000002</v>
      </c>
      <c r="H17">
        <v>-1.3002000000000001E-3</v>
      </c>
      <c r="I17">
        <v>2.5742E-3</v>
      </c>
      <c r="O17" t="s">
        <v>79</v>
      </c>
      <c r="P17" s="3">
        <v>6.3699999999999998E-4</v>
      </c>
      <c r="Q17" s="6">
        <v>0.51900000000000002</v>
      </c>
    </row>
    <row r="18" spans="2:17" x14ac:dyDescent="0.35">
      <c r="C18" t="s">
        <v>23</v>
      </c>
      <c r="D18">
        <v>1.89456E-2</v>
      </c>
      <c r="E18">
        <v>2.8683299999999998E-2</v>
      </c>
      <c r="F18">
        <v>0.66</v>
      </c>
      <c r="G18">
        <v>0.50900000000000001</v>
      </c>
      <c r="H18">
        <v>-3.7272600000000003E-2</v>
      </c>
      <c r="I18">
        <v>7.5163900000000006E-2</v>
      </c>
      <c r="O18" t="s">
        <v>23</v>
      </c>
      <c r="P18" s="3">
        <v>1.89456E-2</v>
      </c>
      <c r="Q18" s="6">
        <v>0.50900000000000001</v>
      </c>
    </row>
    <row r="19" spans="2:17" x14ac:dyDescent="0.35">
      <c r="B19" t="s">
        <v>1</v>
      </c>
      <c r="P19" s="3"/>
      <c r="Q19" s="6"/>
    </row>
    <row r="20" spans="2:17" x14ac:dyDescent="0.35">
      <c r="B20" t="s">
        <v>53</v>
      </c>
      <c r="O20" t="str">
        <f>"W x "&amp;C22</f>
        <v>W x pop</v>
      </c>
      <c r="P20" s="3">
        <v>-7.5096399999999994E-2</v>
      </c>
      <c r="Q20" s="6">
        <v>0.56799999999999995</v>
      </c>
    </row>
    <row r="21" spans="2:17" x14ac:dyDescent="0.35">
      <c r="C21" t="s">
        <v>78</v>
      </c>
      <c r="D21">
        <v>-7.5096399999999994E-2</v>
      </c>
      <c r="E21">
        <v>0.13137160000000001</v>
      </c>
      <c r="F21">
        <v>-0.56999999999999995</v>
      </c>
      <c r="G21">
        <v>0.56799999999999995</v>
      </c>
      <c r="H21">
        <v>-0.33257999999999999</v>
      </c>
      <c r="I21">
        <v>0.1823872</v>
      </c>
      <c r="O21" t="str">
        <f>"W x "&amp;C23</f>
        <v>W x tam</v>
      </c>
      <c r="P21" s="3">
        <v>6.58E-9</v>
      </c>
      <c r="Q21" s="6">
        <v>0.95599999999999996</v>
      </c>
    </row>
    <row r="22" spans="2:17" x14ac:dyDescent="0.35">
      <c r="C22" t="s">
        <v>21</v>
      </c>
      <c r="D22" s="2">
        <v>6.58E-9</v>
      </c>
      <c r="E22" s="2">
        <v>1.18E-7</v>
      </c>
      <c r="F22">
        <v>0.06</v>
      </c>
      <c r="G22">
        <v>0.95599999999999996</v>
      </c>
      <c r="H22" s="2">
        <v>-2.2499999999999999E-7</v>
      </c>
      <c r="I22" s="2">
        <v>2.3799999999999999E-7</v>
      </c>
      <c r="O22" t="str">
        <f>"W x "&amp;C24</f>
        <v>W x lngovexp</v>
      </c>
      <c r="P22" s="3">
        <v>9.1989999999999997E-4</v>
      </c>
      <c r="Q22" s="6">
        <v>0.86499999999999999</v>
      </c>
    </row>
    <row r="23" spans="2:17" x14ac:dyDescent="0.35">
      <c r="C23" t="s">
        <v>79</v>
      </c>
      <c r="D23">
        <v>9.1989999999999997E-4</v>
      </c>
      <c r="E23">
        <v>5.4273000000000004E-3</v>
      </c>
      <c r="F23">
        <v>0.17</v>
      </c>
      <c r="G23">
        <v>0.86499999999999999</v>
      </c>
      <c r="H23">
        <v>-9.7172999999999999E-3</v>
      </c>
      <c r="I23">
        <v>1.1557100000000001E-2</v>
      </c>
      <c r="O23" t="str">
        <f>"W x "&amp;C25</f>
        <v>W x lnexpcap</v>
      </c>
      <c r="P23" s="3">
        <v>0.39464680000000002</v>
      </c>
      <c r="Q23" s="6">
        <v>0</v>
      </c>
    </row>
    <row r="24" spans="2:17" x14ac:dyDescent="0.35">
      <c r="C24" t="s">
        <v>23</v>
      </c>
      <c r="D24">
        <v>0.39464680000000002</v>
      </c>
      <c r="E24">
        <v>0.1043389</v>
      </c>
      <c r="F24">
        <v>3.78</v>
      </c>
      <c r="G24">
        <v>0</v>
      </c>
      <c r="H24">
        <v>0.19014639999999999</v>
      </c>
      <c r="I24">
        <v>0.59914719999999999</v>
      </c>
      <c r="O24" t="s">
        <v>67</v>
      </c>
      <c r="P24" s="3">
        <v>0.78273009999999998</v>
      </c>
      <c r="Q24" s="6">
        <v>0</v>
      </c>
    </row>
    <row r="25" spans="2:17" x14ac:dyDescent="0.35">
      <c r="C25" t="s">
        <v>75</v>
      </c>
      <c r="D25">
        <v>0.78273009999999998</v>
      </c>
      <c r="E25">
        <v>3.80507E-2</v>
      </c>
      <c r="F25">
        <v>20.57</v>
      </c>
      <c r="G25">
        <v>0</v>
      </c>
      <c r="H25">
        <v>0.70815209999999995</v>
      </c>
      <c r="I25">
        <v>0.85730810000000002</v>
      </c>
      <c r="P25" s="3"/>
      <c r="Q25" s="6"/>
    </row>
    <row r="26" spans="2:17" x14ac:dyDescent="0.35">
      <c r="B26" t="s">
        <v>1</v>
      </c>
      <c r="O26" t="s">
        <v>49</v>
      </c>
      <c r="P26" s="3">
        <v>1.3100000000000001E-2</v>
      </c>
      <c r="Q26" s="6"/>
    </row>
    <row r="27" spans="2:17" x14ac:dyDescent="0.35">
      <c r="C27" t="s">
        <v>54</v>
      </c>
      <c r="D27">
        <v>4.6160899999999998E-2</v>
      </c>
      <c r="E27">
        <v>1.0532E-3</v>
      </c>
      <c r="F27">
        <v>4.4142099999999997E-2</v>
      </c>
      <c r="G27">
        <v>4.8272099999999998E-2</v>
      </c>
      <c r="O27" t="s">
        <v>69</v>
      </c>
      <c r="P27" s="7">
        <v>1594.4394</v>
      </c>
      <c r="Q27" s="6"/>
    </row>
    <row r="28" spans="2:17" x14ac:dyDescent="0.35">
      <c r="B28" t="s">
        <v>0</v>
      </c>
      <c r="O28" s="8" t="s">
        <v>68</v>
      </c>
      <c r="P28" s="7">
        <v>825.32</v>
      </c>
      <c r="Q28" s="6">
        <v>0</v>
      </c>
    </row>
    <row r="29" spans="2:17" x14ac:dyDescent="0.35">
      <c r="B29" t="s">
        <v>41</v>
      </c>
      <c r="C29" t="s">
        <v>55</v>
      </c>
      <c r="D29" t="s">
        <v>6</v>
      </c>
      <c r="E29" t="s">
        <v>32</v>
      </c>
      <c r="F29" t="s">
        <v>56</v>
      </c>
      <c r="G29" t="s">
        <v>80</v>
      </c>
      <c r="H29" t="s">
        <v>8</v>
      </c>
      <c r="I29">
        <v>825.32</v>
      </c>
      <c r="J29" t="s">
        <v>43</v>
      </c>
      <c r="K29" t="s">
        <v>44</v>
      </c>
      <c r="L29" t="s">
        <v>45</v>
      </c>
      <c r="M29" t="s">
        <v>8</v>
      </c>
      <c r="N29">
        <v>0</v>
      </c>
    </row>
    <row r="33" spans="3:17" x14ac:dyDescent="0.35"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s="1">
        <v>1053</v>
      </c>
    </row>
    <row r="35" spans="3:17" x14ac:dyDescent="0.35">
      <c r="C35" t="s">
        <v>0</v>
      </c>
    </row>
    <row r="36" spans="3:17" x14ac:dyDescent="0.35">
      <c r="D36" t="s">
        <v>9</v>
      </c>
    </row>
    <row r="37" spans="3:17" x14ac:dyDescent="0.35">
      <c r="D37" t="s">
        <v>10</v>
      </c>
      <c r="E37" t="s">
        <v>11</v>
      </c>
      <c r="F37" t="s">
        <v>12</v>
      </c>
      <c r="G37" t="s">
        <v>2</v>
      </c>
      <c r="H37" t="s">
        <v>13</v>
      </c>
      <c r="I37" t="s">
        <v>2</v>
      </c>
      <c r="J37" t="s">
        <v>14</v>
      </c>
      <c r="K37" t="s">
        <v>15</v>
      </c>
      <c r="L37" t="s">
        <v>16</v>
      </c>
    </row>
    <row r="38" spans="3:17" x14ac:dyDescent="0.35">
      <c r="C38" t="s">
        <v>1</v>
      </c>
    </row>
    <row r="39" spans="3:17" x14ac:dyDescent="0.35">
      <c r="C39" t="s">
        <v>17</v>
      </c>
    </row>
    <row r="40" spans="3:17" x14ac:dyDescent="0.35">
      <c r="D40" t="s">
        <v>85</v>
      </c>
    </row>
    <row r="41" spans="3:17" x14ac:dyDescent="0.35">
      <c r="D41">
        <v>1</v>
      </c>
      <c r="E41">
        <v>-3.2379000000000002E-3</v>
      </c>
      <c r="F41">
        <v>2.0871000000000001E-2</v>
      </c>
      <c r="G41">
        <v>-0.16</v>
      </c>
      <c r="H41">
        <v>0.877</v>
      </c>
      <c r="I41">
        <v>-4.4144299999999997E-2</v>
      </c>
      <c r="J41">
        <v>3.7668500000000001E-2</v>
      </c>
      <c r="P41" s="3">
        <v>-3.2379000000000002E-3</v>
      </c>
      <c r="Q41">
        <v>0.877</v>
      </c>
    </row>
    <row r="42" spans="3:17" x14ac:dyDescent="0.35">
      <c r="D42" t="s">
        <v>21</v>
      </c>
      <c r="E42" s="2">
        <v>-3.1500000000000001E-9</v>
      </c>
      <c r="F42" s="2">
        <v>4.9199999999999997E-8</v>
      </c>
      <c r="G42">
        <v>-0.06</v>
      </c>
      <c r="H42">
        <v>0.94899999999999995</v>
      </c>
      <c r="I42" s="2">
        <v>-9.9499999999999998E-8</v>
      </c>
      <c r="J42" s="2">
        <v>9.3200000000000001E-8</v>
      </c>
      <c r="P42" s="3">
        <v>-3.1500000000000001E-9</v>
      </c>
      <c r="Q42">
        <v>0.94899999999999995</v>
      </c>
    </row>
    <row r="43" spans="3:17" x14ac:dyDescent="0.35">
      <c r="D43" t="s">
        <v>79</v>
      </c>
      <c r="E43">
        <v>7.2970000000000001E-4</v>
      </c>
      <c r="F43">
        <v>1.0460999999999999E-3</v>
      </c>
      <c r="G43">
        <v>0.7</v>
      </c>
      <c r="H43">
        <v>0.48499999999999999</v>
      </c>
      <c r="I43">
        <v>-1.3205999999999999E-3</v>
      </c>
      <c r="J43">
        <v>2.7799999999999999E-3</v>
      </c>
      <c r="P43" s="3">
        <v>7.2970000000000001E-4</v>
      </c>
      <c r="Q43">
        <v>0.48499999999999999</v>
      </c>
    </row>
    <row r="44" spans="3:17" x14ac:dyDescent="0.35">
      <c r="D44" t="s">
        <v>23</v>
      </c>
      <c r="E44">
        <v>4.5716199999999999E-2</v>
      </c>
      <c r="F44">
        <v>2.87789E-2</v>
      </c>
      <c r="G44">
        <v>1.59</v>
      </c>
      <c r="H44">
        <v>0.112</v>
      </c>
      <c r="I44">
        <v>-1.0689300000000001E-2</v>
      </c>
      <c r="J44">
        <v>0.1021217</v>
      </c>
      <c r="P44" s="3">
        <v>4.5716199999999999E-2</v>
      </c>
      <c r="Q44">
        <v>0.112</v>
      </c>
    </row>
    <row r="45" spans="3:17" x14ac:dyDescent="0.35">
      <c r="C45" t="s">
        <v>1</v>
      </c>
      <c r="P45" s="3"/>
    </row>
    <row r="46" spans="3:17" x14ac:dyDescent="0.35">
      <c r="C46" t="s">
        <v>24</v>
      </c>
      <c r="P46" s="3"/>
    </row>
    <row r="47" spans="3:17" x14ac:dyDescent="0.35">
      <c r="D47" t="s">
        <v>85</v>
      </c>
      <c r="P47" s="3"/>
    </row>
    <row r="48" spans="3:17" x14ac:dyDescent="0.35">
      <c r="D48">
        <v>1</v>
      </c>
      <c r="E48">
        <v>-0.3104401</v>
      </c>
      <c r="F48">
        <v>0.56042590000000003</v>
      </c>
      <c r="G48">
        <v>-0.55000000000000004</v>
      </c>
      <c r="H48">
        <v>0.57999999999999996</v>
      </c>
      <c r="I48">
        <v>-1.408855</v>
      </c>
      <c r="J48">
        <v>0.78797450000000002</v>
      </c>
      <c r="P48" s="3">
        <v>-0.3104401</v>
      </c>
      <c r="Q48" s="6">
        <v>0.57999999999999996</v>
      </c>
    </row>
    <row r="49" spans="3:17" x14ac:dyDescent="0.35">
      <c r="D49" t="s">
        <v>21</v>
      </c>
      <c r="E49" s="2">
        <v>1.6400000000000001E-8</v>
      </c>
      <c r="F49" s="2">
        <v>4.6499999999999999E-7</v>
      </c>
      <c r="G49">
        <v>0.04</v>
      </c>
      <c r="H49">
        <v>0.97199999999999998</v>
      </c>
      <c r="I49" s="2">
        <v>-8.9400000000000004E-7</v>
      </c>
      <c r="J49" s="2">
        <v>9.2699999999999998E-7</v>
      </c>
      <c r="P49" s="3">
        <v>1.6400000000000001E-8</v>
      </c>
      <c r="Q49" s="6">
        <v>0.97199999999999998</v>
      </c>
    </row>
    <row r="50" spans="3:17" x14ac:dyDescent="0.35">
      <c r="D50" t="s">
        <v>79</v>
      </c>
      <c r="E50">
        <v>5.9626999999999996E-3</v>
      </c>
      <c r="F50">
        <v>2.2576599999999999E-2</v>
      </c>
      <c r="G50">
        <v>0.26</v>
      </c>
      <c r="H50">
        <v>0.79200000000000004</v>
      </c>
      <c r="I50">
        <v>-3.8286500000000001E-2</v>
      </c>
      <c r="J50">
        <v>5.0212E-2</v>
      </c>
      <c r="P50" s="3">
        <v>5.9626999999999996E-3</v>
      </c>
      <c r="Q50" s="6">
        <v>0.79200000000000004</v>
      </c>
    </row>
    <row r="51" spans="3:17" x14ac:dyDescent="0.35">
      <c r="D51" t="s">
        <v>23</v>
      </c>
      <c r="E51">
        <v>1.7212609999999999</v>
      </c>
      <c r="F51">
        <v>0.35609669999999999</v>
      </c>
      <c r="G51">
        <v>4.83</v>
      </c>
      <c r="H51">
        <v>0</v>
      </c>
      <c r="I51">
        <v>1.0233239999999999</v>
      </c>
      <c r="J51">
        <v>2.4191980000000002</v>
      </c>
      <c r="P51" s="3">
        <v>1.7212609999999999</v>
      </c>
      <c r="Q51" s="6">
        <v>0</v>
      </c>
    </row>
    <row r="52" spans="3:17" x14ac:dyDescent="0.35">
      <c r="C52" t="s">
        <v>1</v>
      </c>
      <c r="P52" s="3"/>
      <c r="Q52" s="6"/>
    </row>
    <row r="53" spans="3:17" x14ac:dyDescent="0.35">
      <c r="C53" t="s">
        <v>25</v>
      </c>
      <c r="P53" s="3"/>
      <c r="Q53" s="6"/>
    </row>
    <row r="54" spans="3:17" x14ac:dyDescent="0.35">
      <c r="D54" t="s">
        <v>85</v>
      </c>
      <c r="P54" s="3"/>
      <c r="Q54" s="6"/>
    </row>
    <row r="55" spans="3:17" x14ac:dyDescent="0.35">
      <c r="D55">
        <v>1</v>
      </c>
      <c r="E55">
        <v>-0.31367800000000001</v>
      </c>
      <c r="F55">
        <v>0.57227760000000005</v>
      </c>
      <c r="G55">
        <v>-0.55000000000000004</v>
      </c>
      <c r="I55">
        <v>-1.435322</v>
      </c>
      <c r="J55">
        <v>0.80796559999999995</v>
      </c>
      <c r="P55" s="3">
        <v>-0.31367800000000001</v>
      </c>
      <c r="Q55" s="6">
        <v>0.58399999999999996</v>
      </c>
    </row>
    <row r="56" spans="3:17" x14ac:dyDescent="0.35">
      <c r="D56" t="s">
        <v>21</v>
      </c>
      <c r="E56" s="2">
        <v>1.33E-8</v>
      </c>
      <c r="F56" s="2">
        <v>4.7300000000000001E-7</v>
      </c>
      <c r="G56">
        <v>0.03</v>
      </c>
      <c r="I56" s="2">
        <v>-9.1299999999999998E-7</v>
      </c>
      <c r="J56" s="2">
        <v>9.3900000000000003E-7</v>
      </c>
      <c r="P56" s="3">
        <v>1.33E-8</v>
      </c>
      <c r="Q56" s="6">
        <v>0.97799999999999998</v>
      </c>
    </row>
    <row r="57" spans="3:17" x14ac:dyDescent="0.35">
      <c r="D57" t="s">
        <v>79</v>
      </c>
      <c r="E57">
        <v>6.6924000000000003E-3</v>
      </c>
      <c r="F57">
        <v>2.2940599999999998E-2</v>
      </c>
      <c r="G57">
        <v>0.28999999999999998</v>
      </c>
      <c r="I57">
        <v>-3.8270199999999997E-2</v>
      </c>
      <c r="J57">
        <v>5.1655100000000002E-2</v>
      </c>
      <c r="P57" s="3">
        <v>6.6924000000000003E-3</v>
      </c>
      <c r="Q57" s="6">
        <v>0.77</v>
      </c>
    </row>
    <row r="58" spans="3:17" x14ac:dyDescent="0.35">
      <c r="D58" t="s">
        <v>23</v>
      </c>
      <c r="E58">
        <v>1.766977</v>
      </c>
      <c r="F58">
        <v>0.36049769999999998</v>
      </c>
      <c r="G58">
        <v>4.9000000000000004</v>
      </c>
      <c r="I58">
        <v>1.0604150000000001</v>
      </c>
      <c r="J58">
        <v>2.4735399999999998</v>
      </c>
      <c r="P58" s="3">
        <v>1.766977</v>
      </c>
      <c r="Q58" s="6">
        <v>0</v>
      </c>
    </row>
    <row r="59" spans="3:17" x14ac:dyDescent="0.35">
      <c r="C5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9286-1C56-465E-A55F-5BD60E20D3C0}">
  <dimension ref="B1:BF60"/>
  <sheetViews>
    <sheetView topLeftCell="AG1" zoomScale="70" zoomScaleNormal="70" workbookViewId="0">
      <selection activeCell="AK2" sqref="AK2:AQ15"/>
    </sheetView>
  </sheetViews>
  <sheetFormatPr defaultRowHeight="14.5" x14ac:dyDescent="0.35"/>
  <cols>
    <col min="18" max="18" width="10.36328125" bestFit="1" customWidth="1"/>
    <col min="19" max="19" width="7" bestFit="1" customWidth="1"/>
    <col min="20" max="20" width="9.36328125" bestFit="1" customWidth="1"/>
    <col min="21" max="21" width="7" bestFit="1" customWidth="1"/>
  </cols>
  <sheetData>
    <row r="1" spans="2:43" ht="15" thickBot="1" x14ac:dyDescent="0.4"/>
    <row r="2" spans="2:43" ht="15" thickBot="1" x14ac:dyDescent="0.4">
      <c r="B2" t="s">
        <v>31</v>
      </c>
      <c r="C2" t="s">
        <v>32</v>
      </c>
      <c r="D2" t="s">
        <v>33</v>
      </c>
      <c r="E2" t="s">
        <v>5</v>
      </c>
      <c r="F2" t="s">
        <v>6</v>
      </c>
      <c r="G2" t="s">
        <v>7</v>
      </c>
      <c r="H2" t="s">
        <v>8</v>
      </c>
      <c r="I2" s="1">
        <v>1215</v>
      </c>
      <c r="Q2" s="18"/>
      <c r="R2" s="22" t="s">
        <v>121</v>
      </c>
      <c r="S2" s="22"/>
      <c r="T2" s="22" t="s">
        <v>122</v>
      </c>
      <c r="U2" s="22"/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s="1">
        <v>1215</v>
      </c>
      <c r="AK2" s="11"/>
      <c r="AL2" s="23" t="s">
        <v>81</v>
      </c>
      <c r="AM2" s="23"/>
      <c r="AN2" s="23"/>
      <c r="AO2" s="23" t="s">
        <v>82</v>
      </c>
      <c r="AP2" s="23"/>
      <c r="AQ2" s="23"/>
    </row>
    <row r="3" spans="2:43" ht="15" thickBot="1" x14ac:dyDescent="0.4">
      <c r="B3" t="s">
        <v>34</v>
      </c>
      <c r="C3" t="s">
        <v>35</v>
      </c>
      <c r="D3" t="s">
        <v>36</v>
      </c>
      <c r="E3" t="s">
        <v>5</v>
      </c>
      <c r="F3" t="s">
        <v>6</v>
      </c>
      <c r="G3" t="s">
        <v>37</v>
      </c>
      <c r="H3" t="s">
        <v>8</v>
      </c>
      <c r="I3">
        <v>81</v>
      </c>
      <c r="J3" s="18"/>
      <c r="K3" s="20"/>
      <c r="L3" s="20"/>
      <c r="M3" s="20"/>
      <c r="N3" s="20"/>
      <c r="Q3" s="17" t="s">
        <v>76</v>
      </c>
      <c r="R3" s="19" t="s">
        <v>58</v>
      </c>
      <c r="S3" s="19" t="s">
        <v>60</v>
      </c>
      <c r="T3" s="19" t="s">
        <v>58</v>
      </c>
      <c r="U3" s="19" t="s">
        <v>60</v>
      </c>
      <c r="AK3" s="24" t="s">
        <v>59</v>
      </c>
      <c r="AL3" t="s">
        <v>70</v>
      </c>
      <c r="AM3" t="s">
        <v>71</v>
      </c>
      <c r="AN3" s="24" t="s">
        <v>25</v>
      </c>
      <c r="AO3" t="s">
        <v>70</v>
      </c>
      <c r="AP3" t="s">
        <v>71</v>
      </c>
      <c r="AQ3" s="24" t="s">
        <v>25</v>
      </c>
    </row>
    <row r="4" spans="2:43" ht="15" thickBot="1" x14ac:dyDescent="0.4">
      <c r="C4" t="s">
        <v>38</v>
      </c>
      <c r="D4" t="s">
        <v>39</v>
      </c>
      <c r="E4" t="s">
        <v>40</v>
      </c>
      <c r="F4" t="s">
        <v>8</v>
      </c>
      <c r="G4">
        <v>15</v>
      </c>
      <c r="J4" s="17"/>
      <c r="K4" s="19"/>
      <c r="L4" s="19"/>
      <c r="M4" s="19"/>
      <c r="N4" s="19"/>
      <c r="Y4" t="s">
        <v>0</v>
      </c>
      <c r="AK4" s="25"/>
      <c r="AL4" s="8" t="s">
        <v>72</v>
      </c>
      <c r="AM4" s="8" t="s">
        <v>72</v>
      </c>
      <c r="AN4" s="25"/>
      <c r="AO4" s="8" t="s">
        <v>72</v>
      </c>
      <c r="AP4" s="8" t="s">
        <v>72</v>
      </c>
      <c r="AQ4" s="25"/>
    </row>
    <row r="5" spans="2:43" x14ac:dyDescent="0.35">
      <c r="Q5" t="s">
        <v>119</v>
      </c>
      <c r="R5" s="6">
        <v>-6.7507899999999996E-2</v>
      </c>
      <c r="S5" s="7">
        <v>0</v>
      </c>
      <c r="T5" s="6">
        <v>6.0806000000000002E-3</v>
      </c>
      <c r="U5" s="7">
        <v>0.71599999999999997</v>
      </c>
      <c r="Z5" t="s">
        <v>87</v>
      </c>
      <c r="AA5" t="s">
        <v>9</v>
      </c>
    </row>
    <row r="6" spans="2:43" x14ac:dyDescent="0.35">
      <c r="C6" t="s">
        <v>41</v>
      </c>
      <c r="D6" t="s">
        <v>120</v>
      </c>
      <c r="E6" t="s">
        <v>8</v>
      </c>
      <c r="F6">
        <v>2895.01</v>
      </c>
      <c r="M6" s="6"/>
      <c r="N6" s="7"/>
      <c r="Q6" t="s">
        <v>22</v>
      </c>
      <c r="R6" s="6">
        <v>4.6785199999999999E-2</v>
      </c>
      <c r="S6" s="7">
        <v>0</v>
      </c>
      <c r="T6" s="6">
        <v>-1.718E-4</v>
      </c>
      <c r="U6" s="7">
        <v>0.96599999999999997</v>
      </c>
      <c r="Z6" t="s">
        <v>87</v>
      </c>
      <c r="AA6" t="s">
        <v>10</v>
      </c>
      <c r="AB6" t="s">
        <v>11</v>
      </c>
      <c r="AC6" t="s">
        <v>12</v>
      </c>
      <c r="AD6" t="s">
        <v>2</v>
      </c>
      <c r="AE6" t="s">
        <v>88</v>
      </c>
      <c r="AF6" t="s">
        <v>14</v>
      </c>
      <c r="AG6" t="s">
        <v>15</v>
      </c>
      <c r="AH6" t="s">
        <v>16</v>
      </c>
      <c r="AK6" t="s">
        <v>119</v>
      </c>
      <c r="AL6" s="6">
        <v>-6.7764500000000005E-2</v>
      </c>
      <c r="AM6" s="6">
        <v>-2.8506400000000001E-2</v>
      </c>
      <c r="AN6" s="6">
        <v>-9.6270900000000006E-2</v>
      </c>
      <c r="AO6" s="6">
        <v>6.1996000000000004E-3</v>
      </c>
      <c r="AP6" s="6">
        <v>8.3417999999999999E-3</v>
      </c>
      <c r="AQ6" s="6">
        <v>1.4541399999999999E-2</v>
      </c>
    </row>
    <row r="7" spans="2:43" x14ac:dyDescent="0.35">
      <c r="C7" t="s">
        <v>43</v>
      </c>
      <c r="D7" t="s">
        <v>44</v>
      </c>
      <c r="E7" t="s">
        <v>45</v>
      </c>
      <c r="F7" t="s">
        <v>8</v>
      </c>
      <c r="G7">
        <v>0</v>
      </c>
      <c r="M7" s="6"/>
      <c r="N7" s="7"/>
      <c r="Q7" t="s">
        <v>79</v>
      </c>
      <c r="R7" s="6">
        <v>-3.77E-4</v>
      </c>
      <c r="S7" s="7">
        <v>0.57199999999999995</v>
      </c>
      <c r="T7" s="6">
        <v>3.3629999999999999E-4</v>
      </c>
      <c r="U7" s="7">
        <v>0.65200000000000002</v>
      </c>
      <c r="Y7" t="s">
        <v>1</v>
      </c>
      <c r="AL7" s="7">
        <v>0</v>
      </c>
      <c r="AM7" s="7">
        <v>0.06</v>
      </c>
      <c r="AN7" s="7">
        <v>0</v>
      </c>
      <c r="AO7" s="7">
        <v>0.71599999999999997</v>
      </c>
      <c r="AP7" s="7">
        <v>0.71799999999999997</v>
      </c>
      <c r="AQ7" s="7">
        <v>0.71699999999999997</v>
      </c>
    </row>
    <row r="8" spans="2:43" x14ac:dyDescent="0.35">
      <c r="B8" t="s">
        <v>46</v>
      </c>
      <c r="C8" t="s">
        <v>47</v>
      </c>
      <c r="D8" t="s">
        <v>8</v>
      </c>
      <c r="E8">
        <v>2107.9638</v>
      </c>
      <c r="F8" t="s">
        <v>48</v>
      </c>
      <c r="G8" t="s">
        <v>49</v>
      </c>
      <c r="H8" t="s">
        <v>8</v>
      </c>
      <c r="I8">
        <v>1.7999999999999999E-2</v>
      </c>
      <c r="M8" s="6"/>
      <c r="N8" s="7"/>
      <c r="Q8" t="s">
        <v>23</v>
      </c>
      <c r="R8" s="6">
        <v>6.5319799999999997E-2</v>
      </c>
      <c r="S8" s="7">
        <v>5.0000000000000001E-3</v>
      </c>
      <c r="T8" s="6">
        <v>1.29494E-2</v>
      </c>
      <c r="U8" s="7">
        <v>0.61899999999999999</v>
      </c>
      <c r="Y8" t="s">
        <v>17</v>
      </c>
      <c r="Z8" t="s">
        <v>87</v>
      </c>
      <c r="AK8" t="s">
        <v>22</v>
      </c>
      <c r="AL8" s="6">
        <v>4.8472000000000001E-2</v>
      </c>
      <c r="AM8" s="6">
        <v>0.18741869999999999</v>
      </c>
      <c r="AN8" s="6">
        <v>0.23589070000000001</v>
      </c>
      <c r="AO8" s="6">
        <v>2.2699999999999999E-3</v>
      </c>
      <c r="AP8" s="6">
        <v>0.1710593</v>
      </c>
      <c r="AQ8" s="6">
        <v>0.17332919999999999</v>
      </c>
    </row>
    <row r="9" spans="2:43" x14ac:dyDescent="0.35">
      <c r="M9" s="6"/>
      <c r="N9" s="7"/>
      <c r="Q9" t="s">
        <v>99</v>
      </c>
      <c r="R9" s="6">
        <v>0.62702190000000002</v>
      </c>
      <c r="S9" s="7">
        <v>0</v>
      </c>
      <c r="T9" s="6">
        <v>0.2839508</v>
      </c>
      <c r="U9" s="7">
        <v>0</v>
      </c>
      <c r="Z9" t="s">
        <v>119</v>
      </c>
      <c r="AA9" t="s">
        <v>87</v>
      </c>
      <c r="AB9">
        <v>-6.7764500000000005E-2</v>
      </c>
      <c r="AC9">
        <v>1.50087E-2</v>
      </c>
      <c r="AD9">
        <v>-4.5199999999999996</v>
      </c>
      <c r="AE9">
        <v>0</v>
      </c>
      <c r="AF9">
        <v>-9.7181000000000003E-2</v>
      </c>
      <c r="AG9">
        <v>-3.8347899999999997E-2</v>
      </c>
      <c r="AL9" s="7">
        <v>0</v>
      </c>
      <c r="AM9" s="7">
        <v>0.01</v>
      </c>
      <c r="AN9" s="7">
        <v>2E-3</v>
      </c>
      <c r="AO9" s="7">
        <v>0.65200000000000002</v>
      </c>
      <c r="AP9" s="7">
        <v>0.19</v>
      </c>
      <c r="AQ9" s="7">
        <v>0.19600000000000001</v>
      </c>
    </row>
    <row r="10" spans="2:43" x14ac:dyDescent="0.35">
      <c r="B10" t="s">
        <v>0</v>
      </c>
      <c r="M10" s="6"/>
      <c r="N10" s="7"/>
      <c r="R10" s="6"/>
      <c r="S10" s="7"/>
      <c r="T10" s="6"/>
      <c r="U10" s="7"/>
      <c r="Z10" t="s">
        <v>22</v>
      </c>
      <c r="AA10" t="s">
        <v>87</v>
      </c>
      <c r="AB10">
        <v>4.8472000000000001E-2</v>
      </c>
      <c r="AC10">
        <v>3.9264E-3</v>
      </c>
      <c r="AD10">
        <v>12.35</v>
      </c>
      <c r="AE10">
        <v>0</v>
      </c>
      <c r="AF10">
        <v>4.07765E-2</v>
      </c>
      <c r="AG10">
        <v>5.6167599999999998E-2</v>
      </c>
      <c r="AK10" t="s">
        <v>79</v>
      </c>
      <c r="AL10" s="6">
        <v>-5.3879999999999998E-4</v>
      </c>
      <c r="AM10" s="6">
        <v>-1.7979800000000001E-2</v>
      </c>
      <c r="AN10" s="6">
        <v>-1.8518699999999999E-2</v>
      </c>
      <c r="AO10" s="6">
        <v>1.2290000000000001E-4</v>
      </c>
      <c r="AP10" s="6">
        <v>-1.4952500000000001E-2</v>
      </c>
      <c r="AQ10" s="6">
        <v>-1.48296E-2</v>
      </c>
    </row>
    <row r="11" spans="2:43" x14ac:dyDescent="0.35">
      <c r="C11" t="s">
        <v>50</v>
      </c>
      <c r="D11" t="s">
        <v>87</v>
      </c>
      <c r="E11" t="s">
        <v>51</v>
      </c>
      <c r="F11" t="s">
        <v>52</v>
      </c>
      <c r="G11" t="s">
        <v>12</v>
      </c>
      <c r="H11" t="s">
        <v>2</v>
      </c>
      <c r="I11" t="s">
        <v>88</v>
      </c>
      <c r="J11" t="s">
        <v>14</v>
      </c>
      <c r="K11" s="6" t="s">
        <v>15</v>
      </c>
      <c r="L11" s="7" t="s">
        <v>16</v>
      </c>
      <c r="M11" s="6"/>
      <c r="N11" s="7"/>
      <c r="Q11" t="str">
        <f xml:space="preserve"> "w x "&amp;Q6</f>
        <v>w x smel</v>
      </c>
      <c r="R11" s="6">
        <v>0.1240044</v>
      </c>
      <c r="S11" s="7">
        <v>1.2999999999999999E-2</v>
      </c>
      <c r="T11" s="6">
        <v>7.4761999999999995E-2</v>
      </c>
      <c r="U11" s="7">
        <v>0.17899999999999999</v>
      </c>
      <c r="Z11" t="s">
        <v>79</v>
      </c>
      <c r="AA11" t="s">
        <v>87</v>
      </c>
      <c r="AB11">
        <v>-5.3879999999999998E-4</v>
      </c>
      <c r="AC11">
        <v>6.8150000000000003E-4</v>
      </c>
      <c r="AD11">
        <v>-0.79</v>
      </c>
      <c r="AE11">
        <v>0.42899999999999999</v>
      </c>
      <c r="AF11">
        <v>-1.8745000000000001E-3</v>
      </c>
      <c r="AG11">
        <v>7.9690000000000002E-4</v>
      </c>
      <c r="AL11" s="7">
        <v>0.42899999999999999</v>
      </c>
      <c r="AM11" s="7">
        <v>8.0000000000000002E-3</v>
      </c>
      <c r="AN11" s="7">
        <v>8.0000000000000002E-3</v>
      </c>
      <c r="AO11" s="7">
        <v>0.878</v>
      </c>
      <c r="AP11" s="7">
        <v>0.22500000000000001</v>
      </c>
      <c r="AQ11" s="7">
        <v>0.24199999999999999</v>
      </c>
    </row>
    <row r="12" spans="2:43" x14ac:dyDescent="0.35">
      <c r="B12" t="s">
        <v>1</v>
      </c>
      <c r="K12" s="6"/>
      <c r="L12" s="7"/>
      <c r="M12" s="6"/>
      <c r="N12" s="7"/>
      <c r="Q12" t="str">
        <f xml:space="preserve"> "w x "&amp;Q7</f>
        <v>w x tam</v>
      </c>
      <c r="R12" s="6">
        <v>-1.31802E-2</v>
      </c>
      <c r="S12" s="7">
        <v>5.0000000000000001E-3</v>
      </c>
      <c r="T12" s="6">
        <v>-6.7273999999999997E-3</v>
      </c>
      <c r="U12" s="7">
        <v>0.20100000000000001</v>
      </c>
      <c r="Z12" t="s">
        <v>23</v>
      </c>
      <c r="AA12" t="s">
        <v>87</v>
      </c>
      <c r="AB12">
        <v>6.4766000000000004E-2</v>
      </c>
      <c r="AC12">
        <v>2.3127399999999999E-2</v>
      </c>
      <c r="AD12">
        <v>2.8</v>
      </c>
      <c r="AE12">
        <v>5.0000000000000001E-3</v>
      </c>
      <c r="AF12">
        <v>1.9436999999999999E-2</v>
      </c>
      <c r="AG12">
        <v>0.1100949</v>
      </c>
      <c r="AK12" t="s">
        <v>23</v>
      </c>
      <c r="AL12" s="6">
        <v>6.4766000000000004E-2</v>
      </c>
      <c r="AM12" s="6">
        <v>-6.1533600000000001E-2</v>
      </c>
      <c r="AN12" s="6">
        <v>3.2323999999999999E-3</v>
      </c>
      <c r="AO12" s="6">
        <v>1.2597000000000001E-2</v>
      </c>
      <c r="AP12" s="6">
        <v>-2.4689699999999998E-2</v>
      </c>
      <c r="AQ12" s="6">
        <v>-1.2092800000000001E-2</v>
      </c>
    </row>
    <row r="13" spans="2:43" x14ac:dyDescent="0.35">
      <c r="B13" t="s">
        <v>50</v>
      </c>
      <c r="C13" t="s">
        <v>87</v>
      </c>
      <c r="K13" s="6"/>
      <c r="L13" s="7"/>
      <c r="M13" s="6"/>
      <c r="N13" s="7"/>
      <c r="Q13" t="str">
        <f xml:space="preserve"> "w x "&amp;Q8</f>
        <v>w x lngovexp</v>
      </c>
      <c r="R13" s="6">
        <v>-6.5910700000000003E-2</v>
      </c>
      <c r="S13" s="7">
        <v>0.45800000000000002</v>
      </c>
      <c r="T13" s="6">
        <v>-1.8529400000000001E-2</v>
      </c>
      <c r="U13" s="7">
        <v>0.85199999999999998</v>
      </c>
      <c r="Z13" t="s">
        <v>99</v>
      </c>
      <c r="AA13" t="s">
        <v>87</v>
      </c>
      <c r="AB13">
        <v>0.63056049999999997</v>
      </c>
      <c r="AC13">
        <v>4.369E-2</v>
      </c>
      <c r="AD13">
        <v>14.43</v>
      </c>
      <c r="AE13">
        <v>0</v>
      </c>
      <c r="AF13">
        <v>0.54492980000000002</v>
      </c>
      <c r="AG13">
        <v>0.71619129999999998</v>
      </c>
      <c r="AL13" s="7">
        <v>5.0000000000000001E-3</v>
      </c>
      <c r="AM13" s="7">
        <v>0.6</v>
      </c>
      <c r="AN13" s="7">
        <v>0.97799999999999998</v>
      </c>
      <c r="AO13" s="7">
        <v>0.625</v>
      </c>
      <c r="AP13" s="7">
        <v>0.91</v>
      </c>
      <c r="AQ13" s="7">
        <v>0.95599999999999996</v>
      </c>
    </row>
    <row r="14" spans="2:43" x14ac:dyDescent="0.35">
      <c r="C14" t="s">
        <v>119</v>
      </c>
      <c r="D14" t="s">
        <v>87</v>
      </c>
      <c r="E14">
        <v>-6.7507899999999996E-2</v>
      </c>
      <c r="F14">
        <v>1.49515E-2</v>
      </c>
      <c r="G14">
        <v>-4.5199999999999996</v>
      </c>
      <c r="H14">
        <v>0</v>
      </c>
      <c r="I14">
        <v>-9.6812200000000001E-2</v>
      </c>
      <c r="J14">
        <v>-3.8203599999999997E-2</v>
      </c>
      <c r="K14" s="6"/>
      <c r="L14" s="7"/>
      <c r="M14" s="6"/>
      <c r="N14" s="7"/>
      <c r="Q14" t="str">
        <f xml:space="preserve"> "w x "&amp;Q9</f>
        <v>w x lnagri</v>
      </c>
      <c r="R14" s="6">
        <v>9.4962199999999997E-2</v>
      </c>
      <c r="S14" s="7">
        <v>0.47</v>
      </c>
      <c r="T14" s="6">
        <v>4.259E-4</v>
      </c>
      <c r="U14" s="7">
        <v>0.996</v>
      </c>
      <c r="Y14" t="s">
        <v>1</v>
      </c>
      <c r="AK14" t="s">
        <v>99</v>
      </c>
      <c r="AL14" s="6">
        <v>0.63056049999999997</v>
      </c>
      <c r="AM14" s="6">
        <v>0.39316679999999998</v>
      </c>
      <c r="AN14" s="6">
        <v>1.0237270000000001</v>
      </c>
      <c r="AO14" s="6">
        <v>0.28952539999999999</v>
      </c>
      <c r="AP14" s="6">
        <v>0.39052160000000002</v>
      </c>
      <c r="AQ14" s="6">
        <v>0.68004710000000002</v>
      </c>
    </row>
    <row r="15" spans="2:43" x14ac:dyDescent="0.35">
      <c r="C15" t="s">
        <v>22</v>
      </c>
      <c r="D15" t="s">
        <v>87</v>
      </c>
      <c r="E15">
        <v>4.6785199999999999E-2</v>
      </c>
      <c r="F15">
        <v>3.6218999999999999E-3</v>
      </c>
      <c r="G15">
        <v>12.92</v>
      </c>
      <c r="H15">
        <v>0</v>
      </c>
      <c r="I15">
        <v>3.9686399999999997E-2</v>
      </c>
      <c r="J15">
        <v>5.3884000000000001E-2</v>
      </c>
      <c r="K15" s="6"/>
      <c r="L15" s="7"/>
      <c r="M15" s="6"/>
      <c r="N15" s="7"/>
      <c r="Q15" s="15" t="s">
        <v>67</v>
      </c>
      <c r="R15" s="6">
        <v>0.31231150000000002</v>
      </c>
      <c r="S15" s="7">
        <v>3.0000000000000001E-3</v>
      </c>
      <c r="T15" s="6">
        <v>0.59875820000000002</v>
      </c>
      <c r="U15" s="7">
        <v>0</v>
      </c>
      <c r="Y15" t="s">
        <v>24</v>
      </c>
      <c r="Z15" t="s">
        <v>87</v>
      </c>
      <c r="AK15" s="8"/>
      <c r="AL15" s="12">
        <v>0</v>
      </c>
      <c r="AM15" s="12">
        <v>0</v>
      </c>
      <c r="AN15" s="12">
        <v>0</v>
      </c>
      <c r="AO15" s="12">
        <v>0</v>
      </c>
      <c r="AP15" s="12">
        <v>1E-3</v>
      </c>
      <c r="AQ15" s="12">
        <v>0</v>
      </c>
    </row>
    <row r="16" spans="2:43" x14ac:dyDescent="0.35">
      <c r="C16" t="s">
        <v>79</v>
      </c>
      <c r="D16" t="s">
        <v>87</v>
      </c>
      <c r="E16">
        <v>-3.77E-4</v>
      </c>
      <c r="F16">
        <v>6.6799999999999997E-4</v>
      </c>
      <c r="G16">
        <v>-0.56000000000000005</v>
      </c>
      <c r="H16">
        <v>0.57199999999999995</v>
      </c>
      <c r="I16">
        <v>-1.6861999999999999E-3</v>
      </c>
      <c r="J16" s="15">
        <v>9.322E-4</v>
      </c>
      <c r="K16" s="6"/>
      <c r="L16" s="7"/>
      <c r="M16" s="6"/>
      <c r="N16" s="7"/>
      <c r="R16" s="6"/>
      <c r="S16" s="7"/>
      <c r="T16" s="6"/>
      <c r="U16" s="7"/>
      <c r="Z16" t="s">
        <v>119</v>
      </c>
      <c r="AA16" t="s">
        <v>87</v>
      </c>
      <c r="AB16">
        <v>-2.8506400000000001E-2</v>
      </c>
      <c r="AC16">
        <v>1.51857E-2</v>
      </c>
      <c r="AD16">
        <v>-1.88</v>
      </c>
      <c r="AE16">
        <v>0.06</v>
      </c>
      <c r="AF16">
        <v>-5.8269700000000001E-2</v>
      </c>
      <c r="AG16">
        <v>1.2569E-3</v>
      </c>
    </row>
    <row r="17" spans="2:58" x14ac:dyDescent="0.35">
      <c r="C17" t="s">
        <v>23</v>
      </c>
      <c r="D17" t="s">
        <v>87</v>
      </c>
      <c r="E17">
        <v>6.5319799999999997E-2</v>
      </c>
      <c r="F17">
        <v>2.3339499999999999E-2</v>
      </c>
      <c r="G17">
        <v>2.8</v>
      </c>
      <c r="H17">
        <v>5.0000000000000001E-3</v>
      </c>
      <c r="I17">
        <v>1.9575200000000001E-2</v>
      </c>
      <c r="J17">
        <v>0.11106439999999999</v>
      </c>
      <c r="K17" s="6"/>
      <c r="L17" s="7"/>
      <c r="M17" s="6"/>
      <c r="N17" s="7"/>
      <c r="Q17" s="16" t="s">
        <v>49</v>
      </c>
      <c r="R17" s="6">
        <v>1.7999999999999999E-2</v>
      </c>
      <c r="S17" s="7"/>
      <c r="T17" s="6">
        <v>7.6E-3</v>
      </c>
      <c r="U17" s="7"/>
      <c r="Z17" t="s">
        <v>22</v>
      </c>
      <c r="AA17" t="s">
        <v>87</v>
      </c>
      <c r="AB17">
        <v>0.18741869999999999</v>
      </c>
      <c r="AC17">
        <v>7.2886900000000004E-2</v>
      </c>
      <c r="AD17">
        <v>2.57</v>
      </c>
      <c r="AE17">
        <v>0.01</v>
      </c>
      <c r="AF17">
        <v>4.4563100000000001E-2</v>
      </c>
      <c r="AG17">
        <v>0.33027430000000002</v>
      </c>
    </row>
    <row r="18" spans="2:58" x14ac:dyDescent="0.35">
      <c r="C18" t="s">
        <v>99</v>
      </c>
      <c r="D18" t="s">
        <v>87</v>
      </c>
      <c r="E18">
        <v>0.62702190000000002</v>
      </c>
      <c r="F18">
        <v>4.4037E-2</v>
      </c>
      <c r="G18">
        <v>14.24</v>
      </c>
      <c r="H18">
        <v>0</v>
      </c>
      <c r="I18">
        <v>0.54071089999999999</v>
      </c>
      <c r="J18" s="16">
        <v>0.71333290000000005</v>
      </c>
      <c r="K18" s="6"/>
      <c r="L18" s="7"/>
      <c r="M18" s="6"/>
      <c r="N18" s="7"/>
      <c r="Q18" s="16" t="s">
        <v>69</v>
      </c>
      <c r="R18" s="6">
        <v>2107.9638</v>
      </c>
      <c r="S18" s="7"/>
      <c r="T18" s="6">
        <v>1976.2215000000001</v>
      </c>
      <c r="U18" s="7"/>
      <c r="Z18" t="s">
        <v>79</v>
      </c>
      <c r="AA18" t="s">
        <v>87</v>
      </c>
      <c r="AB18">
        <v>-1.7979800000000001E-2</v>
      </c>
      <c r="AC18">
        <v>6.7349999999999997E-3</v>
      </c>
      <c r="AD18">
        <v>-2.67</v>
      </c>
      <c r="AE18">
        <v>8.0000000000000002E-3</v>
      </c>
      <c r="AF18">
        <v>-3.1180099999999999E-2</v>
      </c>
      <c r="AG18">
        <v>-4.7794999999999999E-3</v>
      </c>
    </row>
    <row r="19" spans="2:58" x14ac:dyDescent="0.35">
      <c r="B19" t="s">
        <v>1</v>
      </c>
      <c r="J19" s="16"/>
      <c r="K19" s="6"/>
      <c r="L19" s="7"/>
      <c r="M19" s="6"/>
      <c r="N19" s="7"/>
      <c r="Q19" s="21" t="s">
        <v>68</v>
      </c>
      <c r="R19" s="10">
        <v>109.46</v>
      </c>
      <c r="S19" s="12">
        <v>0</v>
      </c>
      <c r="T19" s="10">
        <v>175.23</v>
      </c>
      <c r="U19" s="12">
        <v>0</v>
      </c>
      <c r="Z19" t="s">
        <v>23</v>
      </c>
      <c r="AA19" t="s">
        <v>87</v>
      </c>
      <c r="AB19">
        <v>-6.1533600000000001E-2</v>
      </c>
      <c r="AC19">
        <v>0.11747829999999999</v>
      </c>
      <c r="AD19">
        <v>-0.52</v>
      </c>
      <c r="AE19">
        <v>0.6</v>
      </c>
      <c r="AF19">
        <v>-0.29178680000000001</v>
      </c>
      <c r="AG19">
        <v>0.1687196</v>
      </c>
      <c r="AL19" s="6">
        <v>-6.7764500000000005E-2</v>
      </c>
      <c r="AM19" s="7">
        <v>0</v>
      </c>
      <c r="AO19" s="6">
        <v>-6.7764500000000005E-2</v>
      </c>
      <c r="AP19" s="6">
        <v>-2.8506400000000001E-2</v>
      </c>
      <c r="AQ19" s="6">
        <v>-9.6270900000000006E-2</v>
      </c>
      <c r="AS19" s="6">
        <v>6.1996000000000004E-3</v>
      </c>
      <c r="AT19" s="6">
        <v>8.3417999999999999E-3</v>
      </c>
      <c r="AU19" s="6">
        <v>1.4541399999999999E-2</v>
      </c>
      <c r="BE19" s="6"/>
      <c r="BF19" s="6"/>
    </row>
    <row r="20" spans="2:58" ht="15" thickBot="1" x14ac:dyDescent="0.4">
      <c r="B20" t="s">
        <v>53</v>
      </c>
      <c r="C20" t="s">
        <v>87</v>
      </c>
      <c r="J20" s="17"/>
      <c r="K20" s="6"/>
      <c r="L20" s="7"/>
      <c r="M20" s="6"/>
      <c r="N20" s="7"/>
      <c r="Z20" t="s">
        <v>99</v>
      </c>
      <c r="AA20" t="s">
        <v>87</v>
      </c>
      <c r="AB20">
        <v>0.39316679999999998</v>
      </c>
      <c r="AC20">
        <v>6.9904800000000003E-2</v>
      </c>
      <c r="AD20">
        <v>5.62</v>
      </c>
      <c r="AE20">
        <v>0</v>
      </c>
      <c r="AF20">
        <v>0.25615599999999999</v>
      </c>
      <c r="AG20">
        <v>0.53017760000000003</v>
      </c>
      <c r="AL20" s="6">
        <v>4.8472000000000001E-2</v>
      </c>
      <c r="AM20" s="7">
        <v>0</v>
      </c>
      <c r="AO20" s="7">
        <v>0</v>
      </c>
      <c r="AP20" s="7">
        <v>0.06</v>
      </c>
      <c r="AQ20" s="7">
        <v>0</v>
      </c>
      <c r="AS20" s="7">
        <v>0.71599999999999997</v>
      </c>
      <c r="AT20" s="7">
        <v>0.71799999999999997</v>
      </c>
      <c r="AU20" s="7">
        <v>0.71699999999999997</v>
      </c>
      <c r="BE20" s="7"/>
      <c r="BF20" s="7"/>
    </row>
    <row r="21" spans="2:58" x14ac:dyDescent="0.35">
      <c r="C21" t="s">
        <v>22</v>
      </c>
      <c r="D21" t="s">
        <v>87</v>
      </c>
      <c r="E21">
        <v>0.1240044</v>
      </c>
      <c r="F21">
        <v>5.0137800000000003E-2</v>
      </c>
      <c r="G21">
        <v>2.4700000000000002</v>
      </c>
      <c r="H21">
        <v>1.2999999999999999E-2</v>
      </c>
      <c r="I21">
        <v>2.5736100000000001E-2</v>
      </c>
      <c r="J21">
        <v>0.22227259999999999</v>
      </c>
      <c r="Y21" t="s">
        <v>1</v>
      </c>
      <c r="AL21" s="6">
        <v>-5.3879999999999998E-4</v>
      </c>
      <c r="AM21" s="7">
        <v>0.42899999999999999</v>
      </c>
      <c r="AO21" s="6">
        <v>4.8472000000000001E-2</v>
      </c>
      <c r="AP21" s="6">
        <v>0.18741869999999999</v>
      </c>
      <c r="AQ21" s="6">
        <v>0.23589070000000001</v>
      </c>
      <c r="AS21" s="6">
        <v>2.2699999999999999E-3</v>
      </c>
      <c r="AT21" s="6">
        <v>0.1710593</v>
      </c>
      <c r="AU21" s="6">
        <v>0.17332919999999999</v>
      </c>
    </row>
    <row r="22" spans="2:58" x14ac:dyDescent="0.35">
      <c r="C22" t="s">
        <v>79</v>
      </c>
      <c r="D22" t="s">
        <v>87</v>
      </c>
      <c r="E22">
        <v>-1.31802E-2</v>
      </c>
      <c r="F22">
        <v>4.7317000000000001E-3</v>
      </c>
      <c r="G22">
        <v>-2.79</v>
      </c>
      <c r="H22">
        <v>5.0000000000000001E-3</v>
      </c>
      <c r="I22">
        <v>-2.2454200000000001E-2</v>
      </c>
      <c r="J22">
        <v>-3.9062999999999997E-3</v>
      </c>
      <c r="Y22" t="s">
        <v>25</v>
      </c>
      <c r="Z22" t="s">
        <v>87</v>
      </c>
      <c r="AL22" s="6">
        <v>6.4766000000000004E-2</v>
      </c>
      <c r="AM22" s="7">
        <v>5.0000000000000001E-3</v>
      </c>
      <c r="AO22" s="7">
        <v>0</v>
      </c>
      <c r="AP22" s="7">
        <v>0.01</v>
      </c>
      <c r="AQ22" s="7">
        <v>2E-3</v>
      </c>
      <c r="AS22" s="7">
        <v>0.65200000000000002</v>
      </c>
      <c r="AT22" s="7">
        <v>0.19</v>
      </c>
      <c r="AU22" s="7">
        <v>0.19600000000000001</v>
      </c>
    </row>
    <row r="23" spans="2:58" x14ac:dyDescent="0.35">
      <c r="C23" t="s">
        <v>23</v>
      </c>
      <c r="D23" t="s">
        <v>87</v>
      </c>
      <c r="E23">
        <v>-6.5910700000000003E-2</v>
      </c>
      <c r="F23">
        <v>8.8812799999999997E-2</v>
      </c>
      <c r="G23">
        <v>-0.74</v>
      </c>
      <c r="H23">
        <v>0.45800000000000002</v>
      </c>
      <c r="I23">
        <v>-0.23998069999999999</v>
      </c>
      <c r="J23">
        <v>0.1081592</v>
      </c>
      <c r="Z23" t="s">
        <v>119</v>
      </c>
      <c r="AA23" t="s">
        <v>87</v>
      </c>
      <c r="AB23">
        <v>-9.6270900000000006E-2</v>
      </c>
      <c r="AC23">
        <v>2.5476599999999999E-2</v>
      </c>
      <c r="AD23">
        <v>-3.78</v>
      </c>
      <c r="AE23">
        <v>0</v>
      </c>
      <c r="AF23">
        <v>-0.1462041</v>
      </c>
      <c r="AG23">
        <v>-4.63376E-2</v>
      </c>
      <c r="AL23" s="6">
        <v>0.63056049999999997</v>
      </c>
      <c r="AM23" s="7">
        <v>0</v>
      </c>
      <c r="AO23" s="6">
        <v>-5.3879999999999998E-4</v>
      </c>
      <c r="AP23" s="6">
        <v>-1.7979800000000001E-2</v>
      </c>
      <c r="AQ23" s="6">
        <v>-1.8518699999999999E-2</v>
      </c>
      <c r="AS23" s="6">
        <v>1.2290000000000001E-4</v>
      </c>
      <c r="AT23" s="6">
        <v>-1.4952500000000001E-2</v>
      </c>
      <c r="AU23" s="6">
        <v>-1.48296E-2</v>
      </c>
    </row>
    <row r="24" spans="2:58" x14ac:dyDescent="0.35">
      <c r="C24" t="s">
        <v>99</v>
      </c>
      <c r="D24" t="s">
        <v>87</v>
      </c>
      <c r="E24">
        <v>9.4962199999999997E-2</v>
      </c>
      <c r="F24">
        <v>0.13130069999999999</v>
      </c>
      <c r="G24">
        <v>0.72</v>
      </c>
      <c r="H24">
        <v>0.47</v>
      </c>
      <c r="I24">
        <v>-0.16238250000000001</v>
      </c>
      <c r="J24">
        <v>0.35230699999999998</v>
      </c>
      <c r="Z24" t="s">
        <v>22</v>
      </c>
      <c r="AA24" t="s">
        <v>87</v>
      </c>
      <c r="AB24">
        <v>0.23589070000000001</v>
      </c>
      <c r="AC24">
        <v>7.4943399999999993E-2</v>
      </c>
      <c r="AD24">
        <v>3.15</v>
      </c>
      <c r="AE24">
        <v>2E-3</v>
      </c>
      <c r="AF24">
        <v>8.9004399999999997E-2</v>
      </c>
      <c r="AG24">
        <v>0.38277699999999998</v>
      </c>
      <c r="AL24" s="6"/>
      <c r="AM24" s="7"/>
      <c r="AO24" s="7">
        <v>0.42899999999999999</v>
      </c>
      <c r="AP24" s="7">
        <v>8.0000000000000002E-3</v>
      </c>
      <c r="AQ24" s="7">
        <v>8.0000000000000002E-3</v>
      </c>
      <c r="AS24" s="7">
        <v>0.878</v>
      </c>
      <c r="AT24" s="7">
        <v>0.22500000000000001</v>
      </c>
      <c r="AU24" s="7">
        <v>0.24199999999999999</v>
      </c>
    </row>
    <row r="25" spans="2:58" x14ac:dyDescent="0.35">
      <c r="C25" t="s">
        <v>50</v>
      </c>
      <c r="D25" t="s">
        <v>87</v>
      </c>
      <c r="E25">
        <v>0.31231150000000002</v>
      </c>
      <c r="F25">
        <v>0.1052013</v>
      </c>
      <c r="G25">
        <v>2.97</v>
      </c>
      <c r="H25">
        <v>3.0000000000000001E-3</v>
      </c>
      <c r="I25">
        <v>0.1061208</v>
      </c>
      <c r="J25">
        <v>0.51850220000000002</v>
      </c>
      <c r="Z25" t="s">
        <v>79</v>
      </c>
      <c r="AA25" t="s">
        <v>87</v>
      </c>
      <c r="AB25">
        <v>-1.8518699999999999E-2</v>
      </c>
      <c r="AC25">
        <v>6.9411999999999998E-3</v>
      </c>
      <c r="AD25">
        <v>-2.67</v>
      </c>
      <c r="AE25">
        <v>8.0000000000000002E-3</v>
      </c>
      <c r="AF25">
        <v>-3.2123100000000002E-2</v>
      </c>
      <c r="AG25">
        <v>-4.9141999999999996E-3</v>
      </c>
      <c r="AL25" s="6"/>
      <c r="AM25" s="7"/>
      <c r="AO25" s="6">
        <v>6.4766000000000004E-2</v>
      </c>
      <c r="AP25" s="6">
        <v>-6.1533600000000001E-2</v>
      </c>
      <c r="AQ25" s="6">
        <v>3.2323999999999999E-3</v>
      </c>
      <c r="AS25" s="6">
        <v>1.2597000000000001E-2</v>
      </c>
      <c r="AT25" s="6">
        <v>-2.4689699999999998E-2</v>
      </c>
      <c r="AU25" s="6">
        <v>-1.2092800000000001E-2</v>
      </c>
    </row>
    <row r="26" spans="2:58" x14ac:dyDescent="0.35">
      <c r="B26" t="s">
        <v>1</v>
      </c>
      <c r="Z26" t="s">
        <v>23</v>
      </c>
      <c r="AA26" t="s">
        <v>87</v>
      </c>
      <c r="AB26">
        <v>3.2323999999999999E-3</v>
      </c>
      <c r="AC26">
        <v>0.1155655</v>
      </c>
      <c r="AD26">
        <v>0.03</v>
      </c>
      <c r="AE26">
        <v>0.97799999999999998</v>
      </c>
      <c r="AF26">
        <v>-0.22327179999999999</v>
      </c>
      <c r="AG26">
        <v>0.22973650000000001</v>
      </c>
      <c r="AL26" s="6">
        <v>-2.8506400000000001E-2</v>
      </c>
      <c r="AM26" s="7">
        <v>0.06</v>
      </c>
      <c r="AO26" s="7">
        <v>5.0000000000000001E-3</v>
      </c>
      <c r="AP26" s="7">
        <v>0.6</v>
      </c>
      <c r="AQ26" s="7">
        <v>0.97799999999999998</v>
      </c>
      <c r="AS26" s="7">
        <v>0.625</v>
      </c>
      <c r="AT26" s="7">
        <v>0.91</v>
      </c>
      <c r="AU26" s="7">
        <v>0.95599999999999996</v>
      </c>
    </row>
    <row r="27" spans="2:58" x14ac:dyDescent="0.35">
      <c r="C27" t="s">
        <v>54</v>
      </c>
      <c r="D27" t="s">
        <v>87</v>
      </c>
      <c r="E27">
        <v>3.7644499999999997E-2</v>
      </c>
      <c r="F27">
        <v>7.919E-4</v>
      </c>
      <c r="G27">
        <v>3.61239E-2</v>
      </c>
      <c r="H27">
        <v>3.9229E-2</v>
      </c>
      <c r="Z27" t="s">
        <v>99</v>
      </c>
      <c r="AA27" t="s">
        <v>87</v>
      </c>
      <c r="AB27">
        <v>1.0237270000000001</v>
      </c>
      <c r="AC27">
        <v>5.4541300000000001E-2</v>
      </c>
      <c r="AD27">
        <v>18.77</v>
      </c>
      <c r="AE27">
        <v>0</v>
      </c>
      <c r="AF27">
        <v>0.91682839999999999</v>
      </c>
      <c r="AG27">
        <v>1.1306259999999999</v>
      </c>
      <c r="AL27" s="6">
        <v>0.18741869999999999</v>
      </c>
      <c r="AM27" s="7">
        <v>0.01</v>
      </c>
      <c r="AO27" s="6">
        <v>0.63056049999999997</v>
      </c>
      <c r="AP27" s="6">
        <v>0.39316679999999998</v>
      </c>
      <c r="AQ27" s="6">
        <v>1.0237270000000001</v>
      </c>
      <c r="AS27" s="6">
        <v>0.28952539999999999</v>
      </c>
      <c r="AT27" s="6">
        <v>0.39052160000000002</v>
      </c>
      <c r="AU27" s="6">
        <v>0.68004710000000002</v>
      </c>
    </row>
    <row r="28" spans="2:58" x14ac:dyDescent="0.35">
      <c r="B28" t="s">
        <v>0</v>
      </c>
      <c r="Y28" t="s">
        <v>0</v>
      </c>
      <c r="AL28" s="6">
        <v>-1.7979800000000001E-2</v>
      </c>
      <c r="AM28" s="7">
        <v>8.0000000000000002E-3</v>
      </c>
      <c r="AO28" s="7">
        <v>0</v>
      </c>
      <c r="AP28" s="7">
        <v>0</v>
      </c>
      <c r="AQ28" s="7">
        <v>0</v>
      </c>
      <c r="AS28" s="7">
        <v>0</v>
      </c>
      <c r="AT28" s="7">
        <v>1E-3</v>
      </c>
      <c r="AU28" s="7">
        <v>0</v>
      </c>
    </row>
    <row r="29" spans="2:58" x14ac:dyDescent="0.35">
      <c r="B29" t="s">
        <v>41</v>
      </c>
      <c r="C29" t="s">
        <v>55</v>
      </c>
      <c r="D29" t="s">
        <v>6</v>
      </c>
      <c r="E29" t="s">
        <v>32</v>
      </c>
      <c r="F29" t="s">
        <v>56</v>
      </c>
      <c r="G29" t="s">
        <v>80</v>
      </c>
      <c r="H29" t="s">
        <v>8</v>
      </c>
      <c r="I29">
        <v>109.46</v>
      </c>
      <c r="J29" t="s">
        <v>43</v>
      </c>
      <c r="K29" t="s">
        <v>44</v>
      </c>
      <c r="L29" t="s">
        <v>45</v>
      </c>
      <c r="M29" t="s">
        <v>8</v>
      </c>
      <c r="N29">
        <v>0</v>
      </c>
      <c r="AL29" s="6">
        <v>-6.1533600000000001E-2</v>
      </c>
      <c r="AM29" s="7">
        <v>0.6</v>
      </c>
    </row>
    <row r="30" spans="2:58" x14ac:dyDescent="0.35">
      <c r="AL30" s="6">
        <v>0.39316679999999998</v>
      </c>
      <c r="AM30" s="7">
        <v>0</v>
      </c>
    </row>
    <row r="31" spans="2:58" x14ac:dyDescent="0.35">
      <c r="AL31" s="6"/>
      <c r="AM31" s="7"/>
    </row>
    <row r="32" spans="2:58" x14ac:dyDescent="0.35">
      <c r="Y32" t="s">
        <v>3</v>
      </c>
      <c r="Z32" t="s">
        <v>4</v>
      </c>
      <c r="AA32" t="s">
        <v>5</v>
      </c>
      <c r="AB32" t="s">
        <v>6</v>
      </c>
      <c r="AC32" t="s">
        <v>7</v>
      </c>
      <c r="AD32" t="s">
        <v>8</v>
      </c>
      <c r="AE32" s="1">
        <v>1215</v>
      </c>
      <c r="AL32" s="6"/>
      <c r="AM32" s="7"/>
    </row>
    <row r="33" spans="2:39" x14ac:dyDescent="0.35">
      <c r="B33" t="s">
        <v>31</v>
      </c>
      <c r="C33" t="s">
        <v>32</v>
      </c>
      <c r="D33" t="s">
        <v>33</v>
      </c>
      <c r="E33" t="s">
        <v>5</v>
      </c>
      <c r="F33" t="s">
        <v>6</v>
      </c>
      <c r="G33" t="s">
        <v>7</v>
      </c>
      <c r="H33" t="s">
        <v>8</v>
      </c>
      <c r="I33" s="1">
        <v>1215</v>
      </c>
      <c r="AL33" s="6">
        <v>-9.6270900000000006E-2</v>
      </c>
      <c r="AM33" s="7">
        <v>0</v>
      </c>
    </row>
    <row r="34" spans="2:39" x14ac:dyDescent="0.35">
      <c r="B34" t="s">
        <v>34</v>
      </c>
      <c r="C34" t="s">
        <v>35</v>
      </c>
      <c r="D34" t="s">
        <v>36</v>
      </c>
      <c r="E34" t="s">
        <v>5</v>
      </c>
      <c r="F34" t="s">
        <v>6</v>
      </c>
      <c r="G34" t="s">
        <v>37</v>
      </c>
      <c r="H34" t="s">
        <v>8</v>
      </c>
      <c r="I34">
        <v>81</v>
      </c>
      <c r="Y34" t="s">
        <v>0</v>
      </c>
      <c r="AL34" s="6">
        <v>0.23589070000000001</v>
      </c>
      <c r="AM34" s="7">
        <v>2E-3</v>
      </c>
    </row>
    <row r="35" spans="2:39" x14ac:dyDescent="0.35">
      <c r="C35" t="s">
        <v>38</v>
      </c>
      <c r="D35" t="s">
        <v>39</v>
      </c>
      <c r="E35" t="s">
        <v>40</v>
      </c>
      <c r="F35" t="s">
        <v>8</v>
      </c>
      <c r="G35">
        <v>15</v>
      </c>
      <c r="Z35" t="s">
        <v>87</v>
      </c>
      <c r="AA35" t="s">
        <v>9</v>
      </c>
      <c r="AL35" s="6">
        <v>-1.8518699999999999E-2</v>
      </c>
      <c r="AM35" s="7">
        <v>8.0000000000000002E-3</v>
      </c>
    </row>
    <row r="36" spans="2:39" x14ac:dyDescent="0.35">
      <c r="Z36" t="s">
        <v>87</v>
      </c>
      <c r="AA36" t="s">
        <v>10</v>
      </c>
      <c r="AB36" t="s">
        <v>11</v>
      </c>
      <c r="AC36" t="s">
        <v>12</v>
      </c>
      <c r="AD36" t="s">
        <v>2</v>
      </c>
      <c r="AE36" t="s">
        <v>88</v>
      </c>
      <c r="AF36" t="s">
        <v>14</v>
      </c>
      <c r="AG36" t="s">
        <v>15</v>
      </c>
      <c r="AH36" t="s">
        <v>16</v>
      </c>
      <c r="AL36" s="6">
        <v>3.2323999999999999E-3</v>
      </c>
      <c r="AM36" s="7">
        <v>0.97799999999999998</v>
      </c>
    </row>
    <row r="37" spans="2:39" x14ac:dyDescent="0.35">
      <c r="C37" t="s">
        <v>41</v>
      </c>
      <c r="D37" t="s">
        <v>120</v>
      </c>
      <c r="E37" t="s">
        <v>8</v>
      </c>
      <c r="F37">
        <v>1063.5999999999999</v>
      </c>
      <c r="Y37" t="s">
        <v>1</v>
      </c>
      <c r="AL37" s="6">
        <v>1.0237270000000001</v>
      </c>
      <c r="AM37" s="7">
        <v>0</v>
      </c>
    </row>
    <row r="38" spans="2:39" x14ac:dyDescent="0.35">
      <c r="C38" t="s">
        <v>43</v>
      </c>
      <c r="D38" t="s">
        <v>44</v>
      </c>
      <c r="E38" t="s">
        <v>45</v>
      </c>
      <c r="F38" t="s">
        <v>8</v>
      </c>
      <c r="G38">
        <v>0</v>
      </c>
      <c r="Y38" t="s">
        <v>17</v>
      </c>
      <c r="Z38" t="s">
        <v>87</v>
      </c>
      <c r="AL38" s="6"/>
      <c r="AM38" s="7"/>
    </row>
    <row r="39" spans="2:39" x14ac:dyDescent="0.35">
      <c r="B39" t="s">
        <v>46</v>
      </c>
      <c r="C39" t="s">
        <v>47</v>
      </c>
      <c r="D39" t="s">
        <v>8</v>
      </c>
      <c r="E39">
        <v>1976.2215000000001</v>
      </c>
      <c r="F39" t="s">
        <v>48</v>
      </c>
      <c r="G39" t="s">
        <v>49</v>
      </c>
      <c r="H39" t="s">
        <v>8</v>
      </c>
      <c r="I39">
        <v>7.6E-3</v>
      </c>
      <c r="Z39" t="s">
        <v>119</v>
      </c>
      <c r="AA39" t="s">
        <v>87</v>
      </c>
      <c r="AB39">
        <v>6.1996000000000004E-3</v>
      </c>
      <c r="AC39">
        <v>1.7029499999999999E-2</v>
      </c>
      <c r="AD39">
        <v>0.36</v>
      </c>
      <c r="AE39">
        <v>0.71599999999999997</v>
      </c>
      <c r="AF39">
        <v>-2.71776E-2</v>
      </c>
      <c r="AG39">
        <v>3.9576899999999998E-2</v>
      </c>
      <c r="AL39" s="6"/>
      <c r="AM39" s="7"/>
    </row>
    <row r="40" spans="2:39" x14ac:dyDescent="0.35">
      <c r="Z40" t="s">
        <v>22</v>
      </c>
      <c r="AA40" t="s">
        <v>87</v>
      </c>
      <c r="AB40">
        <v>2.2699999999999999E-3</v>
      </c>
      <c r="AC40">
        <v>5.0334999999999998E-3</v>
      </c>
      <c r="AD40">
        <v>0.45</v>
      </c>
      <c r="AE40">
        <v>0.65200000000000002</v>
      </c>
      <c r="AF40">
        <v>-7.5956000000000001E-3</v>
      </c>
      <c r="AG40">
        <v>1.21355E-2</v>
      </c>
      <c r="AL40" s="6"/>
      <c r="AM40" s="7"/>
    </row>
    <row r="41" spans="2:39" x14ac:dyDescent="0.35">
      <c r="B41" t="s">
        <v>0</v>
      </c>
      <c r="Z41" t="s">
        <v>79</v>
      </c>
      <c r="AA41" t="s">
        <v>87</v>
      </c>
      <c r="AB41">
        <v>1.2290000000000001E-4</v>
      </c>
      <c r="AC41">
        <v>7.9969999999999998E-4</v>
      </c>
      <c r="AD41">
        <v>0.15</v>
      </c>
      <c r="AE41">
        <v>0.878</v>
      </c>
      <c r="AF41">
        <v>-1.4446000000000001E-3</v>
      </c>
      <c r="AG41">
        <v>1.6903E-3</v>
      </c>
      <c r="AL41" s="6">
        <v>6.1996000000000004E-3</v>
      </c>
      <c r="AM41" s="7">
        <v>0.71599999999999997</v>
      </c>
    </row>
    <row r="42" spans="2:39" x14ac:dyDescent="0.35">
      <c r="C42" t="s">
        <v>75</v>
      </c>
      <c r="D42" t="s">
        <v>87</v>
      </c>
      <c r="E42" t="s">
        <v>51</v>
      </c>
      <c r="F42" t="s">
        <v>52</v>
      </c>
      <c r="G42" t="s">
        <v>12</v>
      </c>
      <c r="H42" t="s">
        <v>2</v>
      </c>
      <c r="I42" t="s">
        <v>88</v>
      </c>
      <c r="J42" t="s">
        <v>14</v>
      </c>
      <c r="K42" t="s">
        <v>15</v>
      </c>
      <c r="L42" t="s">
        <v>16</v>
      </c>
      <c r="Z42" t="s">
        <v>23</v>
      </c>
      <c r="AA42" t="s">
        <v>87</v>
      </c>
      <c r="AB42">
        <v>1.2597000000000001E-2</v>
      </c>
      <c r="AC42">
        <v>2.5774399999999999E-2</v>
      </c>
      <c r="AD42">
        <v>0.49</v>
      </c>
      <c r="AE42">
        <v>0.625</v>
      </c>
      <c r="AF42">
        <v>-3.7920000000000002E-2</v>
      </c>
      <c r="AG42">
        <v>6.3113900000000001E-2</v>
      </c>
      <c r="AL42" s="6">
        <v>2.2699999999999999E-3</v>
      </c>
      <c r="AM42" s="7">
        <v>0.65200000000000002</v>
      </c>
    </row>
    <row r="43" spans="2:39" x14ac:dyDescent="0.35">
      <c r="B43" t="s">
        <v>1</v>
      </c>
      <c r="Z43" t="s">
        <v>99</v>
      </c>
      <c r="AA43" t="s">
        <v>87</v>
      </c>
      <c r="AB43">
        <v>0.28952539999999999</v>
      </c>
      <c r="AC43">
        <v>4.84384E-2</v>
      </c>
      <c r="AD43">
        <v>5.98</v>
      </c>
      <c r="AE43">
        <v>0</v>
      </c>
      <c r="AF43">
        <v>0.19458790000000001</v>
      </c>
      <c r="AG43">
        <v>0.3844629</v>
      </c>
      <c r="AL43" s="6">
        <v>1.2290000000000001E-4</v>
      </c>
      <c r="AM43" s="7">
        <v>0.878</v>
      </c>
    </row>
    <row r="44" spans="2:39" x14ac:dyDescent="0.35">
      <c r="B44" t="s">
        <v>75</v>
      </c>
      <c r="C44" t="s">
        <v>87</v>
      </c>
      <c r="Y44" t="s">
        <v>1</v>
      </c>
      <c r="AL44" s="6">
        <v>1.2597000000000001E-2</v>
      </c>
      <c r="AM44" s="7">
        <v>0.625</v>
      </c>
    </row>
    <row r="45" spans="2:39" x14ac:dyDescent="0.35">
      <c r="C45" t="s">
        <v>119</v>
      </c>
      <c r="D45" t="s">
        <v>87</v>
      </c>
      <c r="F45">
        <v>1.6701199999999999E-2</v>
      </c>
      <c r="G45">
        <v>0.36</v>
      </c>
      <c r="H45">
        <v>0.71599999999999997</v>
      </c>
      <c r="I45">
        <v>-2.6653199999999998E-2</v>
      </c>
      <c r="J45">
        <v>3.8814300000000003E-2</v>
      </c>
      <c r="Y45" t="s">
        <v>24</v>
      </c>
      <c r="Z45" t="s">
        <v>87</v>
      </c>
      <c r="AL45" s="6">
        <v>0.28952539999999999</v>
      </c>
      <c r="AM45" s="7">
        <v>0</v>
      </c>
    </row>
    <row r="46" spans="2:39" x14ac:dyDescent="0.35">
      <c r="C46" t="s">
        <v>22</v>
      </c>
      <c r="D46" t="s">
        <v>87</v>
      </c>
      <c r="F46">
        <v>4.0445000000000004E-3</v>
      </c>
      <c r="G46">
        <v>-0.04</v>
      </c>
      <c r="H46">
        <v>0.96599999999999997</v>
      </c>
      <c r="I46">
        <v>-8.0987999999999997E-3</v>
      </c>
      <c r="J46">
        <v>7.7551E-3</v>
      </c>
      <c r="Z46" t="s">
        <v>119</v>
      </c>
      <c r="AA46" t="s">
        <v>87</v>
      </c>
      <c r="AB46">
        <v>8.3417999999999999E-3</v>
      </c>
      <c r="AC46">
        <v>2.3083599999999999E-2</v>
      </c>
      <c r="AD46">
        <v>0.36</v>
      </c>
      <c r="AE46">
        <v>0.71799999999999997</v>
      </c>
      <c r="AF46">
        <v>-3.6901200000000002E-2</v>
      </c>
      <c r="AG46">
        <v>5.3584800000000002E-2</v>
      </c>
      <c r="AL46" s="6"/>
      <c r="AM46" s="7"/>
    </row>
    <row r="47" spans="2:39" x14ac:dyDescent="0.35">
      <c r="C47" t="s">
        <v>79</v>
      </c>
      <c r="D47" t="s">
        <v>87</v>
      </c>
      <c r="F47">
        <v>7.4569999999999997E-4</v>
      </c>
      <c r="G47">
        <v>0.45</v>
      </c>
      <c r="H47">
        <v>0.65200000000000002</v>
      </c>
      <c r="I47">
        <v>-1.1253000000000001E-3</v>
      </c>
      <c r="J47">
        <v>1.7979000000000001E-3</v>
      </c>
      <c r="Z47" t="s">
        <v>22</v>
      </c>
      <c r="AA47" t="s">
        <v>87</v>
      </c>
      <c r="AB47">
        <v>0.1710593</v>
      </c>
      <c r="AC47">
        <v>0.13065959999999999</v>
      </c>
      <c r="AD47">
        <v>1.31</v>
      </c>
      <c r="AE47">
        <v>0.19</v>
      </c>
      <c r="AF47">
        <v>-8.5028800000000002E-2</v>
      </c>
      <c r="AG47">
        <v>0.42714740000000001</v>
      </c>
      <c r="AL47" s="6"/>
      <c r="AM47" s="7"/>
    </row>
    <row r="48" spans="2:39" x14ac:dyDescent="0.35">
      <c r="C48" t="s">
        <v>23</v>
      </c>
      <c r="D48" t="s">
        <v>87</v>
      </c>
      <c r="F48">
        <v>2.60618E-2</v>
      </c>
      <c r="G48">
        <v>0.5</v>
      </c>
      <c r="H48">
        <v>0.61899999999999999</v>
      </c>
      <c r="I48">
        <v>-3.8130799999999999E-2</v>
      </c>
      <c r="J48">
        <v>6.4029600000000006E-2</v>
      </c>
      <c r="Z48" t="s">
        <v>79</v>
      </c>
      <c r="AA48" t="s">
        <v>87</v>
      </c>
      <c r="AB48">
        <v>-1.4952500000000001E-2</v>
      </c>
      <c r="AC48">
        <v>1.2332600000000001E-2</v>
      </c>
      <c r="AD48">
        <v>-1.21</v>
      </c>
      <c r="AE48">
        <v>0.22500000000000001</v>
      </c>
      <c r="AF48">
        <v>-3.9123900000000003E-2</v>
      </c>
      <c r="AG48">
        <v>9.2189999999999998E-3</v>
      </c>
      <c r="AL48" s="6">
        <v>8.3417999999999999E-3</v>
      </c>
      <c r="AM48" s="7">
        <v>0.71799999999999997</v>
      </c>
    </row>
    <row r="49" spans="2:39" x14ac:dyDescent="0.35">
      <c r="C49" t="s">
        <v>99</v>
      </c>
      <c r="D49" t="s">
        <v>87</v>
      </c>
      <c r="F49">
        <v>4.91387E-2</v>
      </c>
      <c r="G49">
        <v>5.78</v>
      </c>
      <c r="H49">
        <v>0</v>
      </c>
      <c r="I49">
        <v>0.18764069999999999</v>
      </c>
      <c r="J49">
        <v>0.38026090000000001</v>
      </c>
      <c r="Z49" t="s">
        <v>23</v>
      </c>
      <c r="AA49" t="s">
        <v>87</v>
      </c>
      <c r="AB49">
        <v>-2.4689699999999998E-2</v>
      </c>
      <c r="AC49">
        <v>0.21947559999999999</v>
      </c>
      <c r="AD49">
        <v>-0.11</v>
      </c>
      <c r="AE49">
        <v>0.91</v>
      </c>
      <c r="AF49">
        <v>-0.45485389999999998</v>
      </c>
      <c r="AG49">
        <v>0.40547450000000002</v>
      </c>
      <c r="AL49" s="6">
        <v>0.1710593</v>
      </c>
      <c r="AM49" s="7">
        <v>0.19</v>
      </c>
    </row>
    <row r="50" spans="2:39" x14ac:dyDescent="0.35">
      <c r="B50" t="s">
        <v>1</v>
      </c>
      <c r="Z50" t="s">
        <v>99</v>
      </c>
      <c r="AA50" t="s">
        <v>87</v>
      </c>
      <c r="AB50">
        <v>0.39052160000000002</v>
      </c>
      <c r="AC50">
        <v>0.1143999</v>
      </c>
      <c r="AD50">
        <v>3.41</v>
      </c>
      <c r="AE50">
        <v>1E-3</v>
      </c>
      <c r="AF50">
        <v>0.1663019</v>
      </c>
      <c r="AG50">
        <v>0.61474139999999999</v>
      </c>
      <c r="AL50" s="6">
        <v>-1.4952500000000001E-2</v>
      </c>
      <c r="AM50" s="7">
        <v>0.22500000000000001</v>
      </c>
    </row>
    <row r="51" spans="2:39" x14ac:dyDescent="0.35">
      <c r="B51" t="s">
        <v>53</v>
      </c>
      <c r="C51" t="s">
        <v>87</v>
      </c>
      <c r="Y51" t="s">
        <v>1</v>
      </c>
      <c r="AL51" s="6">
        <v>-2.4689699999999998E-2</v>
      </c>
      <c r="AM51" s="7">
        <v>0.91</v>
      </c>
    </row>
    <row r="52" spans="2:39" x14ac:dyDescent="0.35">
      <c r="C52" t="s">
        <v>22</v>
      </c>
      <c r="D52" t="s">
        <v>87</v>
      </c>
      <c r="E52">
        <v>7.4761999999999995E-2</v>
      </c>
      <c r="F52">
        <v>5.56935E-2</v>
      </c>
      <c r="G52">
        <v>1.34</v>
      </c>
      <c r="H52">
        <v>0.17899999999999999</v>
      </c>
      <c r="I52">
        <v>-3.4395299999999997E-2</v>
      </c>
      <c r="J52">
        <v>0.18391930000000001</v>
      </c>
      <c r="Y52" t="s">
        <v>25</v>
      </c>
      <c r="Z52" t="s">
        <v>87</v>
      </c>
      <c r="AL52" s="6">
        <v>0.39052160000000002</v>
      </c>
      <c r="AM52" s="7">
        <v>1E-3</v>
      </c>
    </row>
    <row r="53" spans="2:39" x14ac:dyDescent="0.35">
      <c r="C53" t="s">
        <v>79</v>
      </c>
      <c r="D53" t="s">
        <v>87</v>
      </c>
      <c r="E53">
        <v>-6.7273999999999997E-3</v>
      </c>
      <c r="F53">
        <v>5.2604000000000001E-3</v>
      </c>
      <c r="G53">
        <v>-1.28</v>
      </c>
      <c r="H53">
        <v>0.20100000000000001</v>
      </c>
      <c r="I53">
        <v>-1.70376E-2</v>
      </c>
      <c r="J53">
        <v>3.5828000000000001E-3</v>
      </c>
      <c r="Z53" t="s">
        <v>119</v>
      </c>
      <c r="AA53" t="s">
        <v>87</v>
      </c>
      <c r="AB53">
        <v>1.4541399999999999E-2</v>
      </c>
      <c r="AC53">
        <v>4.0072499999999997E-2</v>
      </c>
      <c r="AD53">
        <v>0.36</v>
      </c>
      <c r="AE53">
        <v>0.71699999999999997</v>
      </c>
      <c r="AF53">
        <v>-6.3999200000000006E-2</v>
      </c>
      <c r="AG53">
        <v>9.3082100000000001E-2</v>
      </c>
      <c r="AL53" s="6"/>
      <c r="AM53" s="7"/>
    </row>
    <row r="54" spans="2:39" x14ac:dyDescent="0.35">
      <c r="C54" t="s">
        <v>23</v>
      </c>
      <c r="D54" t="s">
        <v>87</v>
      </c>
      <c r="E54">
        <v>-1.8529400000000001E-2</v>
      </c>
      <c r="F54">
        <v>9.9426899999999999E-2</v>
      </c>
      <c r="G54">
        <v>-0.19</v>
      </c>
      <c r="H54">
        <v>0.85199999999999998</v>
      </c>
      <c r="I54">
        <v>-0.21340249999999999</v>
      </c>
      <c r="J54">
        <v>0.17634359999999999</v>
      </c>
      <c r="Z54" t="s">
        <v>22</v>
      </c>
      <c r="AA54" t="s">
        <v>87</v>
      </c>
      <c r="AB54">
        <v>0.17332919999999999</v>
      </c>
      <c r="AC54">
        <v>0.13405700000000001</v>
      </c>
      <c r="AD54">
        <v>1.29</v>
      </c>
      <c r="AE54">
        <v>0.19600000000000001</v>
      </c>
      <c r="AF54">
        <v>-8.94176E-2</v>
      </c>
      <c r="AG54">
        <v>0.43607610000000002</v>
      </c>
      <c r="AL54" s="6"/>
      <c r="AM54" s="7"/>
    </row>
    <row r="55" spans="2:39" x14ac:dyDescent="0.35">
      <c r="C55" t="s">
        <v>99</v>
      </c>
      <c r="D55" t="s">
        <v>87</v>
      </c>
      <c r="E55">
        <v>4.259E-4</v>
      </c>
      <c r="F55">
        <v>8.4772100000000003E-2</v>
      </c>
      <c r="G55">
        <v>0.01</v>
      </c>
      <c r="H55">
        <v>0.996</v>
      </c>
      <c r="I55">
        <v>-0.16572439999999999</v>
      </c>
      <c r="J55">
        <v>0.16657620000000001</v>
      </c>
      <c r="Z55" t="s">
        <v>79</v>
      </c>
      <c r="AA55" t="s">
        <v>87</v>
      </c>
      <c r="AB55">
        <v>-1.48296E-2</v>
      </c>
      <c r="AC55">
        <v>1.26795E-2</v>
      </c>
      <c r="AD55">
        <v>-1.17</v>
      </c>
      <c r="AE55">
        <v>0.24199999999999999</v>
      </c>
      <c r="AF55">
        <v>-3.9680899999999998E-2</v>
      </c>
      <c r="AG55">
        <v>1.00217E-2</v>
      </c>
      <c r="AL55" s="6">
        <v>1.4541399999999999E-2</v>
      </c>
      <c r="AM55" s="7">
        <v>0.71699999999999997</v>
      </c>
    </row>
    <row r="56" spans="2:39" x14ac:dyDescent="0.35">
      <c r="C56" t="s">
        <v>75</v>
      </c>
      <c r="D56" t="s">
        <v>87</v>
      </c>
      <c r="E56">
        <v>0.59875820000000002</v>
      </c>
      <c r="F56">
        <v>6.2469700000000003E-2</v>
      </c>
      <c r="G56">
        <v>9.58</v>
      </c>
      <c r="H56">
        <v>0</v>
      </c>
      <c r="I56">
        <v>0.47631990000000002</v>
      </c>
      <c r="J56">
        <v>0.72119650000000002</v>
      </c>
      <c r="Z56" t="s">
        <v>23</v>
      </c>
      <c r="AA56" t="s">
        <v>87</v>
      </c>
      <c r="AB56">
        <v>-1.2092800000000001E-2</v>
      </c>
      <c r="AC56">
        <v>0.2201737</v>
      </c>
      <c r="AD56">
        <v>-0.05</v>
      </c>
      <c r="AE56">
        <v>0.95599999999999996</v>
      </c>
      <c r="AF56">
        <v>-0.4436253</v>
      </c>
      <c r="AG56">
        <v>0.41943970000000003</v>
      </c>
      <c r="AL56" s="6">
        <v>0.17332919999999999</v>
      </c>
      <c r="AM56" s="7">
        <v>0.19600000000000001</v>
      </c>
    </row>
    <row r="57" spans="2:39" x14ac:dyDescent="0.35">
      <c r="B57" t="s">
        <v>1</v>
      </c>
      <c r="Z57" t="s">
        <v>99</v>
      </c>
      <c r="AA57" t="s">
        <v>87</v>
      </c>
      <c r="AB57">
        <v>0.68004710000000002</v>
      </c>
      <c r="AC57">
        <v>0.103843</v>
      </c>
      <c r="AD57">
        <v>6.55</v>
      </c>
      <c r="AE57">
        <v>0</v>
      </c>
      <c r="AF57">
        <v>0.47651850000000001</v>
      </c>
      <c r="AG57">
        <v>0.88357560000000002</v>
      </c>
      <c r="AL57" s="6">
        <v>-1.48296E-2</v>
      </c>
      <c r="AM57" s="7">
        <v>0.24199999999999999</v>
      </c>
    </row>
    <row r="58" spans="2:39" x14ac:dyDescent="0.35">
      <c r="C58" t="s">
        <v>54</v>
      </c>
      <c r="D58" t="s">
        <v>87</v>
      </c>
      <c r="E58">
        <v>4.2027099999999998E-2</v>
      </c>
      <c r="F58">
        <v>8.8670000000000003E-4</v>
      </c>
      <c r="G58">
        <v>4.0324699999999998E-2</v>
      </c>
      <c r="H58">
        <v>4.3801300000000001E-2</v>
      </c>
      <c r="Y58" t="s">
        <v>0</v>
      </c>
      <c r="AL58" s="6">
        <v>-1.2092800000000001E-2</v>
      </c>
      <c r="AM58" s="7">
        <v>0.95599999999999996</v>
      </c>
    </row>
    <row r="59" spans="2:39" x14ac:dyDescent="0.35">
      <c r="B59" t="s">
        <v>0</v>
      </c>
      <c r="AL59" s="6">
        <v>0.68004710000000002</v>
      </c>
      <c r="AM59" s="7">
        <v>0</v>
      </c>
    </row>
    <row r="60" spans="2:39" x14ac:dyDescent="0.35">
      <c r="B60" t="s">
        <v>41</v>
      </c>
      <c r="C60" t="s">
        <v>55</v>
      </c>
      <c r="D60" t="s">
        <v>6</v>
      </c>
      <c r="E60" t="s">
        <v>32</v>
      </c>
      <c r="F60" t="s">
        <v>56</v>
      </c>
      <c r="G60" t="s">
        <v>80</v>
      </c>
      <c r="H60" t="s">
        <v>8</v>
      </c>
      <c r="I60">
        <v>175.23</v>
      </c>
      <c r="J60" t="s">
        <v>43</v>
      </c>
      <c r="K60" t="s">
        <v>44</v>
      </c>
      <c r="L60" t="s">
        <v>45</v>
      </c>
      <c r="M60" t="s">
        <v>8</v>
      </c>
      <c r="N60">
        <v>0</v>
      </c>
    </row>
  </sheetData>
  <mergeCells count="7">
    <mergeCell ref="R2:S2"/>
    <mergeCell ref="T2:U2"/>
    <mergeCell ref="AL2:AN2"/>
    <mergeCell ref="AO2:AQ2"/>
    <mergeCell ref="AK3:AK4"/>
    <mergeCell ref="AN3:AN4"/>
    <mergeCell ref="AQ3:A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D84B-61E8-4686-B083-6504CBD0D720}">
  <dimension ref="B1:X61"/>
  <sheetViews>
    <sheetView topLeftCell="B1" zoomScale="70" zoomScaleNormal="70" workbookViewId="0">
      <selection activeCell="S28" sqref="S28:U37"/>
    </sheetView>
  </sheetViews>
  <sheetFormatPr defaultRowHeight="14.5" x14ac:dyDescent="0.35"/>
  <cols>
    <col min="17" max="17" width="10.36328125" bestFit="1" customWidth="1"/>
  </cols>
  <sheetData>
    <row r="1" spans="2:20" ht="15" thickBot="1" x14ac:dyDescent="0.4"/>
    <row r="2" spans="2:20" ht="15" thickBot="1" x14ac:dyDescent="0.4">
      <c r="B2" t="s">
        <v>31</v>
      </c>
      <c r="C2" t="s">
        <v>32</v>
      </c>
      <c r="D2" t="s">
        <v>33</v>
      </c>
      <c r="E2" t="s">
        <v>5</v>
      </c>
      <c r="F2" t="s">
        <v>6</v>
      </c>
      <c r="G2" t="s">
        <v>7</v>
      </c>
      <c r="H2" t="s">
        <v>8</v>
      </c>
      <c r="I2" s="1">
        <v>1215</v>
      </c>
      <c r="P2" s="18"/>
      <c r="Q2" s="22" t="s">
        <v>121</v>
      </c>
      <c r="R2" s="22"/>
      <c r="S2" s="22" t="s">
        <v>122</v>
      </c>
      <c r="T2" s="22"/>
    </row>
    <row r="3" spans="2:20" ht="15" thickBot="1" x14ac:dyDescent="0.4">
      <c r="B3" t="s">
        <v>34</v>
      </c>
      <c r="C3" t="s">
        <v>35</v>
      </c>
      <c r="D3" t="s">
        <v>36</v>
      </c>
      <c r="E3" t="s">
        <v>5</v>
      </c>
      <c r="F3" t="s">
        <v>6</v>
      </c>
      <c r="G3" t="s">
        <v>37</v>
      </c>
      <c r="H3" t="s">
        <v>8</v>
      </c>
      <c r="I3">
        <v>81</v>
      </c>
      <c r="P3" s="17" t="s">
        <v>76</v>
      </c>
      <c r="Q3" s="19" t="s">
        <v>58</v>
      </c>
      <c r="R3" s="19" t="s">
        <v>60</v>
      </c>
      <c r="S3" s="19" t="s">
        <v>58</v>
      </c>
      <c r="T3" s="19" t="s">
        <v>60</v>
      </c>
    </row>
    <row r="4" spans="2:20" x14ac:dyDescent="0.35">
      <c r="C4" t="s">
        <v>38</v>
      </c>
      <c r="D4" t="s">
        <v>39</v>
      </c>
      <c r="E4" t="s">
        <v>40</v>
      </c>
      <c r="F4" t="s">
        <v>8</v>
      </c>
      <c r="G4">
        <v>15</v>
      </c>
    </row>
    <row r="5" spans="2:20" x14ac:dyDescent="0.35">
      <c r="P5" t="s">
        <v>119</v>
      </c>
      <c r="Q5" s="6">
        <v>-7.3015700000000003E-2</v>
      </c>
      <c r="R5" s="7">
        <v>0.01</v>
      </c>
      <c r="S5" s="6">
        <v>6.0806000000000002E-3</v>
      </c>
      <c r="T5" s="7">
        <v>0.71599999999999997</v>
      </c>
    </row>
    <row r="6" spans="2:20" x14ac:dyDescent="0.35">
      <c r="C6" t="s">
        <v>41</v>
      </c>
      <c r="D6" t="s">
        <v>120</v>
      </c>
      <c r="E6" t="s">
        <v>8</v>
      </c>
      <c r="F6">
        <v>825.98</v>
      </c>
      <c r="P6" t="s">
        <v>22</v>
      </c>
      <c r="Q6" s="6">
        <v>4.8214600000000003E-2</v>
      </c>
      <c r="R6" s="7">
        <v>0</v>
      </c>
      <c r="S6" s="6">
        <v>-1.718E-4</v>
      </c>
      <c r="T6" s="7">
        <v>0.96599999999999997</v>
      </c>
    </row>
    <row r="7" spans="2:20" x14ac:dyDescent="0.35">
      <c r="C7" t="s">
        <v>43</v>
      </c>
      <c r="D7" t="s">
        <v>44</v>
      </c>
      <c r="E7" t="s">
        <v>45</v>
      </c>
      <c r="F7" t="s">
        <v>8</v>
      </c>
      <c r="G7">
        <v>0</v>
      </c>
      <c r="P7" t="s">
        <v>79</v>
      </c>
      <c r="Q7" s="6">
        <v>-6.9999999999999999E-4</v>
      </c>
      <c r="R7" s="7">
        <v>0.58199999999999996</v>
      </c>
      <c r="S7" s="6">
        <v>3.3629999999999999E-4</v>
      </c>
      <c r="T7" s="7">
        <v>0.65200000000000002</v>
      </c>
    </row>
    <row r="8" spans="2:20" x14ac:dyDescent="0.35">
      <c r="B8" t="s">
        <v>46</v>
      </c>
      <c r="C8" t="s">
        <v>47</v>
      </c>
      <c r="D8" t="s">
        <v>8</v>
      </c>
      <c r="E8">
        <v>1380.0197000000001</v>
      </c>
      <c r="F8" t="s">
        <v>48</v>
      </c>
      <c r="G8" t="s">
        <v>49</v>
      </c>
      <c r="H8" t="s">
        <v>8</v>
      </c>
      <c r="I8">
        <v>1.5299999999999999E-2</v>
      </c>
      <c r="P8" t="s">
        <v>23</v>
      </c>
      <c r="Q8" s="6">
        <v>1.31985E-2</v>
      </c>
      <c r="R8" s="7">
        <v>0.76600000000000001</v>
      </c>
      <c r="S8" s="6">
        <v>1.29494E-2</v>
      </c>
      <c r="T8" s="7">
        <v>0.61899999999999999</v>
      </c>
    </row>
    <row r="9" spans="2:20" x14ac:dyDescent="0.35">
      <c r="P9" t="s">
        <v>99</v>
      </c>
      <c r="Q9" s="6">
        <v>0.64936159999999998</v>
      </c>
      <c r="R9" s="7">
        <v>0</v>
      </c>
      <c r="S9" s="6">
        <v>0.2839508</v>
      </c>
      <c r="T9" s="7">
        <v>0</v>
      </c>
    </row>
    <row r="10" spans="2:20" x14ac:dyDescent="0.35">
      <c r="B10" t="s">
        <v>0</v>
      </c>
      <c r="Q10" s="6"/>
      <c r="R10" s="7"/>
      <c r="S10" s="6"/>
      <c r="T10" s="7"/>
    </row>
    <row r="11" spans="2:20" x14ac:dyDescent="0.35">
      <c r="C11" t="s">
        <v>50</v>
      </c>
      <c r="D11" t="s">
        <v>87</v>
      </c>
      <c r="E11" t="s">
        <v>51</v>
      </c>
      <c r="F11" t="s">
        <v>52</v>
      </c>
      <c r="G11" t="s">
        <v>12</v>
      </c>
      <c r="H11" t="s">
        <v>2</v>
      </c>
      <c r="I11" t="s">
        <v>88</v>
      </c>
      <c r="J11" t="s">
        <v>14</v>
      </c>
      <c r="K11" t="s">
        <v>15</v>
      </c>
      <c r="L11" t="s">
        <v>16</v>
      </c>
      <c r="P11" t="str">
        <f xml:space="preserve"> "w x "&amp;P6</f>
        <v>w x smel</v>
      </c>
      <c r="Q11" s="6">
        <v>0.18663869999999999</v>
      </c>
      <c r="R11" s="7">
        <v>0.05</v>
      </c>
      <c r="S11" s="6">
        <v>7.4761999999999995E-2</v>
      </c>
      <c r="T11" s="7">
        <v>0.17899999999999999</v>
      </c>
    </row>
    <row r="12" spans="2:20" x14ac:dyDescent="0.35">
      <c r="B12" t="s">
        <v>1</v>
      </c>
      <c r="P12" t="str">
        <f xml:space="preserve"> "w x "&amp;P7</f>
        <v>w x tam</v>
      </c>
      <c r="Q12" s="6">
        <v>-1.7601599999999998E-2</v>
      </c>
      <c r="R12" s="7">
        <v>0.05</v>
      </c>
      <c r="S12" s="6">
        <v>-6.7273999999999997E-3</v>
      </c>
      <c r="T12" s="7">
        <v>0.20100000000000001</v>
      </c>
    </row>
    <row r="13" spans="2:20" x14ac:dyDescent="0.35">
      <c r="B13" t="s">
        <v>50</v>
      </c>
      <c r="C13" t="s">
        <v>87</v>
      </c>
      <c r="P13" t="str">
        <f xml:space="preserve"> "w x "&amp;P8</f>
        <v>w x lngovexp</v>
      </c>
      <c r="Q13" s="6">
        <v>-0.1392621</v>
      </c>
      <c r="R13" s="7">
        <v>0.41099999999999998</v>
      </c>
      <c r="S13" s="6">
        <v>-1.8529400000000001E-2</v>
      </c>
      <c r="T13" s="7">
        <v>0.85199999999999998</v>
      </c>
    </row>
    <row r="14" spans="2:20" x14ac:dyDescent="0.35">
      <c r="C14" t="s">
        <v>119</v>
      </c>
      <c r="D14" t="s">
        <v>87</v>
      </c>
      <c r="E14">
        <v>-7.3015700000000003E-2</v>
      </c>
      <c r="F14">
        <v>2.8450099999999999E-2</v>
      </c>
      <c r="G14">
        <v>-2.57</v>
      </c>
      <c r="H14">
        <v>0.01</v>
      </c>
      <c r="I14">
        <v>-0.1287769</v>
      </c>
      <c r="J14">
        <v>-1.7254499999999999E-2</v>
      </c>
      <c r="P14" t="str">
        <f xml:space="preserve"> "w x "&amp;P9</f>
        <v>w x lnagri</v>
      </c>
      <c r="Q14" s="6">
        <v>0.27519090000000002</v>
      </c>
      <c r="R14" s="7">
        <v>0.13900000000000001</v>
      </c>
      <c r="S14" s="6">
        <v>4.259E-4</v>
      </c>
      <c r="T14" s="7">
        <v>0.996</v>
      </c>
    </row>
    <row r="15" spans="2:20" x14ac:dyDescent="0.35">
      <c r="C15" t="s">
        <v>22</v>
      </c>
      <c r="D15" t="s">
        <v>87</v>
      </c>
      <c r="E15">
        <v>4.8214600000000003E-2</v>
      </c>
      <c r="F15">
        <v>6.8922999999999996E-3</v>
      </c>
      <c r="G15">
        <v>7</v>
      </c>
      <c r="H15">
        <v>0</v>
      </c>
      <c r="I15">
        <v>3.4705899999999998E-2</v>
      </c>
      <c r="J15">
        <v>6.1723199999999999E-2</v>
      </c>
      <c r="P15" s="15" t="s">
        <v>67</v>
      </c>
      <c r="Q15" s="6">
        <v>0.16580329999999999</v>
      </c>
      <c r="R15" s="7">
        <v>0.182</v>
      </c>
      <c r="S15" s="6">
        <v>0.59875820000000002</v>
      </c>
      <c r="T15" s="7">
        <v>0</v>
      </c>
    </row>
    <row r="16" spans="2:20" x14ac:dyDescent="0.35">
      <c r="C16" t="s">
        <v>79</v>
      </c>
      <c r="D16" t="s">
        <v>87</v>
      </c>
      <c r="E16">
        <v>-6.9999999999999999E-4</v>
      </c>
      <c r="F16">
        <v>1.2708000000000001E-3</v>
      </c>
      <c r="G16">
        <v>-0.55000000000000004</v>
      </c>
      <c r="H16">
        <v>0.58199999999999996</v>
      </c>
      <c r="I16">
        <v>-3.1908000000000001E-3</v>
      </c>
      <c r="J16">
        <v>1.7907000000000001E-3</v>
      </c>
      <c r="Q16" s="6"/>
      <c r="R16" s="7"/>
      <c r="S16" s="6"/>
      <c r="T16" s="7"/>
    </row>
    <row r="17" spans="2:24" x14ac:dyDescent="0.35">
      <c r="C17" t="s">
        <v>23</v>
      </c>
      <c r="D17" t="s">
        <v>87</v>
      </c>
      <c r="E17">
        <v>1.31985E-2</v>
      </c>
      <c r="F17">
        <v>4.4404300000000001E-2</v>
      </c>
      <c r="G17">
        <v>0.3</v>
      </c>
      <c r="H17">
        <v>0.76600000000000001</v>
      </c>
      <c r="I17">
        <v>-7.3832400000000006E-2</v>
      </c>
      <c r="J17">
        <v>0.1002294</v>
      </c>
      <c r="P17" s="16" t="s">
        <v>49</v>
      </c>
      <c r="Q17" s="6">
        <v>1.5299999999999999E-2</v>
      </c>
      <c r="R17" s="7"/>
      <c r="S17" s="6">
        <v>7.6E-3</v>
      </c>
      <c r="T17" s="7"/>
    </row>
    <row r="18" spans="2:24" x14ac:dyDescent="0.35">
      <c r="C18" t="s">
        <v>99</v>
      </c>
      <c r="D18" t="s">
        <v>87</v>
      </c>
      <c r="E18">
        <v>0.64936159999999998</v>
      </c>
      <c r="F18">
        <v>8.3769800000000005E-2</v>
      </c>
      <c r="G18">
        <v>7.75</v>
      </c>
      <c r="H18">
        <v>0</v>
      </c>
      <c r="I18">
        <v>0.48517579999999999</v>
      </c>
      <c r="J18">
        <v>0.81354740000000003</v>
      </c>
      <c r="P18" s="16" t="s">
        <v>69</v>
      </c>
      <c r="Q18" s="6">
        <v>1380.0197000000001</v>
      </c>
      <c r="R18" s="7"/>
      <c r="S18" s="6">
        <v>1976.2215000000001</v>
      </c>
      <c r="T18" s="7"/>
    </row>
    <row r="19" spans="2:24" x14ac:dyDescent="0.35">
      <c r="B19" t="s">
        <v>1</v>
      </c>
      <c r="P19" s="21" t="s">
        <v>68</v>
      </c>
      <c r="Q19">
        <v>33.369999999999997</v>
      </c>
      <c r="R19" s="12">
        <v>0</v>
      </c>
      <c r="S19" s="10">
        <v>175.23</v>
      </c>
      <c r="T19" s="12">
        <v>0</v>
      </c>
    </row>
    <row r="20" spans="2:24" x14ac:dyDescent="0.35">
      <c r="B20" t="s">
        <v>53</v>
      </c>
      <c r="C20" t="s">
        <v>87</v>
      </c>
    </row>
    <row r="21" spans="2:24" x14ac:dyDescent="0.35">
      <c r="C21" t="s">
        <v>22</v>
      </c>
      <c r="D21" t="s">
        <v>87</v>
      </c>
      <c r="E21">
        <v>0.18663869999999999</v>
      </c>
      <c r="F21">
        <v>9.5234399999999997E-2</v>
      </c>
      <c r="G21">
        <v>1.96</v>
      </c>
      <c r="H21">
        <v>0.05</v>
      </c>
      <c r="I21">
        <v>-1.7200000000000001E-5</v>
      </c>
      <c r="J21">
        <v>0.37329459999999998</v>
      </c>
    </row>
    <row r="22" spans="2:24" x14ac:dyDescent="0.35">
      <c r="C22" t="s">
        <v>79</v>
      </c>
      <c r="D22" t="s">
        <v>87</v>
      </c>
      <c r="E22">
        <v>-1.7601599999999998E-2</v>
      </c>
      <c r="F22">
        <v>8.9893999999999998E-3</v>
      </c>
      <c r="G22">
        <v>-1.96</v>
      </c>
      <c r="H22">
        <v>0.05</v>
      </c>
      <c r="I22">
        <v>-3.5220599999999998E-2</v>
      </c>
      <c r="J22">
        <v>1.73E-5</v>
      </c>
    </row>
    <row r="23" spans="2:24" x14ac:dyDescent="0.35">
      <c r="C23" t="s">
        <v>23</v>
      </c>
      <c r="D23" t="s">
        <v>87</v>
      </c>
      <c r="E23">
        <v>-0.1392621</v>
      </c>
      <c r="F23">
        <v>0.16922499999999999</v>
      </c>
      <c r="G23">
        <v>-0.82</v>
      </c>
      <c r="H23">
        <v>0.41099999999999998</v>
      </c>
      <c r="I23">
        <v>-0.47093699999999999</v>
      </c>
      <c r="J23">
        <v>0.19241269999999999</v>
      </c>
    </row>
    <row r="24" spans="2:24" x14ac:dyDescent="0.35">
      <c r="C24" t="s">
        <v>99</v>
      </c>
      <c r="D24" t="s">
        <v>87</v>
      </c>
      <c r="E24">
        <v>0.27519090000000002</v>
      </c>
      <c r="F24">
        <v>0.1861806</v>
      </c>
      <c r="G24">
        <v>1.48</v>
      </c>
      <c r="H24">
        <v>0.13900000000000001</v>
      </c>
      <c r="I24">
        <v>-8.9716400000000002E-2</v>
      </c>
      <c r="J24">
        <v>0.64009830000000001</v>
      </c>
      <c r="R24" s="11"/>
      <c r="S24" s="23" t="s">
        <v>81</v>
      </c>
      <c r="T24" s="23"/>
      <c r="U24" s="23"/>
      <c r="V24" s="23" t="s">
        <v>82</v>
      </c>
      <c r="W24" s="23"/>
      <c r="X24" s="23"/>
    </row>
    <row r="25" spans="2:24" x14ac:dyDescent="0.35">
      <c r="C25" t="s">
        <v>50</v>
      </c>
      <c r="D25" t="s">
        <v>87</v>
      </c>
      <c r="E25">
        <v>0.16580329999999999</v>
      </c>
      <c r="F25">
        <v>0.1243287</v>
      </c>
      <c r="G25">
        <v>1.33</v>
      </c>
      <c r="H25">
        <v>0.182</v>
      </c>
      <c r="I25">
        <v>-7.7876399999999998E-2</v>
      </c>
      <c r="J25">
        <v>0.40948299999999999</v>
      </c>
      <c r="R25" s="24" t="s">
        <v>59</v>
      </c>
      <c r="S25" t="s">
        <v>70</v>
      </c>
      <c r="T25" t="s">
        <v>71</v>
      </c>
      <c r="U25" s="24" t="s">
        <v>25</v>
      </c>
      <c r="V25" t="s">
        <v>70</v>
      </c>
      <c r="W25" t="s">
        <v>71</v>
      </c>
      <c r="X25" s="24" t="s">
        <v>25</v>
      </c>
    </row>
    <row r="26" spans="2:24" x14ac:dyDescent="0.35">
      <c r="B26" t="s">
        <v>1</v>
      </c>
      <c r="R26" s="25"/>
      <c r="S26" s="8" t="s">
        <v>72</v>
      </c>
      <c r="T26" s="8" t="s">
        <v>72</v>
      </c>
      <c r="U26" s="25"/>
      <c r="V26" s="8" t="s">
        <v>72</v>
      </c>
      <c r="W26" s="8" t="s">
        <v>72</v>
      </c>
      <c r="X26" s="25"/>
    </row>
    <row r="27" spans="2:24" x14ac:dyDescent="0.35">
      <c r="C27" t="s">
        <v>54</v>
      </c>
      <c r="D27" t="s">
        <v>87</v>
      </c>
      <c r="E27">
        <v>7.16223E-2</v>
      </c>
      <c r="F27">
        <v>1.5047999999999999E-3</v>
      </c>
      <c r="G27">
        <v>6.8732799999999997E-2</v>
      </c>
      <c r="H27">
        <v>7.4633199999999997E-2</v>
      </c>
    </row>
    <row r="28" spans="2:24" x14ac:dyDescent="0.35">
      <c r="B28" t="s">
        <v>0</v>
      </c>
      <c r="R28" t="s">
        <v>119</v>
      </c>
      <c r="S28" s="6">
        <v>-7.3085600000000001E-2</v>
      </c>
      <c r="T28" s="6">
        <v>-1.35792E-2</v>
      </c>
      <c r="U28" s="6">
        <v>-8.66648E-2</v>
      </c>
      <c r="V28" s="6">
        <v>6.1996000000000004E-3</v>
      </c>
      <c r="W28" s="6">
        <v>8.3417999999999999E-3</v>
      </c>
      <c r="X28" s="6">
        <v>1.4541399999999999E-2</v>
      </c>
    </row>
    <row r="29" spans="2:24" x14ac:dyDescent="0.35">
      <c r="B29" t="s">
        <v>41</v>
      </c>
      <c r="C29" t="s">
        <v>55</v>
      </c>
      <c r="D29" t="s">
        <v>6</v>
      </c>
      <c r="E29" t="s">
        <v>32</v>
      </c>
      <c r="F29" t="s">
        <v>56</v>
      </c>
      <c r="G29" t="s">
        <v>80</v>
      </c>
      <c r="H29" t="s">
        <v>8</v>
      </c>
      <c r="I29">
        <v>33.369999999999997</v>
      </c>
      <c r="J29" t="s">
        <v>43</v>
      </c>
      <c r="K29" t="s">
        <v>44</v>
      </c>
      <c r="L29" t="s">
        <v>45</v>
      </c>
      <c r="M29" t="s">
        <v>8</v>
      </c>
      <c r="N29">
        <v>0</v>
      </c>
      <c r="S29" s="7">
        <v>0.01</v>
      </c>
      <c r="T29" s="7">
        <v>0.30199999999999999</v>
      </c>
      <c r="U29" s="7">
        <v>1.4999999999999999E-2</v>
      </c>
      <c r="V29" s="7">
        <v>0.71599999999999997</v>
      </c>
      <c r="W29" s="7">
        <v>0.71799999999999997</v>
      </c>
      <c r="X29" s="7">
        <v>0.71699999999999997</v>
      </c>
    </row>
    <row r="30" spans="2:24" x14ac:dyDescent="0.35">
      <c r="R30" t="s">
        <v>22</v>
      </c>
      <c r="S30" s="6">
        <v>4.9337399999999997E-2</v>
      </c>
      <c r="T30" s="6">
        <v>0.21831400000000001</v>
      </c>
      <c r="U30" s="6">
        <v>0.26765139999999998</v>
      </c>
      <c r="V30" s="6">
        <v>2.2699999999999999E-3</v>
      </c>
      <c r="W30" s="6">
        <v>0.1710593</v>
      </c>
      <c r="X30" s="6">
        <v>0.17332919999999999</v>
      </c>
    </row>
    <row r="31" spans="2:24" x14ac:dyDescent="0.35">
      <c r="S31" s="7">
        <v>0</v>
      </c>
      <c r="T31" s="7">
        <v>4.7E-2</v>
      </c>
      <c r="U31" s="7">
        <v>1.7999999999999999E-2</v>
      </c>
      <c r="V31" s="7">
        <v>0.65200000000000002</v>
      </c>
      <c r="W31" s="7">
        <v>0.19</v>
      </c>
      <c r="X31" s="7">
        <v>0.19600000000000001</v>
      </c>
    </row>
    <row r="32" spans="2:24" x14ac:dyDescent="0.35">
      <c r="R32" t="s">
        <v>79</v>
      </c>
      <c r="S32" s="6">
        <v>-8.0219999999999998E-4</v>
      </c>
      <c r="T32" s="6">
        <v>-1.9873499999999999E-2</v>
      </c>
      <c r="U32" s="6">
        <v>-2.0675700000000002E-2</v>
      </c>
      <c r="V32" s="6">
        <v>1.2290000000000001E-4</v>
      </c>
      <c r="W32" s="6">
        <v>-1.4952500000000001E-2</v>
      </c>
      <c r="X32" s="6">
        <v>-1.48296E-2</v>
      </c>
    </row>
    <row r="33" spans="2:24" x14ac:dyDescent="0.35">
      <c r="S33" s="7">
        <v>0.53100000000000003</v>
      </c>
      <c r="T33" s="7">
        <v>5.3999999999999999E-2</v>
      </c>
      <c r="U33" s="7">
        <v>5.0999999999999997E-2</v>
      </c>
      <c r="V33" s="7">
        <v>0.878</v>
      </c>
      <c r="W33" s="7">
        <v>0.22500000000000001</v>
      </c>
      <c r="X33" s="7">
        <v>0.24199999999999999</v>
      </c>
    </row>
    <row r="34" spans="2:24" x14ac:dyDescent="0.35">
      <c r="R34" t="s">
        <v>23</v>
      </c>
      <c r="S34" s="6">
        <v>1.24078E-2</v>
      </c>
      <c r="T34" s="6">
        <v>-0.15375169999999999</v>
      </c>
      <c r="U34" s="6">
        <v>-0.14134389999999999</v>
      </c>
      <c r="V34" s="6">
        <v>1.2597000000000001E-2</v>
      </c>
      <c r="W34" s="6">
        <v>-2.4689699999999998E-2</v>
      </c>
      <c r="X34" s="6">
        <v>-1.2092800000000001E-2</v>
      </c>
    </row>
    <row r="35" spans="2:24" x14ac:dyDescent="0.35"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s="1">
        <v>1215</v>
      </c>
      <c r="S35" s="7">
        <v>0.77900000000000003</v>
      </c>
      <c r="T35" s="7">
        <v>0.41099999999999998</v>
      </c>
      <c r="U35" s="7">
        <v>0.436</v>
      </c>
      <c r="V35" s="7">
        <v>0.625</v>
      </c>
      <c r="W35" s="7">
        <v>0.91</v>
      </c>
      <c r="X35" s="7">
        <v>0.95599999999999996</v>
      </c>
    </row>
    <row r="36" spans="2:24" x14ac:dyDescent="0.35">
      <c r="R36" t="s">
        <v>99</v>
      </c>
      <c r="S36" s="6">
        <v>0.65157030000000005</v>
      </c>
      <c r="T36" s="6">
        <v>0.42943989999999999</v>
      </c>
      <c r="U36" s="6">
        <v>1.08101</v>
      </c>
      <c r="V36" s="6">
        <v>0.28952539999999999</v>
      </c>
      <c r="W36" s="6">
        <v>0.39052160000000002</v>
      </c>
      <c r="X36" s="6">
        <v>0.68004710000000002</v>
      </c>
    </row>
    <row r="37" spans="2:24" x14ac:dyDescent="0.35">
      <c r="B37" t="s">
        <v>0</v>
      </c>
      <c r="R37" s="8"/>
      <c r="S37" s="7">
        <v>0</v>
      </c>
      <c r="T37" s="7">
        <v>0</v>
      </c>
      <c r="U37" s="7">
        <v>0</v>
      </c>
      <c r="V37" s="12">
        <v>0</v>
      </c>
      <c r="W37" s="12">
        <v>1E-3</v>
      </c>
      <c r="X37" s="12">
        <v>0</v>
      </c>
    </row>
    <row r="38" spans="2:24" x14ac:dyDescent="0.35">
      <c r="C38" t="s">
        <v>87</v>
      </c>
      <c r="D38" t="s">
        <v>9</v>
      </c>
    </row>
    <row r="39" spans="2:24" x14ac:dyDescent="0.35">
      <c r="C39" t="s">
        <v>87</v>
      </c>
      <c r="D39" t="s">
        <v>10</v>
      </c>
      <c r="E39" t="s">
        <v>11</v>
      </c>
      <c r="F39" t="s">
        <v>12</v>
      </c>
      <c r="G39" t="s">
        <v>2</v>
      </c>
      <c r="H39" t="s">
        <v>88</v>
      </c>
      <c r="I39" t="s">
        <v>14</v>
      </c>
      <c r="J39" t="s">
        <v>15</v>
      </c>
      <c r="K39" t="s">
        <v>16</v>
      </c>
    </row>
    <row r="40" spans="2:24" x14ac:dyDescent="0.35">
      <c r="B40" t="s">
        <v>1</v>
      </c>
    </row>
    <row r="41" spans="2:24" x14ac:dyDescent="0.35">
      <c r="B41" t="s">
        <v>17</v>
      </c>
      <c r="C41" t="s">
        <v>87</v>
      </c>
    </row>
    <row r="42" spans="2:24" x14ac:dyDescent="0.35">
      <c r="C42" t="s">
        <v>119</v>
      </c>
      <c r="D42" t="s">
        <v>87</v>
      </c>
      <c r="E42">
        <v>-7.3085600000000001E-2</v>
      </c>
      <c r="F42">
        <v>2.84757E-2</v>
      </c>
      <c r="G42">
        <v>-2.57</v>
      </c>
      <c r="H42">
        <v>0.01</v>
      </c>
      <c r="I42">
        <v>-0.12889700000000001</v>
      </c>
      <c r="J42">
        <v>-1.7274100000000001E-2</v>
      </c>
      <c r="P42" s="6">
        <v>-7.3085600000000001E-2</v>
      </c>
      <c r="Q42" s="7">
        <v>0.01</v>
      </c>
    </row>
    <row r="43" spans="2:24" x14ac:dyDescent="0.35">
      <c r="C43" t="s">
        <v>22</v>
      </c>
      <c r="D43" t="s">
        <v>87</v>
      </c>
      <c r="E43">
        <v>4.9337399999999997E-2</v>
      </c>
      <c r="F43">
        <v>7.1289999999999999E-3</v>
      </c>
      <c r="G43">
        <v>6.92</v>
      </c>
      <c r="H43">
        <v>0</v>
      </c>
      <c r="I43">
        <v>3.5364699999999999E-2</v>
      </c>
      <c r="J43">
        <v>6.3310000000000005E-2</v>
      </c>
      <c r="P43" s="6">
        <v>4.9337399999999997E-2</v>
      </c>
      <c r="Q43" s="7">
        <v>0</v>
      </c>
    </row>
    <row r="44" spans="2:24" x14ac:dyDescent="0.35">
      <c r="C44" t="s">
        <v>79</v>
      </c>
      <c r="D44" t="s">
        <v>87</v>
      </c>
      <c r="E44">
        <v>-8.0219999999999998E-4</v>
      </c>
      <c r="F44">
        <v>1.2802E-3</v>
      </c>
      <c r="G44">
        <v>-0.63</v>
      </c>
      <c r="H44">
        <v>0.53100000000000003</v>
      </c>
      <c r="I44">
        <v>-3.3115000000000002E-3</v>
      </c>
      <c r="J44">
        <v>1.707E-3</v>
      </c>
      <c r="P44" s="6">
        <v>-8.0219999999999998E-4</v>
      </c>
      <c r="Q44" s="7">
        <v>0.53100000000000003</v>
      </c>
    </row>
    <row r="45" spans="2:24" x14ac:dyDescent="0.35">
      <c r="C45" t="s">
        <v>23</v>
      </c>
      <c r="D45" t="s">
        <v>87</v>
      </c>
      <c r="E45">
        <v>1.24078E-2</v>
      </c>
      <c r="F45">
        <v>4.4168300000000001E-2</v>
      </c>
      <c r="G45">
        <v>0.28000000000000003</v>
      </c>
      <c r="H45">
        <v>0.77900000000000003</v>
      </c>
      <c r="I45">
        <v>-7.4160500000000004E-2</v>
      </c>
      <c r="J45">
        <v>9.8976099999999997E-2</v>
      </c>
      <c r="P45" s="6">
        <v>1.24078E-2</v>
      </c>
      <c r="Q45" s="7">
        <v>0.77900000000000003</v>
      </c>
    </row>
    <row r="46" spans="2:24" x14ac:dyDescent="0.35">
      <c r="C46" t="s">
        <v>99</v>
      </c>
      <c r="D46" t="s">
        <v>87</v>
      </c>
      <c r="E46">
        <v>0.65157030000000005</v>
      </c>
      <c r="F46">
        <v>8.3406999999999995E-2</v>
      </c>
      <c r="G46">
        <v>7.81</v>
      </c>
      <c r="H46">
        <v>0</v>
      </c>
      <c r="I46">
        <v>0.48809560000000002</v>
      </c>
      <c r="J46">
        <v>0.81504500000000002</v>
      </c>
      <c r="P46" s="6">
        <v>0.65157030000000005</v>
      </c>
      <c r="Q46" s="7">
        <v>0</v>
      </c>
    </row>
    <row r="47" spans="2:24" x14ac:dyDescent="0.35">
      <c r="B47" t="s">
        <v>1</v>
      </c>
      <c r="P47" s="6"/>
      <c r="Q47" s="7"/>
    </row>
    <row r="48" spans="2:24" x14ac:dyDescent="0.35">
      <c r="B48" t="s">
        <v>24</v>
      </c>
      <c r="C48" t="s">
        <v>87</v>
      </c>
      <c r="P48" s="6">
        <v>-1.35792E-2</v>
      </c>
      <c r="Q48" s="7">
        <v>0.30199999999999999</v>
      </c>
    </row>
    <row r="49" spans="2:17" x14ac:dyDescent="0.35">
      <c r="C49" t="s">
        <v>119</v>
      </c>
      <c r="D49" t="s">
        <v>87</v>
      </c>
      <c r="E49">
        <v>-1.35792E-2</v>
      </c>
      <c r="F49">
        <v>1.3156299999999999E-2</v>
      </c>
      <c r="G49">
        <v>-1.03</v>
      </c>
      <c r="H49">
        <v>0.30199999999999999</v>
      </c>
      <c r="I49">
        <v>-3.9365200000000003E-2</v>
      </c>
      <c r="J49">
        <v>1.2206699999999999E-2</v>
      </c>
      <c r="P49" s="6">
        <v>0.21831400000000001</v>
      </c>
      <c r="Q49" s="7">
        <v>4.7E-2</v>
      </c>
    </row>
    <row r="50" spans="2:17" x14ac:dyDescent="0.35">
      <c r="C50" t="s">
        <v>22</v>
      </c>
      <c r="D50" t="s">
        <v>87</v>
      </c>
      <c r="E50">
        <v>0.21831400000000001</v>
      </c>
      <c r="F50">
        <v>0.1101374</v>
      </c>
      <c r="G50">
        <v>1.98</v>
      </c>
      <c r="H50">
        <v>4.7E-2</v>
      </c>
      <c r="I50">
        <v>2.4486999999999998E-3</v>
      </c>
      <c r="J50">
        <v>0.43417929999999999</v>
      </c>
      <c r="P50" s="6">
        <v>-1.9873499999999999E-2</v>
      </c>
      <c r="Q50" s="7">
        <v>5.3999999999999999E-2</v>
      </c>
    </row>
    <row r="51" spans="2:17" x14ac:dyDescent="0.35">
      <c r="C51" t="s">
        <v>79</v>
      </c>
      <c r="D51" t="s">
        <v>87</v>
      </c>
      <c r="E51">
        <v>-1.9873499999999999E-2</v>
      </c>
      <c r="F51">
        <v>1.02944E-2</v>
      </c>
      <c r="G51">
        <v>-1.93</v>
      </c>
      <c r="H51">
        <v>5.3999999999999999E-2</v>
      </c>
      <c r="I51">
        <v>-4.0050000000000002E-2</v>
      </c>
      <c r="J51">
        <v>3.0309999999999999E-4</v>
      </c>
      <c r="P51" s="6">
        <v>-0.15375169999999999</v>
      </c>
      <c r="Q51" s="7">
        <v>0.41099999999999998</v>
      </c>
    </row>
    <row r="52" spans="2:17" x14ac:dyDescent="0.35">
      <c r="C52" t="s">
        <v>23</v>
      </c>
      <c r="D52" t="s">
        <v>87</v>
      </c>
      <c r="E52">
        <v>-0.15375169999999999</v>
      </c>
      <c r="F52">
        <v>0.1871495</v>
      </c>
      <c r="G52">
        <v>-0.82</v>
      </c>
      <c r="H52">
        <v>0.41099999999999998</v>
      </c>
      <c r="I52">
        <v>-0.52055799999999997</v>
      </c>
      <c r="J52">
        <v>0.21305460000000001</v>
      </c>
      <c r="P52" s="6">
        <v>0.42943989999999999</v>
      </c>
      <c r="Q52" s="7">
        <v>0</v>
      </c>
    </row>
    <row r="53" spans="2:17" x14ac:dyDescent="0.35">
      <c r="C53" t="s">
        <v>99</v>
      </c>
      <c r="D53" t="s">
        <v>87</v>
      </c>
      <c r="E53">
        <v>0.42943989999999999</v>
      </c>
      <c r="F53">
        <v>0.11909690000000001</v>
      </c>
      <c r="G53">
        <v>3.61</v>
      </c>
      <c r="H53">
        <v>0</v>
      </c>
      <c r="I53">
        <v>0.1960143</v>
      </c>
      <c r="J53">
        <v>0.66286560000000005</v>
      </c>
      <c r="P53" s="6"/>
      <c r="Q53" s="7"/>
    </row>
    <row r="54" spans="2:17" x14ac:dyDescent="0.35">
      <c r="B54" t="s">
        <v>1</v>
      </c>
      <c r="P54" s="6">
        <v>-8.66648E-2</v>
      </c>
      <c r="Q54" s="7">
        <v>1.4999999999999999E-2</v>
      </c>
    </row>
    <row r="55" spans="2:17" x14ac:dyDescent="0.35">
      <c r="B55" t="s">
        <v>25</v>
      </c>
      <c r="C55" t="s">
        <v>87</v>
      </c>
      <c r="P55" s="6">
        <v>0.26765139999999998</v>
      </c>
      <c r="Q55" s="7">
        <v>1.7999999999999999E-2</v>
      </c>
    </row>
    <row r="56" spans="2:17" x14ac:dyDescent="0.35">
      <c r="C56" t="s">
        <v>119</v>
      </c>
      <c r="D56" t="s">
        <v>87</v>
      </c>
      <c r="E56">
        <v>-8.66648E-2</v>
      </c>
      <c r="F56">
        <v>3.5732100000000003E-2</v>
      </c>
      <c r="G56">
        <v>-2.4300000000000002</v>
      </c>
      <c r="H56">
        <v>1.4999999999999999E-2</v>
      </c>
      <c r="I56">
        <v>-0.15669839999999999</v>
      </c>
      <c r="J56">
        <v>-1.6631199999999999E-2</v>
      </c>
      <c r="P56" s="6">
        <v>-2.0675700000000002E-2</v>
      </c>
      <c r="Q56" s="7">
        <v>5.0999999999999997E-2</v>
      </c>
    </row>
    <row r="57" spans="2:17" x14ac:dyDescent="0.35">
      <c r="C57" t="s">
        <v>22</v>
      </c>
      <c r="D57" t="s">
        <v>87</v>
      </c>
      <c r="E57">
        <v>0.26765139999999998</v>
      </c>
      <c r="F57">
        <v>0.113313</v>
      </c>
      <c r="G57">
        <v>2.36</v>
      </c>
      <c r="H57">
        <v>1.7999999999999999E-2</v>
      </c>
      <c r="I57">
        <v>4.5561900000000002E-2</v>
      </c>
      <c r="J57">
        <v>0.48974089999999998</v>
      </c>
      <c r="P57" s="6">
        <v>-0.14134389999999999</v>
      </c>
      <c r="Q57" s="7">
        <v>0.436</v>
      </c>
    </row>
    <row r="58" spans="2:17" x14ac:dyDescent="0.35">
      <c r="C58" t="s">
        <v>79</v>
      </c>
      <c r="D58" t="s">
        <v>87</v>
      </c>
      <c r="E58">
        <v>-2.0675700000000002E-2</v>
      </c>
      <c r="F58">
        <v>1.06111E-2</v>
      </c>
      <c r="G58">
        <v>-1.95</v>
      </c>
      <c r="H58">
        <v>5.0999999999999997E-2</v>
      </c>
      <c r="I58">
        <v>-4.1473099999999999E-2</v>
      </c>
      <c r="J58">
        <v>1.217E-4</v>
      </c>
      <c r="P58" s="6">
        <v>1.08101</v>
      </c>
      <c r="Q58" s="7">
        <v>0</v>
      </c>
    </row>
    <row r="59" spans="2:17" x14ac:dyDescent="0.35">
      <c r="C59" t="s">
        <v>23</v>
      </c>
      <c r="D59" t="s">
        <v>87</v>
      </c>
      <c r="E59">
        <v>-0.14134389999999999</v>
      </c>
      <c r="F59">
        <v>0.18164720000000001</v>
      </c>
      <c r="G59">
        <v>-0.78</v>
      </c>
      <c r="H59">
        <v>0.436</v>
      </c>
      <c r="I59">
        <v>-0.49736599999999997</v>
      </c>
      <c r="J59">
        <v>0.21467810000000001</v>
      </c>
    </row>
    <row r="60" spans="2:17" x14ac:dyDescent="0.35">
      <c r="C60" t="s">
        <v>99</v>
      </c>
      <c r="D60" t="s">
        <v>87</v>
      </c>
      <c r="E60">
        <v>1.08101</v>
      </c>
      <c r="F60">
        <v>8.5418099999999997E-2</v>
      </c>
      <c r="G60">
        <v>12.66</v>
      </c>
      <c r="H60">
        <v>0</v>
      </c>
      <c r="I60">
        <v>0.91359380000000001</v>
      </c>
      <c r="J60">
        <v>1.248427</v>
      </c>
    </row>
    <row r="61" spans="2:17" x14ac:dyDescent="0.35">
      <c r="B61" t="s">
        <v>0</v>
      </c>
    </row>
  </sheetData>
  <mergeCells count="7">
    <mergeCell ref="Q2:R2"/>
    <mergeCell ref="S2:T2"/>
    <mergeCell ref="S24:U24"/>
    <mergeCell ref="V24:X24"/>
    <mergeCell ref="R25:R26"/>
    <mergeCell ref="U25:U26"/>
    <mergeCell ref="X25:X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A668-D59E-4803-A7B5-2B4396D3B404}">
  <dimension ref="B1:AU90"/>
  <sheetViews>
    <sheetView topLeftCell="S1" zoomScale="55" zoomScaleNormal="55" workbookViewId="0">
      <selection activeCell="AM13" sqref="AM9:AS18"/>
    </sheetView>
  </sheetViews>
  <sheetFormatPr defaultRowHeight="14.5" x14ac:dyDescent="0.35"/>
  <sheetData>
    <row r="1" spans="2:45" x14ac:dyDescent="0.35">
      <c r="B1" t="s">
        <v>31</v>
      </c>
      <c r="C1" t="s">
        <v>32</v>
      </c>
      <c r="D1" t="s">
        <v>33</v>
      </c>
      <c r="E1" t="s">
        <v>5</v>
      </c>
      <c r="F1" t="s">
        <v>6</v>
      </c>
      <c r="G1" t="s">
        <v>7</v>
      </c>
      <c r="H1" t="s">
        <v>8</v>
      </c>
      <c r="I1" s="1">
        <v>1215</v>
      </c>
    </row>
    <row r="2" spans="2:45" x14ac:dyDescent="0.35">
      <c r="B2" t="s">
        <v>34</v>
      </c>
      <c r="C2" t="s">
        <v>35</v>
      </c>
      <c r="D2" t="s">
        <v>36</v>
      </c>
      <c r="E2" t="s">
        <v>5</v>
      </c>
      <c r="F2" t="s">
        <v>6</v>
      </c>
      <c r="G2" t="s">
        <v>37</v>
      </c>
      <c r="H2" t="s">
        <v>8</v>
      </c>
      <c r="I2">
        <v>81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s="1">
        <v>1215</v>
      </c>
    </row>
    <row r="3" spans="2:45" ht="15" thickBot="1" x14ac:dyDescent="0.4">
      <c r="C3" t="s">
        <v>38</v>
      </c>
      <c r="D3" t="s">
        <v>39</v>
      </c>
      <c r="E3" t="s">
        <v>40</v>
      </c>
      <c r="F3" t="s">
        <v>8</v>
      </c>
      <c r="G3">
        <v>15</v>
      </c>
    </row>
    <row r="4" spans="2:45" ht="15" thickBot="1" x14ac:dyDescent="0.4">
      <c r="O4" s="18"/>
      <c r="P4" s="22" t="s">
        <v>81</v>
      </c>
      <c r="Q4" s="22"/>
      <c r="R4" s="22" t="s">
        <v>82</v>
      </c>
      <c r="S4" s="22"/>
      <c r="AA4" t="s">
        <v>0</v>
      </c>
    </row>
    <row r="5" spans="2:45" ht="15" thickBot="1" x14ac:dyDescent="0.4">
      <c r="C5" t="s">
        <v>41</v>
      </c>
      <c r="D5" t="s">
        <v>97</v>
      </c>
      <c r="E5" t="s">
        <v>8</v>
      </c>
      <c r="F5">
        <v>2945.31</v>
      </c>
      <c r="O5" s="17" t="s">
        <v>76</v>
      </c>
      <c r="P5" s="19" t="s">
        <v>58</v>
      </c>
      <c r="Q5" s="19" t="s">
        <v>60</v>
      </c>
      <c r="R5" s="19" t="s">
        <v>58</v>
      </c>
      <c r="S5" s="19" t="s">
        <v>60</v>
      </c>
      <c r="AB5" t="s">
        <v>87</v>
      </c>
      <c r="AC5" t="s">
        <v>9</v>
      </c>
      <c r="AM5" s="11"/>
      <c r="AN5" s="23" t="s">
        <v>81</v>
      </c>
      <c r="AO5" s="23"/>
      <c r="AP5" s="23"/>
      <c r="AQ5" s="23" t="s">
        <v>82</v>
      </c>
      <c r="AR5" s="23"/>
      <c r="AS5" s="23"/>
    </row>
    <row r="6" spans="2:45" x14ac:dyDescent="0.35">
      <c r="C6" t="s">
        <v>43</v>
      </c>
      <c r="D6" t="s">
        <v>44</v>
      </c>
      <c r="E6" t="s">
        <v>45</v>
      </c>
      <c r="F6" t="s">
        <v>8</v>
      </c>
      <c r="G6">
        <v>0</v>
      </c>
      <c r="AB6" t="s">
        <v>87</v>
      </c>
      <c r="AC6" t="s">
        <v>10</v>
      </c>
      <c r="AD6" t="s">
        <v>11</v>
      </c>
      <c r="AE6" t="s">
        <v>12</v>
      </c>
      <c r="AF6" t="s">
        <v>2</v>
      </c>
      <c r="AG6" t="s">
        <v>88</v>
      </c>
      <c r="AH6" t="s">
        <v>14</v>
      </c>
      <c r="AI6" t="s">
        <v>15</v>
      </c>
      <c r="AJ6" t="s">
        <v>16</v>
      </c>
      <c r="AM6" s="24" t="s">
        <v>59</v>
      </c>
      <c r="AN6" t="s">
        <v>70</v>
      </c>
      <c r="AO6" t="s">
        <v>71</v>
      </c>
      <c r="AP6" s="24" t="s">
        <v>25</v>
      </c>
      <c r="AQ6" t="s">
        <v>70</v>
      </c>
      <c r="AR6" t="s">
        <v>71</v>
      </c>
      <c r="AS6" s="24" t="s">
        <v>25</v>
      </c>
    </row>
    <row r="7" spans="2:45" x14ac:dyDescent="0.35">
      <c r="B7" t="s">
        <v>46</v>
      </c>
      <c r="C7" t="s">
        <v>47</v>
      </c>
      <c r="D7" t="s">
        <v>8</v>
      </c>
      <c r="E7">
        <v>2115.5178000000001</v>
      </c>
      <c r="F7" t="s">
        <v>48</v>
      </c>
      <c r="G7" t="s">
        <v>49</v>
      </c>
      <c r="H7" t="s">
        <v>8</v>
      </c>
      <c r="I7">
        <v>1.6500000000000001E-2</v>
      </c>
      <c r="O7" t="s">
        <v>85</v>
      </c>
      <c r="P7" s="6">
        <v>-9.3784000000000006E-2</v>
      </c>
      <c r="Q7" s="7">
        <v>0</v>
      </c>
      <c r="R7" s="6">
        <v>-3.0947800000000001E-2</v>
      </c>
      <c r="S7" s="7">
        <v>9.2999999999999999E-2</v>
      </c>
      <c r="AA7" t="s">
        <v>1</v>
      </c>
      <c r="AM7" s="25"/>
      <c r="AN7" s="8" t="s">
        <v>72</v>
      </c>
      <c r="AO7" s="8" t="s">
        <v>72</v>
      </c>
      <c r="AP7" s="25"/>
      <c r="AQ7" s="8" t="s">
        <v>72</v>
      </c>
      <c r="AR7" s="8" t="s">
        <v>72</v>
      </c>
      <c r="AS7" s="25"/>
    </row>
    <row r="8" spans="2:45" x14ac:dyDescent="0.35">
      <c r="O8" t="s">
        <v>22</v>
      </c>
      <c r="P8" s="6">
        <v>5.4675099999999997E-2</v>
      </c>
      <c r="Q8" s="7">
        <v>0</v>
      </c>
      <c r="R8" s="6">
        <v>1.08495E-2</v>
      </c>
      <c r="S8" s="7">
        <v>0.02</v>
      </c>
      <c r="AA8" t="s">
        <v>17</v>
      </c>
      <c r="AB8" t="s">
        <v>87</v>
      </c>
    </row>
    <row r="9" spans="2:45" x14ac:dyDescent="0.35">
      <c r="B9" t="s">
        <v>0</v>
      </c>
      <c r="O9" t="s">
        <v>79</v>
      </c>
      <c r="P9" s="6">
        <v>-1.2034999999999999E-3</v>
      </c>
      <c r="Q9" s="7">
        <v>8.4000000000000005E-2</v>
      </c>
      <c r="R9" s="6">
        <v>-8.1820000000000005E-4</v>
      </c>
      <c r="S9" s="7">
        <v>0.29499999999999998</v>
      </c>
      <c r="AB9" t="s">
        <v>85</v>
      </c>
      <c r="AC9" t="s">
        <v>87</v>
      </c>
      <c r="AM9" t="s">
        <v>85</v>
      </c>
      <c r="AN9" s="6">
        <v>-0.1008255</v>
      </c>
      <c r="AO9" s="6">
        <v>-0.91450629999999999</v>
      </c>
      <c r="AP9" s="6">
        <v>-1.0153319999999999</v>
      </c>
      <c r="AQ9" s="6">
        <v>-5.48161E-2</v>
      </c>
      <c r="AR9" s="6">
        <v>-1.8418969999999999</v>
      </c>
      <c r="AS9" s="6">
        <v>-1.896714</v>
      </c>
    </row>
    <row r="10" spans="2:45" x14ac:dyDescent="0.35">
      <c r="C10" t="s">
        <v>50</v>
      </c>
      <c r="D10" t="s">
        <v>87</v>
      </c>
      <c r="E10" t="s">
        <v>51</v>
      </c>
      <c r="F10" t="s">
        <v>52</v>
      </c>
      <c r="G10" t="s">
        <v>12</v>
      </c>
      <c r="H10" t="s">
        <v>2</v>
      </c>
      <c r="I10" t="s">
        <v>88</v>
      </c>
      <c r="J10" t="s">
        <v>14</v>
      </c>
      <c r="K10" t="s">
        <v>15</v>
      </c>
      <c r="L10" t="s">
        <v>16</v>
      </c>
      <c r="O10" t="s">
        <v>23</v>
      </c>
      <c r="P10" s="6">
        <v>6.6552700000000006E-2</v>
      </c>
      <c r="Q10" s="7">
        <v>4.0000000000000001E-3</v>
      </c>
      <c r="R10" s="6">
        <v>1.53338E-2</v>
      </c>
      <c r="S10" s="7">
        <v>0.55400000000000005</v>
      </c>
      <c r="AB10">
        <v>1</v>
      </c>
      <c r="AC10" t="s">
        <v>87</v>
      </c>
      <c r="AD10">
        <v>-0.1008255</v>
      </c>
      <c r="AE10">
        <v>1.7292399999999999E-2</v>
      </c>
      <c r="AF10">
        <v>-5.83</v>
      </c>
      <c r="AG10">
        <v>0</v>
      </c>
      <c r="AH10">
        <v>-0.1347179</v>
      </c>
      <c r="AI10">
        <v>-6.6933000000000006E-2</v>
      </c>
      <c r="AN10" s="7">
        <v>0</v>
      </c>
      <c r="AO10" s="7">
        <v>0</v>
      </c>
      <c r="AP10" s="7">
        <v>0</v>
      </c>
      <c r="AQ10" s="7">
        <v>8.9999999999999993E-3</v>
      </c>
      <c r="AR10" s="7">
        <v>0</v>
      </c>
      <c r="AS10" s="7">
        <v>0</v>
      </c>
    </row>
    <row r="11" spans="2:45" x14ac:dyDescent="0.35">
      <c r="B11" t="s">
        <v>1</v>
      </c>
      <c r="O11" t="s">
        <v>99</v>
      </c>
      <c r="P11" s="6">
        <v>0.62043349999999997</v>
      </c>
      <c r="Q11" s="7">
        <v>0</v>
      </c>
      <c r="R11" s="6">
        <v>0.27447929999999998</v>
      </c>
      <c r="S11" s="7">
        <v>0</v>
      </c>
      <c r="AB11" t="s">
        <v>87</v>
      </c>
      <c r="AM11" t="s">
        <v>22</v>
      </c>
      <c r="AN11" s="6">
        <v>5.90141E-2</v>
      </c>
      <c r="AO11" s="6">
        <v>0.56352279999999999</v>
      </c>
      <c r="AP11" s="6">
        <v>0.62253689999999995</v>
      </c>
      <c r="AQ11" s="6">
        <v>2.3165999999999999E-2</v>
      </c>
      <c r="AR11" s="6">
        <v>0.95045930000000001</v>
      </c>
      <c r="AS11" s="6">
        <v>0.97362530000000003</v>
      </c>
    </row>
    <row r="12" spans="2:45" x14ac:dyDescent="0.35">
      <c r="B12" t="s">
        <v>50</v>
      </c>
      <c r="C12" t="s">
        <v>87</v>
      </c>
      <c r="P12" s="6"/>
      <c r="Q12" s="7"/>
      <c r="R12" s="6"/>
      <c r="S12" s="7"/>
      <c r="AB12" t="s">
        <v>22</v>
      </c>
      <c r="AC12" t="s">
        <v>87</v>
      </c>
      <c r="AD12">
        <v>5.90141E-2</v>
      </c>
      <c r="AE12">
        <v>4.9969000000000003E-3</v>
      </c>
      <c r="AF12">
        <v>11.81</v>
      </c>
      <c r="AG12">
        <v>0</v>
      </c>
      <c r="AH12">
        <v>4.9220300000000002E-2</v>
      </c>
      <c r="AI12">
        <v>6.8807900000000005E-2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</row>
    <row r="13" spans="2:45" x14ac:dyDescent="0.35">
      <c r="C13" t="s">
        <v>78</v>
      </c>
      <c r="D13" t="s">
        <v>87</v>
      </c>
      <c r="E13">
        <v>-9.3784000000000006E-2</v>
      </c>
      <c r="F13">
        <v>1.63191E-2</v>
      </c>
      <c r="G13">
        <v>-5.75</v>
      </c>
      <c r="H13">
        <v>0</v>
      </c>
      <c r="I13">
        <v>-0.12576889999999999</v>
      </c>
      <c r="J13">
        <v>-6.1799199999999999E-2</v>
      </c>
      <c r="O13" t="str">
        <f xml:space="preserve"> "w x "&amp;O7</f>
        <v>w x didsmel</v>
      </c>
      <c r="P13" s="6">
        <v>-0.70194199999999995</v>
      </c>
      <c r="Q13" s="7">
        <v>0</v>
      </c>
      <c r="R13" s="6">
        <v>-0.96857130000000002</v>
      </c>
      <c r="S13" s="7">
        <v>0</v>
      </c>
      <c r="AB13" t="s">
        <v>79</v>
      </c>
      <c r="AC13" t="s">
        <v>87</v>
      </c>
      <c r="AD13">
        <v>-1.3901E-3</v>
      </c>
      <c r="AE13">
        <v>7.0980000000000001E-4</v>
      </c>
      <c r="AF13">
        <v>-1.96</v>
      </c>
      <c r="AG13">
        <v>0.05</v>
      </c>
      <c r="AH13">
        <v>-2.7812000000000002E-3</v>
      </c>
      <c r="AI13" s="2">
        <v>1.1200000000000001E-6</v>
      </c>
      <c r="AM13" t="s">
        <v>79</v>
      </c>
      <c r="AN13" s="6">
        <v>-1.3901E-3</v>
      </c>
      <c r="AO13" s="6">
        <v>-2.42256E-2</v>
      </c>
      <c r="AP13" s="6">
        <v>-2.5615700000000002E-2</v>
      </c>
      <c r="AQ13" s="6">
        <v>-1.1833E-3</v>
      </c>
      <c r="AR13" s="6">
        <v>-2.8179800000000001E-2</v>
      </c>
      <c r="AS13" s="6">
        <v>-2.9363199999999999E-2</v>
      </c>
    </row>
    <row r="14" spans="2:45" x14ac:dyDescent="0.35">
      <c r="C14" t="s">
        <v>22</v>
      </c>
      <c r="D14" t="s">
        <v>87</v>
      </c>
      <c r="E14">
        <v>5.4675099999999997E-2</v>
      </c>
      <c r="F14">
        <v>4.1307000000000002E-3</v>
      </c>
      <c r="G14">
        <v>13.24</v>
      </c>
      <c r="H14">
        <v>0</v>
      </c>
      <c r="I14">
        <v>4.6579099999999998E-2</v>
      </c>
      <c r="J14">
        <v>6.2771199999999999E-2</v>
      </c>
      <c r="O14" t="str">
        <f xml:space="preserve"> "w x "&amp;O8</f>
        <v>w x smel</v>
      </c>
      <c r="P14" s="6">
        <v>0.43334929999999999</v>
      </c>
      <c r="Q14" s="7">
        <v>0</v>
      </c>
      <c r="R14" s="6">
        <v>0.50239999999999996</v>
      </c>
      <c r="S14" s="7">
        <v>0</v>
      </c>
      <c r="AB14" t="s">
        <v>23</v>
      </c>
      <c r="AC14" t="s">
        <v>87</v>
      </c>
      <c r="AD14">
        <v>6.6911300000000007E-2</v>
      </c>
      <c r="AE14">
        <v>2.3016700000000001E-2</v>
      </c>
      <c r="AF14">
        <v>2.91</v>
      </c>
      <c r="AG14">
        <v>4.0000000000000001E-3</v>
      </c>
      <c r="AH14">
        <v>2.1799300000000001E-2</v>
      </c>
      <c r="AI14">
        <v>0.11202330000000001</v>
      </c>
      <c r="AN14" s="7">
        <v>0.05</v>
      </c>
      <c r="AO14" s="7">
        <v>0</v>
      </c>
      <c r="AP14" s="7">
        <v>0</v>
      </c>
      <c r="AQ14" s="7">
        <v>0.15</v>
      </c>
      <c r="AR14" s="7">
        <v>8.0000000000000002E-3</v>
      </c>
      <c r="AS14" s="7">
        <v>8.0000000000000002E-3</v>
      </c>
    </row>
    <row r="15" spans="2:45" x14ac:dyDescent="0.35">
      <c r="C15" t="s">
        <v>79</v>
      </c>
      <c r="D15" t="s">
        <v>87</v>
      </c>
      <c r="E15">
        <v>-1.2034999999999999E-3</v>
      </c>
      <c r="F15">
        <v>6.9700000000000003E-4</v>
      </c>
      <c r="G15">
        <v>-1.73</v>
      </c>
      <c r="H15">
        <v>8.4000000000000005E-2</v>
      </c>
      <c r="I15">
        <v>-2.5696E-3</v>
      </c>
      <c r="J15">
        <v>1.6259999999999999E-4</v>
      </c>
      <c r="O15" t="str">
        <f xml:space="preserve"> "w x "&amp;O9</f>
        <v>w x tam</v>
      </c>
      <c r="P15" s="6">
        <v>-1.8927599999999999E-2</v>
      </c>
      <c r="Q15" s="7">
        <v>0</v>
      </c>
      <c r="R15" s="6">
        <v>-1.4643700000000001E-2</v>
      </c>
      <c r="S15" s="7">
        <v>8.0000000000000002E-3</v>
      </c>
      <c r="AB15" t="s">
        <v>99</v>
      </c>
      <c r="AC15" t="s">
        <v>87</v>
      </c>
      <c r="AD15">
        <v>0.62299700000000002</v>
      </c>
      <c r="AE15">
        <v>4.3520400000000001E-2</v>
      </c>
      <c r="AF15">
        <v>14.32</v>
      </c>
      <c r="AG15">
        <v>0</v>
      </c>
      <c r="AH15">
        <v>0.53769860000000003</v>
      </c>
      <c r="AI15">
        <v>0.70829540000000002</v>
      </c>
      <c r="AM15" t="s">
        <v>23</v>
      </c>
      <c r="AN15" s="6">
        <v>6.6911300000000007E-2</v>
      </c>
      <c r="AO15" s="6">
        <v>4.6571399999999999E-2</v>
      </c>
      <c r="AP15" s="6">
        <v>0.11348270000000001</v>
      </c>
      <c r="AQ15" s="6">
        <v>1.7566399999999999E-2</v>
      </c>
      <c r="AR15" s="6">
        <v>0.17229269999999999</v>
      </c>
      <c r="AS15" s="6">
        <v>0.1898591</v>
      </c>
    </row>
    <row r="16" spans="2:45" x14ac:dyDescent="0.35">
      <c r="C16" t="s">
        <v>23</v>
      </c>
      <c r="D16" t="s">
        <v>87</v>
      </c>
      <c r="E16">
        <v>6.6552700000000006E-2</v>
      </c>
      <c r="F16">
        <v>2.3200100000000001E-2</v>
      </c>
      <c r="G16">
        <v>2.87</v>
      </c>
      <c r="H16">
        <v>4.0000000000000001E-3</v>
      </c>
      <c r="I16">
        <v>2.10814E-2</v>
      </c>
      <c r="J16">
        <v>0.112024</v>
      </c>
      <c r="O16" t="str">
        <f xml:space="preserve"> "w x "&amp;O10</f>
        <v>w x lngovexp</v>
      </c>
      <c r="P16" s="6">
        <v>1.96911E-2</v>
      </c>
      <c r="Q16" s="7">
        <v>0.82899999999999996</v>
      </c>
      <c r="R16" s="6">
        <v>8.42942E-2</v>
      </c>
      <c r="S16" s="7">
        <v>0.40500000000000003</v>
      </c>
      <c r="AA16" t="s">
        <v>1</v>
      </c>
      <c r="AN16" s="7">
        <v>4.0000000000000001E-3</v>
      </c>
      <c r="AO16" s="7">
        <v>0.67900000000000005</v>
      </c>
      <c r="AP16" s="7">
        <v>0.30399999999999999</v>
      </c>
      <c r="AQ16" s="7">
        <v>0.49199999999999999</v>
      </c>
      <c r="AR16" s="7">
        <v>0.35399999999999998</v>
      </c>
      <c r="AS16" s="7">
        <v>0.307</v>
      </c>
    </row>
    <row r="17" spans="2:47" x14ac:dyDescent="0.35">
      <c r="C17" t="s">
        <v>99</v>
      </c>
      <c r="D17" t="s">
        <v>87</v>
      </c>
      <c r="E17">
        <v>0.62043349999999997</v>
      </c>
      <c r="F17">
        <v>4.38051E-2</v>
      </c>
      <c r="G17">
        <v>14.16</v>
      </c>
      <c r="H17">
        <v>0</v>
      </c>
      <c r="I17">
        <v>0.53457719999999997</v>
      </c>
      <c r="J17">
        <v>0.70628979999999997</v>
      </c>
      <c r="O17" t="str">
        <f xml:space="preserve"> "w x "&amp;O11</f>
        <v>w x lnagri</v>
      </c>
      <c r="P17" s="6">
        <v>0.10317610000000001</v>
      </c>
      <c r="Q17" s="7">
        <v>0.441</v>
      </c>
      <c r="R17" s="6">
        <v>6.1235999999999999E-3</v>
      </c>
      <c r="S17" s="7">
        <v>0.94399999999999995</v>
      </c>
      <c r="AA17" t="s">
        <v>24</v>
      </c>
      <c r="AB17" t="s">
        <v>87</v>
      </c>
      <c r="AM17" t="s">
        <v>99</v>
      </c>
      <c r="AN17" s="6">
        <v>0.62299700000000002</v>
      </c>
      <c r="AO17" s="6">
        <v>0.3329358</v>
      </c>
      <c r="AP17" s="6">
        <v>0.95593280000000003</v>
      </c>
      <c r="AQ17" s="6">
        <v>0.27800259999999999</v>
      </c>
      <c r="AR17" s="6">
        <v>0.27188889999999999</v>
      </c>
      <c r="AS17" s="6">
        <v>0.54989149999999998</v>
      </c>
    </row>
    <row r="18" spans="2:47" x14ac:dyDescent="0.35">
      <c r="B18" t="s">
        <v>1</v>
      </c>
      <c r="O18" s="15" t="s">
        <v>67</v>
      </c>
      <c r="P18" s="6">
        <v>0.25989390000000001</v>
      </c>
      <c r="Q18" s="7">
        <v>1.7000000000000001E-2</v>
      </c>
      <c r="R18" s="6">
        <v>0.50702119999999995</v>
      </c>
      <c r="S18" s="7">
        <v>0</v>
      </c>
      <c r="AB18" t="s">
        <v>85</v>
      </c>
      <c r="AC18" t="s">
        <v>87</v>
      </c>
      <c r="AN18" s="7">
        <v>0</v>
      </c>
      <c r="AO18" s="7">
        <v>0</v>
      </c>
      <c r="AP18" s="7">
        <v>0</v>
      </c>
      <c r="AQ18" s="7">
        <v>0</v>
      </c>
      <c r="AR18" s="7">
        <v>8.0000000000000002E-3</v>
      </c>
      <c r="AS18" s="7">
        <v>0</v>
      </c>
    </row>
    <row r="19" spans="2:47" x14ac:dyDescent="0.35">
      <c r="B19" t="s">
        <v>53</v>
      </c>
      <c r="C19" t="s">
        <v>87</v>
      </c>
      <c r="P19" s="6"/>
      <c r="Q19" s="7"/>
      <c r="R19" s="6"/>
      <c r="S19" s="7"/>
      <c r="AB19">
        <v>1</v>
      </c>
      <c r="AC19" t="s">
        <v>87</v>
      </c>
      <c r="AD19">
        <v>-0.91450629999999999</v>
      </c>
      <c r="AE19">
        <v>0.25359009999999998</v>
      </c>
      <c r="AF19">
        <v>-3.61</v>
      </c>
      <c r="AG19">
        <v>0</v>
      </c>
      <c r="AH19">
        <v>-1.4115340000000001</v>
      </c>
      <c r="AI19">
        <v>-0.41747889999999999</v>
      </c>
    </row>
    <row r="20" spans="2:47" x14ac:dyDescent="0.35">
      <c r="C20" t="s">
        <v>78</v>
      </c>
      <c r="D20" t="s">
        <v>87</v>
      </c>
      <c r="E20">
        <v>-0.70194199999999995</v>
      </c>
      <c r="F20">
        <v>0.18012619999999999</v>
      </c>
      <c r="G20">
        <v>-3.9</v>
      </c>
      <c r="H20">
        <v>0</v>
      </c>
      <c r="I20">
        <v>-1.054983</v>
      </c>
      <c r="J20">
        <v>-0.34890110000000002</v>
      </c>
      <c r="O20" s="16" t="s">
        <v>49</v>
      </c>
      <c r="P20" s="6">
        <v>1.6500000000000001E-2</v>
      </c>
      <c r="Q20" s="7"/>
      <c r="R20" s="6">
        <v>1.03E-2</v>
      </c>
      <c r="S20" s="7"/>
      <c r="AB20" t="s">
        <v>87</v>
      </c>
    </row>
    <row r="21" spans="2:47" x14ac:dyDescent="0.35">
      <c r="C21" t="s">
        <v>22</v>
      </c>
      <c r="D21" t="s">
        <v>87</v>
      </c>
      <c r="E21">
        <v>0.43334929999999999</v>
      </c>
      <c r="F21">
        <v>9.3782299999999999E-2</v>
      </c>
      <c r="G21">
        <v>4.62</v>
      </c>
      <c r="H21">
        <v>0</v>
      </c>
      <c r="I21">
        <v>0.24953939999999999</v>
      </c>
      <c r="J21">
        <v>0.61715909999999996</v>
      </c>
      <c r="O21" s="16" t="s">
        <v>69</v>
      </c>
      <c r="P21" s="6">
        <v>2115.5178000000001</v>
      </c>
      <c r="Q21" s="7"/>
      <c r="R21" s="6">
        <v>1986.9006999999999</v>
      </c>
      <c r="S21" s="7"/>
      <c r="AB21" t="s">
        <v>22</v>
      </c>
      <c r="AC21" t="s">
        <v>87</v>
      </c>
      <c r="AD21">
        <v>0.56352279999999999</v>
      </c>
      <c r="AE21">
        <v>0.1348762</v>
      </c>
      <c r="AF21">
        <v>4.18</v>
      </c>
      <c r="AG21">
        <v>0</v>
      </c>
      <c r="AH21">
        <v>0.2991703</v>
      </c>
      <c r="AI21">
        <v>0.82787529999999998</v>
      </c>
    </row>
    <row r="22" spans="2:47" ht="15" thickBot="1" x14ac:dyDescent="0.4">
      <c r="C22" t="s">
        <v>79</v>
      </c>
      <c r="D22" t="s">
        <v>87</v>
      </c>
      <c r="E22">
        <v>-1.8927599999999999E-2</v>
      </c>
      <c r="F22">
        <v>4.9315000000000001E-3</v>
      </c>
      <c r="G22">
        <v>-3.84</v>
      </c>
      <c r="H22">
        <v>0</v>
      </c>
      <c r="I22">
        <v>-2.8593299999999999E-2</v>
      </c>
      <c r="J22">
        <v>-9.2619E-3</v>
      </c>
      <c r="O22" s="17" t="s">
        <v>68</v>
      </c>
      <c r="P22" s="6">
        <v>125.62</v>
      </c>
      <c r="Q22" s="7">
        <v>0</v>
      </c>
      <c r="R22" s="6">
        <v>189.36</v>
      </c>
      <c r="S22" s="7">
        <v>0</v>
      </c>
      <c r="AB22" t="s">
        <v>79</v>
      </c>
      <c r="AC22" t="s">
        <v>87</v>
      </c>
      <c r="AD22">
        <v>-2.42256E-2</v>
      </c>
      <c r="AE22">
        <v>6.7828000000000003E-3</v>
      </c>
      <c r="AF22">
        <v>-3.57</v>
      </c>
      <c r="AG22">
        <v>0</v>
      </c>
      <c r="AH22">
        <v>-3.7519799999999999E-2</v>
      </c>
      <c r="AI22">
        <v>-1.09315E-2</v>
      </c>
    </row>
    <row r="23" spans="2:47" x14ac:dyDescent="0.35">
      <c r="C23" t="s">
        <v>23</v>
      </c>
      <c r="D23" t="s">
        <v>87</v>
      </c>
      <c r="E23">
        <v>1.96911E-2</v>
      </c>
      <c r="F23">
        <v>9.0979599999999994E-2</v>
      </c>
      <c r="G23">
        <v>0.22</v>
      </c>
      <c r="H23">
        <v>0.82899999999999996</v>
      </c>
      <c r="I23">
        <v>-0.15862560000000001</v>
      </c>
      <c r="J23">
        <v>0.19800780000000001</v>
      </c>
      <c r="AB23" t="s">
        <v>23</v>
      </c>
      <c r="AC23" t="s">
        <v>87</v>
      </c>
      <c r="AD23">
        <v>4.6571399999999999E-2</v>
      </c>
      <c r="AE23">
        <v>0.11246829999999999</v>
      </c>
      <c r="AF23">
        <v>0.41</v>
      </c>
      <c r="AG23">
        <v>0.67900000000000005</v>
      </c>
      <c r="AH23">
        <v>-0.1738625</v>
      </c>
      <c r="AI23">
        <v>0.2670052</v>
      </c>
    </row>
    <row r="24" spans="2:47" x14ac:dyDescent="0.35">
      <c r="C24" t="s">
        <v>99</v>
      </c>
      <c r="D24" t="s">
        <v>87</v>
      </c>
      <c r="E24">
        <v>0.10317610000000001</v>
      </c>
      <c r="F24">
        <v>0.13389119999999999</v>
      </c>
      <c r="G24">
        <v>0.77</v>
      </c>
      <c r="H24">
        <v>0.441</v>
      </c>
      <c r="I24">
        <v>-0.1592459</v>
      </c>
      <c r="J24">
        <v>0.36559809999999998</v>
      </c>
      <c r="AB24" t="s">
        <v>99</v>
      </c>
      <c r="AC24" t="s">
        <v>87</v>
      </c>
      <c r="AD24">
        <v>0.3329358</v>
      </c>
      <c r="AE24">
        <v>6.9977200000000003E-2</v>
      </c>
      <c r="AF24">
        <v>4.76</v>
      </c>
      <c r="AG24">
        <v>0</v>
      </c>
      <c r="AH24">
        <v>0.19578309999999999</v>
      </c>
      <c r="AI24">
        <v>0.47008850000000002</v>
      </c>
    </row>
    <row r="25" spans="2:47" x14ac:dyDescent="0.35">
      <c r="C25" t="s">
        <v>50</v>
      </c>
      <c r="D25" t="s">
        <v>87</v>
      </c>
      <c r="E25">
        <v>0.25989390000000001</v>
      </c>
      <c r="F25">
        <v>0.1089252</v>
      </c>
      <c r="G25">
        <v>2.39</v>
      </c>
      <c r="H25">
        <v>1.7000000000000001E-2</v>
      </c>
      <c r="I25">
        <v>4.6404599999999997E-2</v>
      </c>
      <c r="J25">
        <v>0.47338330000000001</v>
      </c>
      <c r="AA25" t="s">
        <v>1</v>
      </c>
    </row>
    <row r="26" spans="2:47" x14ac:dyDescent="0.35">
      <c r="B26" t="s">
        <v>1</v>
      </c>
      <c r="AA26" t="s">
        <v>25</v>
      </c>
      <c r="AB26" t="s">
        <v>87</v>
      </c>
      <c r="AN26" s="6">
        <v>-0.1008255</v>
      </c>
      <c r="AO26" s="7">
        <v>0</v>
      </c>
      <c r="AQ26" s="6">
        <v>-0.91450629999999999</v>
      </c>
      <c r="AR26" s="7">
        <v>0</v>
      </c>
      <c r="AT26" s="6">
        <v>-1.0153319999999999</v>
      </c>
      <c r="AU26" s="7">
        <v>0</v>
      </c>
    </row>
    <row r="27" spans="2:47" x14ac:dyDescent="0.35">
      <c r="C27" t="s">
        <v>54</v>
      </c>
      <c r="D27" t="s">
        <v>87</v>
      </c>
      <c r="E27">
        <v>3.7415900000000002E-2</v>
      </c>
      <c r="F27">
        <v>7.8669999999999999E-4</v>
      </c>
      <c r="G27">
        <v>3.5905399999999997E-2</v>
      </c>
      <c r="H27">
        <v>3.8989900000000001E-2</v>
      </c>
      <c r="AB27" t="s">
        <v>85</v>
      </c>
      <c r="AC27" t="s">
        <v>87</v>
      </c>
      <c r="AN27" s="6">
        <v>5.90141E-2</v>
      </c>
      <c r="AO27" s="7">
        <v>0</v>
      </c>
      <c r="AQ27" s="6">
        <v>0.56352279999999999</v>
      </c>
      <c r="AR27" s="7">
        <v>0</v>
      </c>
      <c r="AT27" s="6">
        <v>0.62253689999999995</v>
      </c>
      <c r="AU27" s="7">
        <v>0</v>
      </c>
    </row>
    <row r="28" spans="2:47" x14ac:dyDescent="0.35">
      <c r="B28" t="s">
        <v>0</v>
      </c>
      <c r="AB28">
        <v>1</v>
      </c>
      <c r="AC28" t="s">
        <v>87</v>
      </c>
      <c r="AD28">
        <v>-1.0153319999999999</v>
      </c>
      <c r="AE28">
        <v>0.26293519999999998</v>
      </c>
      <c r="AF28">
        <v>-3.86</v>
      </c>
      <c r="AG28">
        <v>0</v>
      </c>
      <c r="AH28">
        <v>-1.530675</v>
      </c>
      <c r="AI28">
        <v>-0.4999883</v>
      </c>
      <c r="AN28" s="6">
        <v>-1.3901E-3</v>
      </c>
      <c r="AO28" s="7">
        <v>0.05</v>
      </c>
      <c r="AQ28" s="6">
        <v>-2.42256E-2</v>
      </c>
      <c r="AR28" s="7">
        <v>0</v>
      </c>
      <c r="AT28" s="6">
        <v>-2.5615700000000002E-2</v>
      </c>
      <c r="AU28" s="7">
        <v>0</v>
      </c>
    </row>
    <row r="29" spans="2:47" x14ac:dyDescent="0.35">
      <c r="B29" t="s">
        <v>41</v>
      </c>
      <c r="C29" t="s">
        <v>55</v>
      </c>
      <c r="D29" t="s">
        <v>6</v>
      </c>
      <c r="E29" t="s">
        <v>32</v>
      </c>
      <c r="F29" t="s">
        <v>56</v>
      </c>
      <c r="G29" t="s">
        <v>98</v>
      </c>
      <c r="H29" t="s">
        <v>8</v>
      </c>
      <c r="I29">
        <v>125.62</v>
      </c>
      <c r="J29" t="s">
        <v>43</v>
      </c>
      <c r="K29" t="s">
        <v>44</v>
      </c>
      <c r="L29" t="s">
        <v>45</v>
      </c>
      <c r="M29" t="s">
        <v>8</v>
      </c>
      <c r="N29">
        <v>0</v>
      </c>
      <c r="AB29" t="s">
        <v>87</v>
      </c>
      <c r="AN29" s="6">
        <v>6.6911300000000007E-2</v>
      </c>
      <c r="AO29" s="7">
        <v>4.0000000000000001E-3</v>
      </c>
      <c r="AQ29" s="6">
        <v>4.6571399999999999E-2</v>
      </c>
      <c r="AR29" s="7">
        <v>0.67900000000000005</v>
      </c>
      <c r="AT29" s="6">
        <v>0.11348270000000001</v>
      </c>
      <c r="AU29" s="7">
        <v>0.30399999999999999</v>
      </c>
    </row>
    <row r="30" spans="2:47" x14ac:dyDescent="0.35">
      <c r="AB30" t="s">
        <v>22</v>
      </c>
      <c r="AC30" t="s">
        <v>87</v>
      </c>
      <c r="AD30">
        <v>0.62253689999999995</v>
      </c>
      <c r="AE30">
        <v>0.13860239999999999</v>
      </c>
      <c r="AF30">
        <v>4.49</v>
      </c>
      <c r="AG30">
        <v>0</v>
      </c>
      <c r="AH30">
        <v>0.3508812</v>
      </c>
      <c r="AI30">
        <v>0.89419249999999995</v>
      </c>
      <c r="AN30" s="6">
        <v>0.62299700000000002</v>
      </c>
      <c r="AO30" s="7">
        <v>0</v>
      </c>
      <c r="AQ30" s="6">
        <v>0.3329358</v>
      </c>
      <c r="AR30" s="7">
        <v>0</v>
      </c>
      <c r="AT30" s="6">
        <v>0.95593280000000003</v>
      </c>
      <c r="AU30" s="7">
        <v>0</v>
      </c>
    </row>
    <row r="31" spans="2:47" x14ac:dyDescent="0.35">
      <c r="AB31" t="s">
        <v>79</v>
      </c>
      <c r="AC31" t="s">
        <v>87</v>
      </c>
      <c r="AD31">
        <v>-2.5615700000000002E-2</v>
      </c>
      <c r="AE31">
        <v>7.0257000000000002E-3</v>
      </c>
      <c r="AF31">
        <v>-3.65</v>
      </c>
      <c r="AG31">
        <v>0</v>
      </c>
      <c r="AH31">
        <v>-3.9385900000000001E-2</v>
      </c>
      <c r="AI31">
        <v>-1.18455E-2</v>
      </c>
    </row>
    <row r="32" spans="2:47" x14ac:dyDescent="0.35">
      <c r="O32" s="6">
        <v>-9.3784000000000006E-2</v>
      </c>
      <c r="P32" s="7">
        <v>0</v>
      </c>
      <c r="R32" s="6">
        <v>-3.0947800000000001E-2</v>
      </c>
      <c r="S32" s="7">
        <v>9.2999999999999999E-2</v>
      </c>
      <c r="AB32" t="s">
        <v>23</v>
      </c>
      <c r="AC32" t="s">
        <v>87</v>
      </c>
      <c r="AD32">
        <v>0.11348270000000001</v>
      </c>
      <c r="AE32">
        <v>0.1103727</v>
      </c>
      <c r="AF32">
        <v>1.03</v>
      </c>
      <c r="AG32">
        <v>0.30399999999999999</v>
      </c>
      <c r="AH32">
        <v>-0.1028439</v>
      </c>
      <c r="AI32">
        <v>0.32980930000000003</v>
      </c>
    </row>
    <row r="33" spans="2:45" x14ac:dyDescent="0.35">
      <c r="B33" t="s">
        <v>31</v>
      </c>
      <c r="C33" t="s">
        <v>32</v>
      </c>
      <c r="D33" t="s">
        <v>33</v>
      </c>
      <c r="E33" t="s">
        <v>5</v>
      </c>
      <c r="F33" t="s">
        <v>6</v>
      </c>
      <c r="G33" t="s">
        <v>7</v>
      </c>
      <c r="H33" t="s">
        <v>8</v>
      </c>
      <c r="I33" s="1">
        <v>1215</v>
      </c>
      <c r="O33" s="6">
        <v>5.4675099999999997E-2</v>
      </c>
      <c r="P33" s="7">
        <v>0</v>
      </c>
      <c r="R33" s="6">
        <v>1.08495E-2</v>
      </c>
      <c r="S33" s="7">
        <v>0.02</v>
      </c>
      <c r="AB33" t="s">
        <v>99</v>
      </c>
      <c r="AC33" t="s">
        <v>87</v>
      </c>
      <c r="AD33">
        <v>0.95593280000000003</v>
      </c>
      <c r="AE33">
        <v>5.4916899999999998E-2</v>
      </c>
      <c r="AF33">
        <v>17.41</v>
      </c>
      <c r="AG33">
        <v>0</v>
      </c>
      <c r="AH33">
        <v>0.84829759999999998</v>
      </c>
      <c r="AI33">
        <v>1.0635680000000001</v>
      </c>
      <c r="AN33" s="6">
        <v>-0.1008255</v>
      </c>
      <c r="AO33" s="6">
        <v>-0.91450629999999999</v>
      </c>
      <c r="AP33" s="6">
        <v>-1.0153319999999999</v>
      </c>
    </row>
    <row r="34" spans="2:45" x14ac:dyDescent="0.35">
      <c r="B34" t="s">
        <v>34</v>
      </c>
      <c r="C34" t="s">
        <v>35</v>
      </c>
      <c r="D34" t="s">
        <v>36</v>
      </c>
      <c r="E34" t="s">
        <v>5</v>
      </c>
      <c r="F34" t="s">
        <v>6</v>
      </c>
      <c r="G34" t="s">
        <v>37</v>
      </c>
      <c r="H34" t="s">
        <v>8</v>
      </c>
      <c r="I34">
        <v>81</v>
      </c>
      <c r="O34" s="6">
        <v>-1.2034999999999999E-3</v>
      </c>
      <c r="P34" s="7">
        <v>8.4000000000000005E-2</v>
      </c>
      <c r="R34" s="6">
        <v>-8.1820000000000005E-4</v>
      </c>
      <c r="S34" s="7">
        <v>0.29499999999999998</v>
      </c>
      <c r="AA34" t="s">
        <v>0</v>
      </c>
      <c r="AN34" s="7">
        <v>0</v>
      </c>
      <c r="AO34" s="7">
        <v>0</v>
      </c>
      <c r="AP34" s="7">
        <v>0</v>
      </c>
    </row>
    <row r="35" spans="2:45" x14ac:dyDescent="0.35">
      <c r="C35" t="s">
        <v>38</v>
      </c>
      <c r="D35" t="s">
        <v>39</v>
      </c>
      <c r="E35" t="s">
        <v>40</v>
      </c>
      <c r="F35" t="s">
        <v>8</v>
      </c>
      <c r="G35">
        <v>15</v>
      </c>
      <c r="O35" s="6">
        <v>6.6552700000000006E-2</v>
      </c>
      <c r="P35" s="7">
        <v>4.0000000000000001E-3</v>
      </c>
      <c r="R35" s="6">
        <v>1.53338E-2</v>
      </c>
      <c r="S35" s="7">
        <v>0.55400000000000005</v>
      </c>
      <c r="AN35" s="6">
        <v>5.90141E-2</v>
      </c>
      <c r="AO35" s="6">
        <v>0.56352279999999999</v>
      </c>
      <c r="AP35" s="6">
        <v>0.62253689999999995</v>
      </c>
    </row>
    <row r="36" spans="2:45" x14ac:dyDescent="0.35">
      <c r="O36" s="6">
        <v>0.62043349999999997</v>
      </c>
      <c r="P36" s="7">
        <v>0</v>
      </c>
      <c r="R36" s="6">
        <v>0.27447929999999998</v>
      </c>
      <c r="S36" s="7">
        <v>0</v>
      </c>
      <c r="AN36" s="7">
        <v>0</v>
      </c>
      <c r="AO36" s="7">
        <v>0</v>
      </c>
      <c r="AP36" s="7">
        <v>0</v>
      </c>
    </row>
    <row r="37" spans="2:45" x14ac:dyDescent="0.35">
      <c r="C37" t="s">
        <v>41</v>
      </c>
      <c r="D37" t="s">
        <v>97</v>
      </c>
      <c r="E37" t="s">
        <v>8</v>
      </c>
      <c r="F37">
        <v>1089.94</v>
      </c>
      <c r="O37" s="6"/>
      <c r="P37" s="7"/>
      <c r="R37" s="6"/>
      <c r="S37" s="7"/>
      <c r="AN37" s="6">
        <v>-1.3901E-3</v>
      </c>
      <c r="AO37" s="6">
        <v>-2.42256E-2</v>
      </c>
      <c r="AP37" s="6">
        <v>-2.5615700000000002E-2</v>
      </c>
    </row>
    <row r="38" spans="2:45" x14ac:dyDescent="0.35">
      <c r="C38" t="s">
        <v>43</v>
      </c>
      <c r="D38" t="s">
        <v>44</v>
      </c>
      <c r="E38" t="s">
        <v>45</v>
      </c>
      <c r="F38" t="s">
        <v>8</v>
      </c>
      <c r="G38">
        <v>0</v>
      </c>
      <c r="O38" s="6">
        <v>-0.70194199999999995</v>
      </c>
      <c r="P38" s="7">
        <v>0</v>
      </c>
      <c r="R38" s="6">
        <v>-0.96857130000000002</v>
      </c>
      <c r="S38" s="7">
        <v>0</v>
      </c>
      <c r="AA38" t="s">
        <v>3</v>
      </c>
      <c r="AB38" t="s">
        <v>4</v>
      </c>
      <c r="AC38" t="s">
        <v>5</v>
      </c>
      <c r="AD38" t="s">
        <v>6</v>
      </c>
      <c r="AE38" t="s">
        <v>7</v>
      </c>
      <c r="AF38" t="s">
        <v>8</v>
      </c>
      <c r="AG38" s="1">
        <v>1215</v>
      </c>
      <c r="AN38" s="7">
        <v>0.05</v>
      </c>
      <c r="AO38" s="7">
        <v>0</v>
      </c>
      <c r="AP38" s="7">
        <v>0</v>
      </c>
    </row>
    <row r="39" spans="2:45" x14ac:dyDescent="0.35">
      <c r="B39" t="s">
        <v>46</v>
      </c>
      <c r="C39" t="s">
        <v>47</v>
      </c>
      <c r="D39" t="s">
        <v>8</v>
      </c>
      <c r="E39">
        <v>1986.9006999999999</v>
      </c>
      <c r="F39" t="s">
        <v>48</v>
      </c>
      <c r="G39" t="s">
        <v>49</v>
      </c>
      <c r="H39" t="s">
        <v>8</v>
      </c>
      <c r="I39">
        <v>1.03E-2</v>
      </c>
      <c r="O39" s="6">
        <v>0.43334929999999999</v>
      </c>
      <c r="P39" s="7">
        <v>0</v>
      </c>
      <c r="R39" s="6">
        <v>0.50239999999999996</v>
      </c>
      <c r="S39" s="7">
        <v>0</v>
      </c>
      <c r="AN39" s="6">
        <v>6.6911300000000007E-2</v>
      </c>
      <c r="AO39" s="6">
        <v>4.6571399999999999E-2</v>
      </c>
      <c r="AP39" s="6">
        <v>0.11348270000000001</v>
      </c>
    </row>
    <row r="40" spans="2:45" x14ac:dyDescent="0.35">
      <c r="O40" s="6">
        <v>-1.8927599999999999E-2</v>
      </c>
      <c r="P40" s="7">
        <v>0</v>
      </c>
      <c r="R40" s="6">
        <v>-1.4643700000000001E-2</v>
      </c>
      <c r="S40" s="7">
        <v>8.0000000000000002E-3</v>
      </c>
      <c r="AA40" t="s">
        <v>0</v>
      </c>
      <c r="AN40" s="7">
        <v>4.0000000000000001E-3</v>
      </c>
      <c r="AO40" s="7">
        <v>0.67900000000000005</v>
      </c>
      <c r="AP40" s="7">
        <v>0.30399999999999999</v>
      </c>
    </row>
    <row r="41" spans="2:45" x14ac:dyDescent="0.35">
      <c r="B41" t="s">
        <v>0</v>
      </c>
      <c r="O41" s="6">
        <v>1.96911E-2</v>
      </c>
      <c r="P41" s="7">
        <v>0.82899999999999996</v>
      </c>
      <c r="R41" s="6">
        <v>8.42942E-2</v>
      </c>
      <c r="S41" s="7">
        <v>0.40500000000000003</v>
      </c>
      <c r="AB41" t="s">
        <v>87</v>
      </c>
      <c r="AC41" t="s">
        <v>9</v>
      </c>
      <c r="AN41" s="6">
        <v>0.62299700000000002</v>
      </c>
      <c r="AO41" s="6">
        <v>0.3329358</v>
      </c>
      <c r="AP41" s="6">
        <v>0.95593280000000003</v>
      </c>
    </row>
    <row r="42" spans="2:45" x14ac:dyDescent="0.35">
      <c r="C42" t="s">
        <v>75</v>
      </c>
      <c r="D42" t="s">
        <v>87</v>
      </c>
      <c r="E42" t="s">
        <v>51</v>
      </c>
      <c r="F42" t="s">
        <v>52</v>
      </c>
      <c r="G42" t="s">
        <v>12</v>
      </c>
      <c r="H42" t="s">
        <v>2</v>
      </c>
      <c r="I42" t="s">
        <v>88</v>
      </c>
      <c r="J42" t="s">
        <v>14</v>
      </c>
      <c r="K42" t="s">
        <v>15</v>
      </c>
      <c r="L42" t="s">
        <v>16</v>
      </c>
      <c r="O42" s="6">
        <v>0.10317610000000001</v>
      </c>
      <c r="P42" s="7">
        <v>0.441</v>
      </c>
      <c r="R42" s="6">
        <v>6.1235999999999999E-3</v>
      </c>
      <c r="S42" s="7">
        <v>0.94399999999999995</v>
      </c>
      <c r="AB42" t="s">
        <v>87</v>
      </c>
      <c r="AC42" t="s">
        <v>10</v>
      </c>
      <c r="AD42" t="s">
        <v>11</v>
      </c>
      <c r="AE42" t="s">
        <v>12</v>
      </c>
      <c r="AF42" t="s">
        <v>2</v>
      </c>
      <c r="AG42" t="s">
        <v>88</v>
      </c>
      <c r="AH42" t="s">
        <v>14</v>
      </c>
      <c r="AI42" t="s">
        <v>15</v>
      </c>
      <c r="AJ42" t="s">
        <v>16</v>
      </c>
      <c r="AN42" s="7">
        <v>0</v>
      </c>
      <c r="AO42" s="7">
        <v>0</v>
      </c>
      <c r="AP42" s="7">
        <v>0</v>
      </c>
    </row>
    <row r="43" spans="2:45" x14ac:dyDescent="0.35">
      <c r="B43" t="s">
        <v>1</v>
      </c>
      <c r="O43" s="6">
        <v>0.25989390000000001</v>
      </c>
      <c r="P43" s="7">
        <v>1.7000000000000001E-2</v>
      </c>
      <c r="R43" s="6">
        <v>0.50702119999999995</v>
      </c>
      <c r="S43" s="7">
        <v>0</v>
      </c>
      <c r="AA43" t="s">
        <v>1</v>
      </c>
    </row>
    <row r="44" spans="2:45" x14ac:dyDescent="0.35">
      <c r="B44" t="s">
        <v>75</v>
      </c>
      <c r="C44" t="s">
        <v>87</v>
      </c>
      <c r="AA44" t="s">
        <v>17</v>
      </c>
      <c r="AB44" t="s">
        <v>87</v>
      </c>
    </row>
    <row r="45" spans="2:45" x14ac:dyDescent="0.35">
      <c r="C45" t="s">
        <v>78</v>
      </c>
      <c r="D45" t="s">
        <v>87</v>
      </c>
      <c r="E45">
        <v>-3.0947800000000001E-2</v>
      </c>
      <c r="F45">
        <v>1.8430100000000001E-2</v>
      </c>
      <c r="G45">
        <v>-1.68</v>
      </c>
      <c r="H45">
        <v>9.2999999999999999E-2</v>
      </c>
      <c r="I45">
        <v>-6.7070199999999996E-2</v>
      </c>
      <c r="J45">
        <v>5.1745000000000003E-3</v>
      </c>
      <c r="AB45" t="s">
        <v>85</v>
      </c>
      <c r="AC45" t="s">
        <v>87</v>
      </c>
    </row>
    <row r="46" spans="2:45" x14ac:dyDescent="0.35">
      <c r="C46" t="s">
        <v>22</v>
      </c>
      <c r="D46" t="s">
        <v>87</v>
      </c>
      <c r="E46">
        <v>1.08495E-2</v>
      </c>
      <c r="F46">
        <v>4.6740000000000002E-3</v>
      </c>
      <c r="G46">
        <v>2.3199999999999998</v>
      </c>
      <c r="H46">
        <v>0.02</v>
      </c>
      <c r="I46">
        <v>1.6886E-3</v>
      </c>
      <c r="J46">
        <v>2.0010400000000001E-2</v>
      </c>
      <c r="AB46">
        <v>1</v>
      </c>
      <c r="AC46" t="s">
        <v>87</v>
      </c>
      <c r="AD46">
        <v>-5.48161E-2</v>
      </c>
      <c r="AE46">
        <v>2.0864199999999999E-2</v>
      </c>
      <c r="AF46">
        <v>-2.63</v>
      </c>
      <c r="AG46">
        <v>8.9999999999999993E-3</v>
      </c>
      <c r="AH46">
        <v>-9.5709100000000005E-2</v>
      </c>
      <c r="AI46">
        <v>-1.3923100000000001E-2</v>
      </c>
      <c r="AN46" s="6">
        <v>-5.48161E-2</v>
      </c>
      <c r="AO46" s="7">
        <v>8.9999999999999993E-3</v>
      </c>
      <c r="AQ46" s="6">
        <v>-5.48161E-2</v>
      </c>
      <c r="AR46" s="6">
        <v>-1.8418969999999999</v>
      </c>
      <c r="AS46" s="6">
        <v>-1.896714</v>
      </c>
    </row>
    <row r="47" spans="2:45" x14ac:dyDescent="0.35">
      <c r="C47" t="s">
        <v>79</v>
      </c>
      <c r="D47" t="s">
        <v>87</v>
      </c>
      <c r="E47">
        <v>-8.1820000000000005E-4</v>
      </c>
      <c r="F47">
        <v>7.8180000000000003E-4</v>
      </c>
      <c r="G47">
        <v>-1.05</v>
      </c>
      <c r="H47">
        <v>0.29499999999999998</v>
      </c>
      <c r="I47">
        <v>-2.3505000000000002E-3</v>
      </c>
      <c r="J47">
        <v>7.1420000000000001E-4</v>
      </c>
      <c r="AB47" t="s">
        <v>87</v>
      </c>
      <c r="AN47" s="6">
        <v>2.3165999999999999E-2</v>
      </c>
      <c r="AO47" s="7">
        <v>0</v>
      </c>
      <c r="AQ47" s="7">
        <v>8.9999999999999993E-3</v>
      </c>
      <c r="AR47" s="7">
        <v>0</v>
      </c>
      <c r="AS47" s="7">
        <v>0</v>
      </c>
    </row>
    <row r="48" spans="2:45" x14ac:dyDescent="0.35">
      <c r="C48" t="s">
        <v>23</v>
      </c>
      <c r="D48" t="s">
        <v>87</v>
      </c>
      <c r="E48">
        <v>1.53338E-2</v>
      </c>
      <c r="F48">
        <v>2.5890900000000001E-2</v>
      </c>
      <c r="G48">
        <v>0.59</v>
      </c>
      <c r="H48">
        <v>0.55400000000000005</v>
      </c>
      <c r="I48">
        <v>-3.5411499999999999E-2</v>
      </c>
      <c r="J48">
        <v>6.6078999999999999E-2</v>
      </c>
      <c r="AB48" t="s">
        <v>22</v>
      </c>
      <c r="AC48" t="s">
        <v>87</v>
      </c>
      <c r="AD48">
        <v>2.3165999999999999E-2</v>
      </c>
      <c r="AE48">
        <v>6.5022999999999999E-3</v>
      </c>
      <c r="AF48">
        <v>3.56</v>
      </c>
      <c r="AG48">
        <v>0</v>
      </c>
      <c r="AH48">
        <v>1.04218E-2</v>
      </c>
      <c r="AI48">
        <v>3.5910299999999999E-2</v>
      </c>
      <c r="AN48" s="6">
        <v>-1.1833E-3</v>
      </c>
      <c r="AO48" s="7">
        <v>0.15</v>
      </c>
      <c r="AQ48" s="6">
        <v>2.3165999999999999E-2</v>
      </c>
      <c r="AR48" s="6">
        <v>0.95045930000000001</v>
      </c>
      <c r="AS48" s="6">
        <v>0.97362530000000003</v>
      </c>
    </row>
    <row r="49" spans="2:45" x14ac:dyDescent="0.35">
      <c r="C49" t="s">
        <v>99</v>
      </c>
      <c r="D49" t="s">
        <v>87</v>
      </c>
      <c r="E49">
        <v>0.27447929999999998</v>
      </c>
      <c r="F49">
        <v>4.8850499999999998E-2</v>
      </c>
      <c r="G49">
        <v>5.62</v>
      </c>
      <c r="H49">
        <v>0</v>
      </c>
      <c r="I49">
        <v>0.178734</v>
      </c>
      <c r="J49">
        <v>0.37022450000000001</v>
      </c>
      <c r="AB49" t="s">
        <v>79</v>
      </c>
      <c r="AC49" t="s">
        <v>87</v>
      </c>
      <c r="AD49">
        <v>-1.1833E-3</v>
      </c>
      <c r="AE49">
        <v>8.2249999999999999E-4</v>
      </c>
      <c r="AF49">
        <v>-1.44</v>
      </c>
      <c r="AG49">
        <v>0.15</v>
      </c>
      <c r="AH49">
        <v>-2.7954E-3</v>
      </c>
      <c r="AI49">
        <v>4.2870000000000001E-4</v>
      </c>
      <c r="AN49" s="6">
        <v>1.7566399999999999E-2</v>
      </c>
      <c r="AO49" s="7">
        <v>0.49199999999999999</v>
      </c>
      <c r="AQ49" s="7">
        <v>0</v>
      </c>
      <c r="AR49" s="7">
        <v>0</v>
      </c>
      <c r="AS49" s="7">
        <v>0</v>
      </c>
    </row>
    <row r="50" spans="2:45" x14ac:dyDescent="0.35">
      <c r="B50" t="s">
        <v>1</v>
      </c>
      <c r="AB50" t="s">
        <v>23</v>
      </c>
      <c r="AC50" t="s">
        <v>87</v>
      </c>
      <c r="AD50">
        <v>1.7566399999999999E-2</v>
      </c>
      <c r="AE50">
        <v>2.5593000000000001E-2</v>
      </c>
      <c r="AF50">
        <v>0.69</v>
      </c>
      <c r="AG50">
        <v>0.49199999999999999</v>
      </c>
      <c r="AH50">
        <v>-3.2594999999999999E-2</v>
      </c>
      <c r="AI50">
        <v>6.7727899999999994E-2</v>
      </c>
      <c r="AN50" s="6">
        <v>0.27800259999999999</v>
      </c>
      <c r="AO50" s="7">
        <v>0</v>
      </c>
      <c r="AQ50" s="6">
        <v>-1.1833E-3</v>
      </c>
      <c r="AR50" s="6">
        <v>-2.8179800000000001E-2</v>
      </c>
      <c r="AS50" s="6">
        <v>-2.9363199999999999E-2</v>
      </c>
    </row>
    <row r="51" spans="2:45" x14ac:dyDescent="0.35">
      <c r="B51" t="s">
        <v>53</v>
      </c>
      <c r="C51" t="s">
        <v>87</v>
      </c>
      <c r="AB51" t="s">
        <v>99</v>
      </c>
      <c r="AC51" t="s">
        <v>87</v>
      </c>
      <c r="AD51">
        <v>0.27800259999999999</v>
      </c>
      <c r="AE51">
        <v>4.8235699999999999E-2</v>
      </c>
      <c r="AF51">
        <v>5.76</v>
      </c>
      <c r="AG51">
        <v>0</v>
      </c>
      <c r="AH51">
        <v>0.1834624</v>
      </c>
      <c r="AI51">
        <v>0.37254280000000001</v>
      </c>
      <c r="AN51" s="6"/>
      <c r="AO51" s="7"/>
      <c r="AQ51" s="7">
        <v>0.15</v>
      </c>
      <c r="AR51" s="7">
        <v>8.0000000000000002E-3</v>
      </c>
      <c r="AS51" s="7">
        <v>8.0000000000000002E-3</v>
      </c>
    </row>
    <row r="52" spans="2:45" x14ac:dyDescent="0.35">
      <c r="C52" t="s">
        <v>78</v>
      </c>
      <c r="D52" t="s">
        <v>87</v>
      </c>
      <c r="E52">
        <v>-0.96857130000000002</v>
      </c>
      <c r="F52">
        <v>0.20959130000000001</v>
      </c>
      <c r="G52">
        <v>-4.62</v>
      </c>
      <c r="H52">
        <v>0</v>
      </c>
      <c r="I52">
        <v>-1.3793629999999999</v>
      </c>
      <c r="J52">
        <v>-0.5577799</v>
      </c>
      <c r="AA52" t="s">
        <v>1</v>
      </c>
      <c r="AN52" s="6"/>
      <c r="AO52" s="7"/>
      <c r="AQ52" s="6">
        <v>1.7566399999999999E-2</v>
      </c>
      <c r="AR52" s="6">
        <v>0.17229269999999999</v>
      </c>
      <c r="AS52" s="6">
        <v>0.1898591</v>
      </c>
    </row>
    <row r="53" spans="2:45" x14ac:dyDescent="0.35">
      <c r="C53" t="s">
        <v>22</v>
      </c>
      <c r="D53" t="s">
        <v>87</v>
      </c>
      <c r="E53">
        <v>0.50239999999999996</v>
      </c>
      <c r="F53">
        <v>0.1079025</v>
      </c>
      <c r="G53">
        <v>4.66</v>
      </c>
      <c r="H53">
        <v>0</v>
      </c>
      <c r="I53">
        <v>0.29091489999999998</v>
      </c>
      <c r="J53">
        <v>0.71388510000000005</v>
      </c>
      <c r="AA53" t="s">
        <v>24</v>
      </c>
      <c r="AB53" t="s">
        <v>87</v>
      </c>
      <c r="AN53" s="6"/>
      <c r="AO53" s="7"/>
      <c r="AQ53" s="7">
        <v>0.49199999999999999</v>
      </c>
      <c r="AR53" s="7">
        <v>0.35399999999999998</v>
      </c>
      <c r="AS53" s="7">
        <v>0.307</v>
      </c>
    </row>
    <row r="54" spans="2:45" x14ac:dyDescent="0.35">
      <c r="C54" t="s">
        <v>79</v>
      </c>
      <c r="D54" t="s">
        <v>87</v>
      </c>
      <c r="E54">
        <v>-1.4643700000000001E-2</v>
      </c>
      <c r="F54">
        <v>5.5009000000000004E-3</v>
      </c>
      <c r="G54">
        <v>-2.66</v>
      </c>
      <c r="H54">
        <v>8.0000000000000002E-3</v>
      </c>
      <c r="I54">
        <v>-2.5425300000000001E-2</v>
      </c>
      <c r="J54">
        <v>-3.8622000000000001E-3</v>
      </c>
      <c r="AB54" t="s">
        <v>85</v>
      </c>
      <c r="AC54" t="s">
        <v>87</v>
      </c>
      <c r="AN54" s="6">
        <v>-1.8418969999999999</v>
      </c>
      <c r="AO54" s="7">
        <v>0</v>
      </c>
      <c r="AQ54" s="6">
        <v>0.27800259999999999</v>
      </c>
      <c r="AR54" s="6">
        <v>0.27188889999999999</v>
      </c>
      <c r="AS54" s="6">
        <v>0.54989149999999998</v>
      </c>
    </row>
    <row r="55" spans="2:45" x14ac:dyDescent="0.35">
      <c r="C55" t="s">
        <v>23</v>
      </c>
      <c r="D55" t="s">
        <v>87</v>
      </c>
      <c r="E55">
        <v>8.42942E-2</v>
      </c>
      <c r="F55">
        <v>0.10122200000000001</v>
      </c>
      <c r="G55">
        <v>0.83</v>
      </c>
      <c r="H55">
        <v>0.40500000000000003</v>
      </c>
      <c r="I55">
        <v>-0.1140973</v>
      </c>
      <c r="J55">
        <v>0.28268569999999998</v>
      </c>
      <c r="AB55">
        <v>1</v>
      </c>
      <c r="AC55" t="s">
        <v>87</v>
      </c>
      <c r="AD55">
        <v>-1.8418969999999999</v>
      </c>
      <c r="AE55">
        <v>0.40358899999999998</v>
      </c>
      <c r="AF55">
        <v>-4.5599999999999996</v>
      </c>
      <c r="AG55">
        <v>0</v>
      </c>
      <c r="AH55">
        <v>-2.632917</v>
      </c>
      <c r="AI55">
        <v>-1.050878</v>
      </c>
      <c r="AN55" s="6">
        <v>0.95045930000000001</v>
      </c>
      <c r="AO55" s="7">
        <v>0</v>
      </c>
      <c r="AQ55" s="7">
        <v>0</v>
      </c>
      <c r="AR55" s="7">
        <v>8.0000000000000002E-3</v>
      </c>
      <c r="AS55" s="7">
        <v>0</v>
      </c>
    </row>
    <row r="56" spans="2:45" x14ac:dyDescent="0.35">
      <c r="C56" t="s">
        <v>99</v>
      </c>
      <c r="D56" t="s">
        <v>87</v>
      </c>
      <c r="E56">
        <v>6.1235999999999999E-3</v>
      </c>
      <c r="F56">
        <v>8.6441100000000007E-2</v>
      </c>
      <c r="G56">
        <v>7.0000000000000007E-2</v>
      </c>
      <c r="H56">
        <v>0.94399999999999995</v>
      </c>
      <c r="I56">
        <v>-0.1632979</v>
      </c>
      <c r="J56">
        <v>0.17554520000000001</v>
      </c>
      <c r="AB56" t="s">
        <v>87</v>
      </c>
      <c r="AN56" s="6">
        <v>-2.8179800000000001E-2</v>
      </c>
      <c r="AO56" s="7">
        <v>8.0000000000000002E-3</v>
      </c>
    </row>
    <row r="57" spans="2:45" x14ac:dyDescent="0.35">
      <c r="C57" t="s">
        <v>75</v>
      </c>
      <c r="D57" t="s">
        <v>87</v>
      </c>
      <c r="E57">
        <v>0.50702119999999995</v>
      </c>
      <c r="F57">
        <v>6.9965200000000005E-2</v>
      </c>
      <c r="G57">
        <v>7.25</v>
      </c>
      <c r="H57">
        <v>0</v>
      </c>
      <c r="I57">
        <v>0.369892</v>
      </c>
      <c r="J57">
        <v>0.64415029999999995</v>
      </c>
      <c r="AB57" t="s">
        <v>22</v>
      </c>
      <c r="AC57" t="s">
        <v>87</v>
      </c>
      <c r="AD57">
        <v>0.95045930000000001</v>
      </c>
      <c r="AE57">
        <v>0.2083971</v>
      </c>
      <c r="AF57">
        <v>4.5599999999999996</v>
      </c>
      <c r="AG57">
        <v>0</v>
      </c>
      <c r="AH57">
        <v>0.54200839999999995</v>
      </c>
      <c r="AI57">
        <v>1.3589100000000001</v>
      </c>
      <c r="AN57" s="6">
        <v>0.17229269999999999</v>
      </c>
      <c r="AO57" s="7">
        <v>0.35399999999999998</v>
      </c>
    </row>
    <row r="58" spans="2:45" x14ac:dyDescent="0.35">
      <c r="B58" t="s">
        <v>1</v>
      </c>
      <c r="AB58" t="s">
        <v>79</v>
      </c>
      <c r="AC58" t="s">
        <v>87</v>
      </c>
      <c r="AD58">
        <v>-2.8179800000000001E-2</v>
      </c>
      <c r="AE58">
        <v>1.06748E-2</v>
      </c>
      <c r="AF58">
        <v>-2.64</v>
      </c>
      <c r="AG58">
        <v>8.0000000000000002E-3</v>
      </c>
      <c r="AH58">
        <v>-4.9102E-2</v>
      </c>
      <c r="AI58">
        <v>-7.2576999999999997E-3</v>
      </c>
      <c r="AN58" s="6">
        <v>0.27188889999999999</v>
      </c>
      <c r="AO58" s="7">
        <v>8.0000000000000002E-3</v>
      </c>
    </row>
    <row r="59" spans="2:45" x14ac:dyDescent="0.35">
      <c r="C59" t="s">
        <v>54</v>
      </c>
      <c r="D59" t="s">
        <v>87</v>
      </c>
      <c r="E59">
        <v>4.1741199999999999E-2</v>
      </c>
      <c r="F59">
        <v>8.7929999999999996E-4</v>
      </c>
      <c r="G59">
        <v>4.00528E-2</v>
      </c>
      <c r="H59">
        <v>4.3500799999999999E-2</v>
      </c>
      <c r="AB59" t="s">
        <v>23</v>
      </c>
      <c r="AC59" t="s">
        <v>87</v>
      </c>
      <c r="AD59">
        <v>0.17229269999999999</v>
      </c>
      <c r="AE59">
        <v>0.18598690000000001</v>
      </c>
      <c r="AF59">
        <v>0.93</v>
      </c>
      <c r="AG59">
        <v>0.35399999999999998</v>
      </c>
      <c r="AH59">
        <v>-0.19223499999999999</v>
      </c>
      <c r="AI59">
        <v>0.53682039999999998</v>
      </c>
      <c r="AN59" s="6"/>
      <c r="AO59" s="7"/>
    </row>
    <row r="60" spans="2:45" x14ac:dyDescent="0.35">
      <c r="B60" t="s">
        <v>0</v>
      </c>
      <c r="AB60" t="s">
        <v>99</v>
      </c>
      <c r="AC60" t="s">
        <v>87</v>
      </c>
      <c r="AD60">
        <v>0.27188889999999999</v>
      </c>
      <c r="AE60">
        <v>0.1025189</v>
      </c>
      <c r="AF60">
        <v>2.65</v>
      </c>
      <c r="AG60">
        <v>8.0000000000000002E-3</v>
      </c>
      <c r="AH60">
        <v>7.0955699999999997E-2</v>
      </c>
      <c r="AI60">
        <v>0.47282220000000003</v>
      </c>
      <c r="AN60" s="6"/>
      <c r="AO60" s="7"/>
    </row>
    <row r="61" spans="2:45" x14ac:dyDescent="0.35">
      <c r="B61" t="s">
        <v>41</v>
      </c>
      <c r="C61" t="s">
        <v>55</v>
      </c>
      <c r="D61" t="s">
        <v>6</v>
      </c>
      <c r="E61" t="s">
        <v>32</v>
      </c>
      <c r="F61" t="s">
        <v>56</v>
      </c>
      <c r="G61" t="s">
        <v>98</v>
      </c>
      <c r="H61" t="s">
        <v>8</v>
      </c>
      <c r="I61">
        <v>189.36</v>
      </c>
      <c r="J61" t="s">
        <v>43</v>
      </c>
      <c r="K61" t="s">
        <v>44</v>
      </c>
      <c r="L61" t="s">
        <v>45</v>
      </c>
      <c r="M61" t="s">
        <v>8</v>
      </c>
      <c r="N61">
        <v>0</v>
      </c>
      <c r="AA61" t="s">
        <v>1</v>
      </c>
      <c r="AN61" s="6"/>
      <c r="AO61" s="7"/>
    </row>
    <row r="62" spans="2:45" x14ac:dyDescent="0.35">
      <c r="AA62" t="s">
        <v>25</v>
      </c>
      <c r="AB62" t="s">
        <v>87</v>
      </c>
      <c r="AN62" s="6">
        <v>-1.896714</v>
      </c>
      <c r="AO62" s="7">
        <v>0</v>
      </c>
    </row>
    <row r="63" spans="2:45" x14ac:dyDescent="0.35">
      <c r="C63" t="s">
        <v>100</v>
      </c>
      <c r="AB63" t="s">
        <v>85</v>
      </c>
      <c r="AC63" t="s">
        <v>87</v>
      </c>
      <c r="AN63" s="6">
        <v>0.97362530000000003</v>
      </c>
      <c r="AO63" s="7">
        <v>0</v>
      </c>
    </row>
    <row r="64" spans="2:45" x14ac:dyDescent="0.35">
      <c r="C64" t="s">
        <v>101</v>
      </c>
      <c r="AB64">
        <v>1</v>
      </c>
      <c r="AC64" t="s">
        <v>87</v>
      </c>
      <c r="AD64">
        <v>-1.896714</v>
      </c>
      <c r="AE64">
        <v>0.4164911</v>
      </c>
      <c r="AF64">
        <v>-4.55</v>
      </c>
      <c r="AG64">
        <v>0</v>
      </c>
      <c r="AH64">
        <v>-2.7130209999999999</v>
      </c>
      <c r="AI64">
        <v>-1.080406</v>
      </c>
      <c r="AN64" s="6">
        <v>-2.9363199999999999E-2</v>
      </c>
      <c r="AO64" s="7">
        <v>8.0000000000000002E-3</v>
      </c>
    </row>
    <row r="65" spans="3:41" x14ac:dyDescent="0.35">
      <c r="C65" t="s">
        <v>102</v>
      </c>
      <c r="AB65" t="s">
        <v>87</v>
      </c>
      <c r="AN65" s="6">
        <v>0.1898591</v>
      </c>
      <c r="AO65" s="7">
        <v>0.307</v>
      </c>
    </row>
    <row r="66" spans="3:41" x14ac:dyDescent="0.35">
      <c r="AB66" t="s">
        <v>22</v>
      </c>
      <c r="AC66" t="s">
        <v>87</v>
      </c>
      <c r="AD66">
        <v>0.97362530000000003</v>
      </c>
      <c r="AE66">
        <v>0.21370020000000001</v>
      </c>
      <c r="AF66">
        <v>4.5599999999999996</v>
      </c>
      <c r="AG66">
        <v>0</v>
      </c>
      <c r="AH66">
        <v>0.55478050000000001</v>
      </c>
      <c r="AI66">
        <v>1.3924700000000001</v>
      </c>
      <c r="AN66" s="6">
        <v>0.54989149999999998</v>
      </c>
      <c r="AO66" s="7">
        <v>0</v>
      </c>
    </row>
    <row r="67" spans="3:41" x14ac:dyDescent="0.35">
      <c r="C67" t="s">
        <v>103</v>
      </c>
      <c r="AB67" t="s">
        <v>79</v>
      </c>
      <c r="AC67" t="s">
        <v>87</v>
      </c>
      <c r="AD67">
        <v>-2.9363199999999999E-2</v>
      </c>
      <c r="AE67">
        <v>1.10241E-2</v>
      </c>
      <c r="AF67">
        <v>-2.66</v>
      </c>
      <c r="AG67">
        <v>8.0000000000000002E-3</v>
      </c>
      <c r="AH67">
        <v>-5.0970000000000001E-2</v>
      </c>
      <c r="AI67">
        <v>-7.7564000000000001E-3</v>
      </c>
    </row>
    <row r="68" spans="3:41" x14ac:dyDescent="0.35">
      <c r="C68" t="s">
        <v>104</v>
      </c>
      <c r="AB68" t="s">
        <v>23</v>
      </c>
      <c r="AC68" t="s">
        <v>87</v>
      </c>
      <c r="AD68">
        <v>0.1898591</v>
      </c>
      <c r="AE68">
        <v>0.18582370000000001</v>
      </c>
      <c r="AF68">
        <v>1.02</v>
      </c>
      <c r="AG68">
        <v>0.307</v>
      </c>
      <c r="AH68">
        <v>-0.17434859999999999</v>
      </c>
      <c r="AI68">
        <v>0.55406690000000003</v>
      </c>
    </row>
    <row r="69" spans="3:41" x14ac:dyDescent="0.35">
      <c r="C69" t="s">
        <v>105</v>
      </c>
      <c r="AB69" t="s">
        <v>99</v>
      </c>
      <c r="AC69" t="s">
        <v>87</v>
      </c>
      <c r="AD69">
        <v>0.54989149999999998</v>
      </c>
      <c r="AE69">
        <v>9.0975E-2</v>
      </c>
      <c r="AF69">
        <v>6.04</v>
      </c>
      <c r="AG69">
        <v>0</v>
      </c>
      <c r="AH69">
        <v>0.37158380000000002</v>
      </c>
      <c r="AI69">
        <v>0.72819920000000005</v>
      </c>
    </row>
    <row r="70" spans="3:41" x14ac:dyDescent="0.35">
      <c r="AA70" t="s">
        <v>0</v>
      </c>
    </row>
    <row r="72" spans="3:41" x14ac:dyDescent="0.35">
      <c r="C72" t="s">
        <v>106</v>
      </c>
    </row>
    <row r="75" spans="3:41" x14ac:dyDescent="0.35">
      <c r="C75" t="s">
        <v>107</v>
      </c>
    </row>
    <row r="76" spans="3:41" x14ac:dyDescent="0.35">
      <c r="C76" t="s">
        <v>108</v>
      </c>
    </row>
    <row r="77" spans="3:41" x14ac:dyDescent="0.35">
      <c r="C77" t="s">
        <v>109</v>
      </c>
    </row>
    <row r="78" spans="3:41" x14ac:dyDescent="0.35">
      <c r="C78" t="s">
        <v>110</v>
      </c>
    </row>
    <row r="79" spans="3:41" x14ac:dyDescent="0.35">
      <c r="C79" t="s">
        <v>111</v>
      </c>
    </row>
    <row r="82" spans="3:3" x14ac:dyDescent="0.35">
      <c r="C82" t="s">
        <v>112</v>
      </c>
    </row>
    <row r="83" spans="3:3" x14ac:dyDescent="0.35">
      <c r="C83" t="s">
        <v>113</v>
      </c>
    </row>
    <row r="84" spans="3:3" x14ac:dyDescent="0.35">
      <c r="C84" t="s">
        <v>114</v>
      </c>
    </row>
    <row r="85" spans="3:3" x14ac:dyDescent="0.35">
      <c r="C85" t="s">
        <v>115</v>
      </c>
    </row>
    <row r="86" spans="3:3" x14ac:dyDescent="0.35">
      <c r="C86" t="s">
        <v>116</v>
      </c>
    </row>
    <row r="88" spans="3:3" x14ac:dyDescent="0.35">
      <c r="C88" t="s">
        <v>117</v>
      </c>
    </row>
    <row r="90" spans="3:3" x14ac:dyDescent="0.35">
      <c r="C90" t="s">
        <v>118</v>
      </c>
    </row>
  </sheetData>
  <mergeCells count="7">
    <mergeCell ref="AM6:AM7"/>
    <mergeCell ref="AP6:AP7"/>
    <mergeCell ref="AS6:AS7"/>
    <mergeCell ref="P4:Q4"/>
    <mergeCell ref="R4:S4"/>
    <mergeCell ref="AN5:AP5"/>
    <mergeCell ref="AQ5:AS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FAA4-4282-4CE1-AB18-446FDE1943F8}">
  <dimension ref="B1:Q43"/>
  <sheetViews>
    <sheetView zoomScale="55" zoomScaleNormal="55" workbookViewId="0">
      <selection activeCell="B13" sqref="B13"/>
    </sheetView>
  </sheetViews>
  <sheetFormatPr defaultRowHeight="14.5" x14ac:dyDescent="0.35"/>
  <cols>
    <col min="2" max="2" width="16.6328125" bestFit="1" customWidth="1"/>
    <col min="3" max="3" width="14.6328125" customWidth="1"/>
    <col min="4" max="4" width="14.08984375" customWidth="1"/>
    <col min="5" max="5" width="11.54296875" customWidth="1"/>
    <col min="6" max="6" width="17" customWidth="1"/>
    <col min="11" max="13" width="10" bestFit="1" customWidth="1"/>
    <col min="14" max="16" width="10.6328125" bestFit="1" customWidth="1"/>
  </cols>
  <sheetData>
    <row r="1" spans="2:17" x14ac:dyDescent="0.35">
      <c r="B1" s="9"/>
      <c r="C1" s="23" t="s">
        <v>73</v>
      </c>
      <c r="D1" s="23"/>
      <c r="E1" s="23" t="s">
        <v>74</v>
      </c>
      <c r="F1" s="23"/>
      <c r="J1" s="11"/>
      <c r="K1" s="23" t="s">
        <v>73</v>
      </c>
      <c r="L1" s="23"/>
      <c r="M1" s="23"/>
      <c r="N1" s="23" t="s">
        <v>74</v>
      </c>
      <c r="O1" s="23"/>
      <c r="P1" s="23"/>
    </row>
    <row r="2" spans="2:17" x14ac:dyDescent="0.35">
      <c r="B2" s="8" t="s">
        <v>76</v>
      </c>
      <c r="C2" s="8" t="s">
        <v>58</v>
      </c>
      <c r="D2" s="8" t="s">
        <v>60</v>
      </c>
      <c r="E2" s="8" t="s">
        <v>58</v>
      </c>
      <c r="F2" s="8" t="s">
        <v>60</v>
      </c>
      <c r="J2" s="24" t="s">
        <v>59</v>
      </c>
      <c r="K2" t="s">
        <v>70</v>
      </c>
      <c r="L2" t="s">
        <v>71</v>
      </c>
      <c r="M2" s="24" t="s">
        <v>25</v>
      </c>
      <c r="N2" t="s">
        <v>70</v>
      </c>
      <c r="O2" t="s">
        <v>71</v>
      </c>
      <c r="P2" s="24" t="s">
        <v>25</v>
      </c>
    </row>
    <row r="3" spans="2:17" x14ac:dyDescent="0.35">
      <c r="J3" s="25"/>
      <c r="K3" s="8" t="s">
        <v>72</v>
      </c>
      <c r="L3" s="8" t="s">
        <v>72</v>
      </c>
      <c r="M3" s="25"/>
      <c r="N3" s="8" t="s">
        <v>72</v>
      </c>
      <c r="O3" s="8" t="s">
        <v>72</v>
      </c>
      <c r="P3" s="25"/>
    </row>
    <row r="4" spans="2:17" x14ac:dyDescent="0.35">
      <c r="B4" t="s">
        <v>18</v>
      </c>
      <c r="C4" s="3">
        <v>-0.1119718</v>
      </c>
      <c r="D4" s="6">
        <v>5.0000000000000001E-3</v>
      </c>
      <c r="E4" s="3">
        <v>-1.8859799999999999E-2</v>
      </c>
      <c r="F4" s="6">
        <v>0.67</v>
      </c>
    </row>
    <row r="5" spans="2:17" x14ac:dyDescent="0.35">
      <c r="B5" t="s">
        <v>19</v>
      </c>
      <c r="C5" s="3">
        <v>0.12585550000000001</v>
      </c>
      <c r="D5" s="6">
        <v>0</v>
      </c>
      <c r="E5" s="3">
        <v>8.7135299999999999E-2</v>
      </c>
      <c r="F5" s="6">
        <v>0</v>
      </c>
      <c r="J5" t="s">
        <v>18</v>
      </c>
      <c r="K5" s="3">
        <v>-0.185699</v>
      </c>
      <c r="L5" s="3">
        <v>-4.7801900000000002</v>
      </c>
      <c r="M5" s="3">
        <v>-4.9658889999999998</v>
      </c>
      <c r="N5" s="3">
        <v>-4.6099899999999999E-2</v>
      </c>
      <c r="O5" s="3">
        <v>-2.3110970000000002</v>
      </c>
      <c r="P5" s="3">
        <v>-2.3571970000000002</v>
      </c>
    </row>
    <row r="6" spans="2:17" x14ac:dyDescent="0.35">
      <c r="B6" t="s">
        <v>20</v>
      </c>
      <c r="C6" s="3">
        <v>1.5533399999999999E-2</v>
      </c>
      <c r="D6" s="6">
        <v>0.24099999999999999</v>
      </c>
      <c r="E6" s="3">
        <v>-1.8403699999999999E-2</v>
      </c>
      <c r="F6" s="6">
        <v>0.215</v>
      </c>
      <c r="K6" s="6">
        <v>0</v>
      </c>
      <c r="L6" s="6">
        <v>1E-3</v>
      </c>
      <c r="M6" s="6">
        <v>1E-3</v>
      </c>
      <c r="N6" s="6">
        <v>0.32</v>
      </c>
      <c r="O6" s="6">
        <v>3.0000000000000001E-3</v>
      </c>
      <c r="P6" s="6">
        <v>3.0000000000000001E-3</v>
      </c>
    </row>
    <row r="7" spans="2:17" x14ac:dyDescent="0.35">
      <c r="B7" t="s">
        <v>21</v>
      </c>
      <c r="C7" s="3">
        <v>-5.75E-7</v>
      </c>
      <c r="D7" s="6">
        <v>0</v>
      </c>
      <c r="E7" s="3">
        <v>2.4299999999999999E-10</v>
      </c>
      <c r="F7" s="6">
        <v>0.996</v>
      </c>
      <c r="J7" t="s">
        <v>19</v>
      </c>
      <c r="K7" s="3">
        <v>0.1249417</v>
      </c>
      <c r="L7" s="3">
        <v>-5.9246300000000002E-2</v>
      </c>
      <c r="M7" s="3">
        <v>6.5695400000000001E-2</v>
      </c>
      <c r="N7" s="3">
        <v>8.7304800000000002E-2</v>
      </c>
      <c r="O7" s="3">
        <v>1.4382199999999999E-2</v>
      </c>
      <c r="P7" s="3">
        <v>0.101687</v>
      </c>
    </row>
    <row r="8" spans="2:17" x14ac:dyDescent="0.35">
      <c r="B8" t="s">
        <v>22</v>
      </c>
      <c r="C8" s="3">
        <v>4.6181699999999999E-2</v>
      </c>
      <c r="D8" s="6">
        <v>0</v>
      </c>
      <c r="E8" s="3">
        <v>1.5563E-3</v>
      </c>
      <c r="F8" s="6">
        <v>0.71199999999999997</v>
      </c>
      <c r="K8" s="6">
        <v>0</v>
      </c>
      <c r="L8" s="6">
        <v>0.127</v>
      </c>
      <c r="M8" s="6">
        <v>7.1999999999999995E-2</v>
      </c>
      <c r="N8" s="6">
        <v>0</v>
      </c>
      <c r="O8" s="6">
        <v>0.59299999999999997</v>
      </c>
      <c r="P8" s="6">
        <v>0</v>
      </c>
    </row>
    <row r="9" spans="2:17" x14ac:dyDescent="0.35">
      <c r="B9" t="s">
        <v>23</v>
      </c>
      <c r="C9" s="3">
        <v>-4.7848500000000002E-2</v>
      </c>
      <c r="D9" s="6">
        <v>5.8999999999999997E-2</v>
      </c>
      <c r="E9" s="3">
        <v>2.7811800000000001E-2</v>
      </c>
      <c r="F9" s="6">
        <v>0.32700000000000001</v>
      </c>
      <c r="J9" t="s">
        <v>20</v>
      </c>
      <c r="K9" s="3">
        <v>1.6113100000000002E-2</v>
      </c>
      <c r="L9" s="3">
        <v>3.75828E-2</v>
      </c>
      <c r="M9" s="3">
        <v>5.3695899999999998E-2</v>
      </c>
      <c r="N9" s="3">
        <v>-2.0006400000000001E-2</v>
      </c>
      <c r="O9" s="3">
        <v>-0.13598070000000001</v>
      </c>
      <c r="P9" s="3">
        <v>-0.15598719999999999</v>
      </c>
      <c r="Q9" s="3"/>
    </row>
    <row r="10" spans="2:17" x14ac:dyDescent="0.35">
      <c r="C10" s="3"/>
      <c r="D10" s="6"/>
      <c r="E10" s="3"/>
      <c r="F10" s="6"/>
      <c r="K10" s="6">
        <v>0.20399999999999999</v>
      </c>
      <c r="L10" s="6">
        <v>0.85599999999999998</v>
      </c>
      <c r="M10" s="6">
        <v>0.79500000000000004</v>
      </c>
      <c r="N10">
        <v>0.16500000000000001</v>
      </c>
      <c r="O10">
        <v>0.218</v>
      </c>
      <c r="P10">
        <v>0.14599999999999999</v>
      </c>
    </row>
    <row r="11" spans="2:17" x14ac:dyDescent="0.35">
      <c r="B11" t="s">
        <v>61</v>
      </c>
      <c r="C11" s="3">
        <v>-1.301609</v>
      </c>
      <c r="D11" s="6">
        <v>2E-3</v>
      </c>
      <c r="E11" s="3">
        <v>-1.3877679999999999</v>
      </c>
      <c r="F11" s="6">
        <v>3.0000000000000001E-3</v>
      </c>
      <c r="J11" t="s">
        <v>21</v>
      </c>
      <c r="K11" s="3">
        <v>-5.6499999999999999E-7</v>
      </c>
      <c r="L11" s="3">
        <v>6.9999999999999997E-7</v>
      </c>
      <c r="M11" s="3">
        <v>1.35E-7</v>
      </c>
      <c r="N11" s="3">
        <v>6.3099999999999999E-9</v>
      </c>
      <c r="O11" s="3">
        <v>5.1500000000000005E-7</v>
      </c>
      <c r="P11" s="3">
        <v>5.2099999999999997E-7</v>
      </c>
    </row>
    <row r="12" spans="2:17" x14ac:dyDescent="0.35">
      <c r="B12" t="s">
        <v>62</v>
      </c>
      <c r="C12" s="3">
        <v>-0.1096753</v>
      </c>
      <c r="D12" s="6">
        <v>0</v>
      </c>
      <c r="E12" s="3">
        <v>-2.9762500000000001E-2</v>
      </c>
      <c r="F12" s="6">
        <v>0.247</v>
      </c>
      <c r="K12" s="6">
        <v>0</v>
      </c>
      <c r="L12" s="6">
        <v>5.5E-2</v>
      </c>
      <c r="M12" s="6">
        <v>0.71599999999999997</v>
      </c>
      <c r="N12">
        <v>0.89600000000000002</v>
      </c>
      <c r="O12">
        <v>8.0000000000000002E-3</v>
      </c>
      <c r="P12">
        <v>7.0000000000000001E-3</v>
      </c>
    </row>
    <row r="13" spans="2:17" x14ac:dyDescent="0.35">
      <c r="B13" t="s">
        <v>63</v>
      </c>
      <c r="C13" s="3">
        <v>-5.3870000000000003E-4</v>
      </c>
      <c r="D13" s="6">
        <v>0.99299999999999999</v>
      </c>
      <c r="E13" s="3">
        <v>-7.4022400000000002E-2</v>
      </c>
      <c r="F13" s="6">
        <v>0.29199999999999998</v>
      </c>
      <c r="J13" t="s">
        <v>22</v>
      </c>
      <c r="K13" s="3">
        <v>5.5053299999999999E-2</v>
      </c>
      <c r="L13" s="3">
        <v>0.57520039999999995</v>
      </c>
      <c r="M13" s="3">
        <v>0.63025370000000003</v>
      </c>
      <c r="N13" s="3">
        <v>4.8882999999999999E-3</v>
      </c>
      <c r="O13" s="3">
        <v>0.2826959</v>
      </c>
      <c r="P13" s="3">
        <v>0.28758420000000001</v>
      </c>
    </row>
    <row r="14" spans="2:17" x14ac:dyDescent="0.35">
      <c r="B14" t="s">
        <v>64</v>
      </c>
      <c r="C14" s="3">
        <v>6.2600000000000002E-7</v>
      </c>
      <c r="D14" s="6">
        <v>0</v>
      </c>
      <c r="E14" s="3">
        <v>3.1100000000000002E-7</v>
      </c>
      <c r="F14" s="6">
        <v>1.0999999999999999E-2</v>
      </c>
      <c r="K14" s="6">
        <v>0</v>
      </c>
      <c r="L14" s="6">
        <v>1.4999999999999999E-2</v>
      </c>
      <c r="M14" s="6">
        <v>8.9999999999999993E-3</v>
      </c>
      <c r="N14">
        <v>0.314</v>
      </c>
      <c r="O14">
        <v>2.4E-2</v>
      </c>
      <c r="P14">
        <v>2.5000000000000001E-2</v>
      </c>
    </row>
    <row r="15" spans="2:17" x14ac:dyDescent="0.35">
      <c r="B15" t="s">
        <v>65</v>
      </c>
      <c r="C15" s="3">
        <v>0.13257720000000001</v>
      </c>
      <c r="D15" s="6">
        <v>5.1999999999999998E-2</v>
      </c>
      <c r="E15" s="3">
        <v>0.1700846</v>
      </c>
      <c r="F15" s="6">
        <v>2.4E-2</v>
      </c>
      <c r="J15" t="s">
        <v>23</v>
      </c>
      <c r="K15" s="3">
        <v>-2.77471E-2</v>
      </c>
      <c r="L15" s="3">
        <v>1.3032950000000001</v>
      </c>
      <c r="M15" s="3">
        <v>1.2755479999999999</v>
      </c>
      <c r="N15" s="3">
        <v>3.9959799999999997E-2</v>
      </c>
      <c r="O15" s="3">
        <v>1.030662</v>
      </c>
      <c r="P15" s="3">
        <v>1.070621</v>
      </c>
    </row>
    <row r="16" spans="2:17" x14ac:dyDescent="0.35">
      <c r="B16" t="s">
        <v>66</v>
      </c>
      <c r="C16" s="3">
        <v>0.41249599999999997</v>
      </c>
      <c r="D16" s="6">
        <v>0</v>
      </c>
      <c r="E16" s="3">
        <v>0.61033090000000001</v>
      </c>
      <c r="F16" s="6">
        <v>0</v>
      </c>
      <c r="J16" s="8"/>
      <c r="K16" s="10">
        <v>0.27400000000000002</v>
      </c>
      <c r="L16" s="10">
        <v>0</v>
      </c>
      <c r="M16" s="10">
        <v>0</v>
      </c>
      <c r="N16" s="10">
        <v>0.156</v>
      </c>
      <c r="O16" s="10">
        <v>0</v>
      </c>
      <c r="P16" s="10">
        <v>0</v>
      </c>
    </row>
    <row r="17" spans="2:16" x14ac:dyDescent="0.35">
      <c r="B17" t="s">
        <v>67</v>
      </c>
      <c r="C17" s="3">
        <v>0.73515039999999998</v>
      </c>
      <c r="D17" s="6">
        <v>0</v>
      </c>
      <c r="E17" s="3">
        <v>0.44127359999999999</v>
      </c>
      <c r="F17" s="6">
        <v>0</v>
      </c>
    </row>
    <row r="18" spans="2:16" x14ac:dyDescent="0.35">
      <c r="C18" s="4"/>
      <c r="D18" s="6"/>
      <c r="E18" s="3"/>
      <c r="F18" s="6"/>
    </row>
    <row r="19" spans="2:16" x14ac:dyDescent="0.35">
      <c r="B19" t="s">
        <v>49</v>
      </c>
      <c r="C19" s="3">
        <v>6.3E-3</v>
      </c>
      <c r="D19" s="6"/>
      <c r="E19" s="3">
        <v>1.89E-2</v>
      </c>
      <c r="F19" s="6"/>
    </row>
    <row r="20" spans="2:16" x14ac:dyDescent="0.35">
      <c r="B20" t="s">
        <v>69</v>
      </c>
      <c r="C20" s="7">
        <v>1724.6351999999999</v>
      </c>
      <c r="D20" s="6"/>
      <c r="E20" s="7">
        <v>1624.2653</v>
      </c>
      <c r="F20" s="6"/>
    </row>
    <row r="21" spans="2:16" x14ac:dyDescent="0.35">
      <c r="B21" s="8" t="s">
        <v>68</v>
      </c>
      <c r="C21" s="12">
        <v>810.83</v>
      </c>
      <c r="D21" s="10">
        <v>0</v>
      </c>
      <c r="E21" s="10">
        <v>272.57</v>
      </c>
      <c r="F21" s="10">
        <v>0</v>
      </c>
    </row>
    <row r="27" spans="2:16" x14ac:dyDescent="0.35">
      <c r="B27" s="9"/>
      <c r="C27" s="23" t="s">
        <v>81</v>
      </c>
      <c r="D27" s="23"/>
      <c r="E27" s="23" t="s">
        <v>82</v>
      </c>
      <c r="F27" s="23"/>
      <c r="J27" s="11"/>
      <c r="K27" s="28" t="s">
        <v>81</v>
      </c>
      <c r="L27" s="28"/>
      <c r="M27" s="28"/>
      <c r="N27" s="28" t="s">
        <v>82</v>
      </c>
      <c r="O27" s="28"/>
      <c r="P27" s="28"/>
    </row>
    <row r="28" spans="2:16" x14ac:dyDescent="0.35">
      <c r="B28" s="8" t="s">
        <v>76</v>
      </c>
      <c r="C28" s="8" t="s">
        <v>58</v>
      </c>
      <c r="D28" s="8" t="s">
        <v>60</v>
      </c>
      <c r="E28" s="8" t="s">
        <v>58</v>
      </c>
      <c r="F28" s="8" t="s">
        <v>60</v>
      </c>
      <c r="J28" s="24" t="s">
        <v>59</v>
      </c>
      <c r="K28" s="13" t="s">
        <v>70</v>
      </c>
      <c r="L28" s="13" t="s">
        <v>71</v>
      </c>
      <c r="M28" s="26" t="s">
        <v>25</v>
      </c>
      <c r="N28" s="13" t="s">
        <v>70</v>
      </c>
      <c r="O28" s="13" t="s">
        <v>71</v>
      </c>
      <c r="P28" s="26" t="s">
        <v>25</v>
      </c>
    </row>
    <row r="29" spans="2:16" x14ac:dyDescent="0.35">
      <c r="J29" s="25"/>
      <c r="K29" s="14" t="s">
        <v>72</v>
      </c>
      <c r="L29" s="14" t="s">
        <v>72</v>
      </c>
      <c r="M29" s="27"/>
      <c r="N29" s="14" t="s">
        <v>72</v>
      </c>
      <c r="O29" s="14" t="s">
        <v>72</v>
      </c>
      <c r="P29" s="27"/>
    </row>
    <row r="30" spans="2:16" x14ac:dyDescent="0.35">
      <c r="B30" t="s">
        <v>78</v>
      </c>
      <c r="C30" s="3">
        <v>2.7628000000000002E-3</v>
      </c>
      <c r="D30" s="6">
        <v>0.871</v>
      </c>
      <c r="E30" s="3">
        <v>1.5903E-3</v>
      </c>
      <c r="F30" s="6">
        <v>0.92800000000000005</v>
      </c>
    </row>
    <row r="31" spans="2:16" x14ac:dyDescent="0.35">
      <c r="B31" t="s">
        <v>21</v>
      </c>
      <c r="C31" s="3">
        <v>-5.3799999999999997E-7</v>
      </c>
      <c r="D31" s="6">
        <v>0</v>
      </c>
      <c r="E31" s="3">
        <v>-3.41E-9</v>
      </c>
      <c r="F31" s="6">
        <v>0.94399999999999995</v>
      </c>
      <c r="J31" t="s">
        <v>78</v>
      </c>
      <c r="K31" s="5">
        <v>1.4725999999999999E-3</v>
      </c>
      <c r="L31" s="5">
        <v>-8.4024600000000005E-2</v>
      </c>
      <c r="M31" s="5">
        <v>-8.2551899999999998E-2</v>
      </c>
      <c r="N31" s="3">
        <v>-3.2379000000000002E-3</v>
      </c>
      <c r="O31" s="3">
        <v>-0.3104401</v>
      </c>
      <c r="P31" s="3">
        <v>-0.31367800000000001</v>
      </c>
    </row>
    <row r="32" spans="2:16" x14ac:dyDescent="0.35">
      <c r="B32" t="s">
        <v>79</v>
      </c>
      <c r="C32" s="3">
        <v>3.9004E-3</v>
      </c>
      <c r="D32" s="6">
        <v>0</v>
      </c>
      <c r="E32" s="3">
        <v>6.3699999999999998E-4</v>
      </c>
      <c r="F32" s="6">
        <v>0.51900000000000002</v>
      </c>
      <c r="K32" s="6">
        <v>0.95</v>
      </c>
      <c r="L32" s="6">
        <v>0.92400000000000004</v>
      </c>
      <c r="M32" s="6">
        <v>0.92700000000000005</v>
      </c>
      <c r="N32">
        <v>0.877</v>
      </c>
      <c r="O32" s="6">
        <v>0.57999999999999996</v>
      </c>
      <c r="P32" s="6">
        <v>0.58399999999999996</v>
      </c>
    </row>
    <row r="33" spans="2:16" x14ac:dyDescent="0.35">
      <c r="B33" t="s">
        <v>23</v>
      </c>
      <c r="C33" s="3">
        <v>-4.5091800000000001E-2</v>
      </c>
      <c r="D33" s="6">
        <v>0.10299999999999999</v>
      </c>
      <c r="E33" s="3">
        <v>1.89456E-2</v>
      </c>
      <c r="F33" s="6">
        <v>0.50900000000000001</v>
      </c>
      <c r="J33" t="s">
        <v>21</v>
      </c>
      <c r="K33" s="5">
        <v>-5.2799999999999996E-7</v>
      </c>
      <c r="L33" s="5">
        <v>6.5700000000000002E-7</v>
      </c>
      <c r="M33" s="5">
        <v>1.29E-7</v>
      </c>
      <c r="N33" s="3">
        <v>-3.1500000000000001E-9</v>
      </c>
      <c r="O33" s="3">
        <v>1.6400000000000001E-8</v>
      </c>
      <c r="P33" s="3">
        <v>1.33E-8</v>
      </c>
    </row>
    <row r="34" spans="2:16" x14ac:dyDescent="0.35">
      <c r="C34" s="3"/>
      <c r="D34" s="6"/>
      <c r="E34" s="3"/>
      <c r="F34" s="6"/>
      <c r="K34" s="6">
        <v>0</v>
      </c>
      <c r="L34" s="6">
        <v>0.39800000000000002</v>
      </c>
      <c r="M34" s="6">
        <v>0.871</v>
      </c>
      <c r="N34">
        <v>0.94899999999999995</v>
      </c>
      <c r="O34" s="6">
        <v>0.97199999999999998</v>
      </c>
      <c r="P34" s="6">
        <v>0.97799999999999998</v>
      </c>
    </row>
    <row r="35" spans="2:16" x14ac:dyDescent="0.35">
      <c r="B35" t="s">
        <v>83</v>
      </c>
      <c r="C35" s="3">
        <v>-1.46103E-2</v>
      </c>
      <c r="D35" s="6">
        <v>0.90800000000000003</v>
      </c>
      <c r="E35" s="3">
        <v>-7.5096399999999994E-2</v>
      </c>
      <c r="F35" s="6">
        <v>0.56799999999999995</v>
      </c>
      <c r="J35" t="s">
        <v>79</v>
      </c>
      <c r="K35" s="5">
        <v>3.9345999999999999E-3</v>
      </c>
      <c r="L35" s="5">
        <v>2.2242999999999998E-3</v>
      </c>
      <c r="M35" s="5">
        <v>6.1587999999999999E-3</v>
      </c>
      <c r="N35" s="3">
        <v>7.2970000000000001E-4</v>
      </c>
      <c r="O35" s="3">
        <v>5.9626999999999996E-3</v>
      </c>
      <c r="P35" s="3">
        <v>6.6924000000000003E-3</v>
      </c>
    </row>
    <row r="36" spans="2:16" x14ac:dyDescent="0.35">
      <c r="B36" t="s">
        <v>64</v>
      </c>
      <c r="C36" s="3">
        <v>5.6300000000000005E-7</v>
      </c>
      <c r="D36" s="6">
        <v>0</v>
      </c>
      <c r="E36" s="3">
        <v>6.58E-9</v>
      </c>
      <c r="F36" s="6">
        <v>0.95599999999999996</v>
      </c>
      <c r="K36" s="6">
        <v>0</v>
      </c>
      <c r="L36" s="6">
        <v>0.95</v>
      </c>
      <c r="M36" s="6">
        <v>0.86499999999999999</v>
      </c>
      <c r="N36">
        <v>0.48499999999999999</v>
      </c>
      <c r="O36" s="6">
        <v>0.79200000000000004</v>
      </c>
      <c r="P36" s="6">
        <v>0.77</v>
      </c>
    </row>
    <row r="37" spans="2:16" x14ac:dyDescent="0.35">
      <c r="B37" t="s">
        <v>84</v>
      </c>
      <c r="C37" s="3">
        <v>-3.0607999999999998E-3</v>
      </c>
      <c r="D37" s="6">
        <v>0.55900000000000005</v>
      </c>
      <c r="E37" s="3">
        <v>9.1989999999999997E-4</v>
      </c>
      <c r="F37" s="6">
        <v>0.86499999999999999</v>
      </c>
      <c r="J37" t="s">
        <v>23</v>
      </c>
      <c r="K37" s="5">
        <v>-9.5820999999999996E-3</v>
      </c>
      <c r="L37" s="5">
        <v>2.3126410000000002</v>
      </c>
      <c r="M37" s="5">
        <v>2.3030590000000002</v>
      </c>
      <c r="N37" s="3">
        <v>4.5716199999999999E-2</v>
      </c>
      <c r="O37" s="3">
        <v>1.7212609999999999</v>
      </c>
      <c r="P37" s="3">
        <v>1.766977</v>
      </c>
    </row>
    <row r="38" spans="2:16" x14ac:dyDescent="0.35">
      <c r="B38" t="s">
        <v>66</v>
      </c>
      <c r="C38" s="3">
        <v>0.37527100000000002</v>
      </c>
      <c r="D38" s="6">
        <v>0</v>
      </c>
      <c r="E38" s="3">
        <v>0.39464680000000002</v>
      </c>
      <c r="F38" s="6">
        <v>0</v>
      </c>
      <c r="J38" s="8"/>
      <c r="K38" s="10">
        <v>0.73699999999999999</v>
      </c>
      <c r="L38" s="10">
        <v>0</v>
      </c>
      <c r="M38" s="10">
        <v>0</v>
      </c>
      <c r="N38" s="8">
        <v>0.112</v>
      </c>
      <c r="O38" s="10">
        <v>0</v>
      </c>
      <c r="P38" s="10">
        <v>0</v>
      </c>
    </row>
    <row r="39" spans="2:16" x14ac:dyDescent="0.35">
      <c r="B39" t="s">
        <v>67</v>
      </c>
      <c r="C39" s="3">
        <v>0.86762479999999997</v>
      </c>
      <c r="D39" s="6">
        <v>0</v>
      </c>
      <c r="E39" s="3">
        <v>0.78273009999999998</v>
      </c>
      <c r="F39" s="6">
        <v>0</v>
      </c>
      <c r="K39" s="6"/>
      <c r="L39" s="6"/>
      <c r="M39" s="6"/>
    </row>
    <row r="40" spans="2:16" x14ac:dyDescent="0.35">
      <c r="C40" s="3"/>
      <c r="D40" s="6"/>
      <c r="E40" s="3"/>
      <c r="F40" s="6"/>
      <c r="K40" s="6"/>
      <c r="L40" s="6"/>
      <c r="M40" s="6"/>
    </row>
    <row r="41" spans="2:16" x14ac:dyDescent="0.35">
      <c r="B41" t="s">
        <v>49</v>
      </c>
      <c r="C41" s="3">
        <v>6.7000000000000002E-3</v>
      </c>
      <c r="D41" s="6"/>
      <c r="E41" s="3">
        <v>1.3100000000000001E-2</v>
      </c>
      <c r="F41" s="6"/>
    </row>
    <row r="42" spans="2:16" x14ac:dyDescent="0.35">
      <c r="B42" t="s">
        <v>69</v>
      </c>
      <c r="C42" s="7">
        <v>1622.6663000000001</v>
      </c>
      <c r="D42" s="6"/>
      <c r="E42" s="7">
        <v>1594.4394</v>
      </c>
      <c r="F42" s="6"/>
    </row>
    <row r="43" spans="2:16" x14ac:dyDescent="0.35">
      <c r="B43" s="8" t="s">
        <v>68</v>
      </c>
      <c r="C43" s="12">
        <v>1808.28</v>
      </c>
      <c r="D43" s="10">
        <v>0</v>
      </c>
      <c r="E43" s="12">
        <v>825.32</v>
      </c>
      <c r="F43" s="10">
        <v>0</v>
      </c>
    </row>
  </sheetData>
  <mergeCells count="14">
    <mergeCell ref="C1:D1"/>
    <mergeCell ref="E1:F1"/>
    <mergeCell ref="P2:P3"/>
    <mergeCell ref="M2:M3"/>
    <mergeCell ref="J28:J29"/>
    <mergeCell ref="M28:M29"/>
    <mergeCell ref="P28:P29"/>
    <mergeCell ref="K1:M1"/>
    <mergeCell ref="N1:P1"/>
    <mergeCell ref="J2:J3"/>
    <mergeCell ref="C27:D27"/>
    <mergeCell ref="E27:F27"/>
    <mergeCell ref="K27:M27"/>
    <mergeCell ref="N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4D95-76BB-4C28-B14F-BF7AEF221788}">
  <dimension ref="B1:AU156"/>
  <sheetViews>
    <sheetView topLeftCell="N81" zoomScale="55" zoomScaleNormal="55" workbookViewId="0">
      <selection activeCell="AM88" sqref="AM88:AS101"/>
    </sheetView>
  </sheetViews>
  <sheetFormatPr defaultRowHeight="14.5" x14ac:dyDescent="0.35"/>
  <cols>
    <col min="18" max="18" width="13" bestFit="1" customWidth="1"/>
    <col min="19" max="19" width="11.453125" bestFit="1" customWidth="1"/>
    <col min="21" max="21" width="10.54296875" bestFit="1" customWidth="1"/>
    <col min="39" max="39" width="9.1796875" bestFit="1" customWidth="1"/>
  </cols>
  <sheetData>
    <row r="1" spans="2:44" x14ac:dyDescent="0.35">
      <c r="B1" t="s">
        <v>31</v>
      </c>
      <c r="C1" t="s">
        <v>32</v>
      </c>
      <c r="D1" t="s">
        <v>33</v>
      </c>
      <c r="E1" t="s">
        <v>5</v>
      </c>
      <c r="F1" t="s">
        <v>6</v>
      </c>
      <c r="G1" t="s">
        <v>7</v>
      </c>
      <c r="H1" t="s">
        <v>8</v>
      </c>
      <c r="I1" s="1">
        <v>1053</v>
      </c>
    </row>
    <row r="2" spans="2:44" x14ac:dyDescent="0.35">
      <c r="B2" t="s">
        <v>34</v>
      </c>
      <c r="C2" t="s">
        <v>35</v>
      </c>
      <c r="D2" t="s">
        <v>36</v>
      </c>
      <c r="E2" t="s">
        <v>5</v>
      </c>
      <c r="F2" t="s">
        <v>6</v>
      </c>
      <c r="G2" t="s">
        <v>37</v>
      </c>
      <c r="H2" t="s">
        <v>8</v>
      </c>
      <c r="I2">
        <v>81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s="1">
        <v>1053</v>
      </c>
    </row>
    <row r="3" spans="2:44" x14ac:dyDescent="0.35">
      <c r="C3" t="s">
        <v>38</v>
      </c>
      <c r="D3" t="s">
        <v>39</v>
      </c>
      <c r="E3" t="s">
        <v>40</v>
      </c>
      <c r="F3" t="s">
        <v>8</v>
      </c>
      <c r="G3">
        <v>13</v>
      </c>
    </row>
    <row r="4" spans="2:44" x14ac:dyDescent="0.35">
      <c r="Z4" t="s">
        <v>0</v>
      </c>
    </row>
    <row r="5" spans="2:44" x14ac:dyDescent="0.35">
      <c r="C5" t="s">
        <v>41</v>
      </c>
      <c r="D5" t="s">
        <v>86</v>
      </c>
      <c r="E5" t="s">
        <v>8</v>
      </c>
      <c r="F5">
        <v>3296.28</v>
      </c>
      <c r="AA5" t="s">
        <v>87</v>
      </c>
      <c r="AB5" t="s">
        <v>9</v>
      </c>
    </row>
    <row r="6" spans="2:44" x14ac:dyDescent="0.35">
      <c r="C6" t="s">
        <v>43</v>
      </c>
      <c r="D6" t="s">
        <v>44</v>
      </c>
      <c r="E6" t="s">
        <v>45</v>
      </c>
      <c r="F6" t="s">
        <v>8</v>
      </c>
      <c r="G6">
        <v>0</v>
      </c>
      <c r="AA6" t="s">
        <v>87</v>
      </c>
      <c r="AB6" t="s">
        <v>10</v>
      </c>
      <c r="AC6" t="s">
        <v>11</v>
      </c>
      <c r="AD6" t="s">
        <v>12</v>
      </c>
      <c r="AE6" t="s">
        <v>2</v>
      </c>
      <c r="AF6" t="s">
        <v>88</v>
      </c>
      <c r="AG6" t="s">
        <v>14</v>
      </c>
      <c r="AH6" t="s">
        <v>15</v>
      </c>
      <c r="AI6" t="s">
        <v>16</v>
      </c>
    </row>
    <row r="7" spans="2:44" x14ac:dyDescent="0.35">
      <c r="B7" t="s">
        <v>46</v>
      </c>
      <c r="C7" t="s">
        <v>47</v>
      </c>
      <c r="D7" t="s">
        <v>8</v>
      </c>
      <c r="E7">
        <v>1806.7128</v>
      </c>
      <c r="F7" t="s">
        <v>48</v>
      </c>
      <c r="G7" t="s">
        <v>49</v>
      </c>
      <c r="H7" t="s">
        <v>8</v>
      </c>
      <c r="I7">
        <v>7.0000000000000001E-3</v>
      </c>
      <c r="Z7" t="s">
        <v>1</v>
      </c>
    </row>
    <row r="8" spans="2:44" x14ac:dyDescent="0.35">
      <c r="Z8" t="s">
        <v>17</v>
      </c>
      <c r="AA8" t="s">
        <v>87</v>
      </c>
    </row>
    <row r="9" spans="2:44" x14ac:dyDescent="0.35">
      <c r="B9" t="s">
        <v>0</v>
      </c>
      <c r="AA9" t="s">
        <v>94</v>
      </c>
      <c r="AB9" t="s">
        <v>87</v>
      </c>
      <c r="AC9">
        <v>-6.4597600000000005E-2</v>
      </c>
      <c r="AD9">
        <v>2.82045E-2</v>
      </c>
      <c r="AE9">
        <v>-2.29</v>
      </c>
      <c r="AF9">
        <v>2.1999999999999999E-2</v>
      </c>
      <c r="AG9">
        <v>-0.1198775</v>
      </c>
      <c r="AH9">
        <v>-9.3176999999999999E-3</v>
      </c>
      <c r="AL9" s="11"/>
      <c r="AM9" s="23" t="s">
        <v>73</v>
      </c>
      <c r="AN9" s="23"/>
      <c r="AO9" s="23"/>
      <c r="AP9" s="23" t="s">
        <v>74</v>
      </c>
      <c r="AQ9" s="23"/>
      <c r="AR9" s="23"/>
    </row>
    <row r="10" spans="2:44" x14ac:dyDescent="0.35">
      <c r="C10" t="s">
        <v>50</v>
      </c>
      <c r="D10" t="s">
        <v>87</v>
      </c>
      <c r="E10" t="s">
        <v>51</v>
      </c>
      <c r="F10" t="s">
        <v>52</v>
      </c>
      <c r="G10" t="s">
        <v>12</v>
      </c>
      <c r="H10" t="s">
        <v>2</v>
      </c>
      <c r="I10" t="s">
        <v>88</v>
      </c>
      <c r="J10" t="s">
        <v>14</v>
      </c>
      <c r="K10" t="s">
        <v>15</v>
      </c>
      <c r="L10" t="s">
        <v>16</v>
      </c>
      <c r="AA10" t="s">
        <v>95</v>
      </c>
      <c r="AB10" t="s">
        <v>87</v>
      </c>
      <c r="AC10">
        <v>0.1168704</v>
      </c>
      <c r="AD10">
        <v>1.8309300000000001E-2</v>
      </c>
      <c r="AE10">
        <v>6.38</v>
      </c>
      <c r="AF10">
        <v>0</v>
      </c>
      <c r="AG10">
        <v>8.0984799999999996E-2</v>
      </c>
      <c r="AH10">
        <v>0.1527559</v>
      </c>
      <c r="AL10" s="24" t="s">
        <v>59</v>
      </c>
      <c r="AM10" t="s">
        <v>70</v>
      </c>
      <c r="AN10" t="s">
        <v>71</v>
      </c>
      <c r="AO10" s="24" t="s">
        <v>25</v>
      </c>
      <c r="AP10" t="s">
        <v>70</v>
      </c>
      <c r="AQ10" t="s">
        <v>71</v>
      </c>
      <c r="AR10" s="24" t="s">
        <v>25</v>
      </c>
    </row>
    <row r="11" spans="2:44" x14ac:dyDescent="0.35">
      <c r="B11" t="s">
        <v>1</v>
      </c>
      <c r="AA11" t="s">
        <v>20</v>
      </c>
      <c r="AB11" t="s">
        <v>87</v>
      </c>
      <c r="AC11">
        <v>3.6415299999999998E-2</v>
      </c>
      <c r="AD11">
        <v>1.10711E-2</v>
      </c>
      <c r="AE11">
        <v>3.29</v>
      </c>
      <c r="AF11">
        <v>1E-3</v>
      </c>
      <c r="AG11">
        <v>1.4716399999999999E-2</v>
      </c>
      <c r="AH11">
        <v>5.8114199999999998E-2</v>
      </c>
      <c r="AL11" s="25"/>
      <c r="AM11" s="8" t="s">
        <v>72</v>
      </c>
      <c r="AN11" s="8" t="s">
        <v>72</v>
      </c>
      <c r="AO11" s="25"/>
      <c r="AP11" s="8" t="s">
        <v>72</v>
      </c>
      <c r="AQ11" s="8" t="s">
        <v>72</v>
      </c>
      <c r="AR11" s="25"/>
    </row>
    <row r="12" spans="2:44" x14ac:dyDescent="0.35">
      <c r="B12" t="s">
        <v>50</v>
      </c>
      <c r="C12" t="s">
        <v>87</v>
      </c>
      <c r="AA12" t="s">
        <v>89</v>
      </c>
      <c r="AB12" t="s">
        <v>87</v>
      </c>
      <c r="AC12">
        <v>-1.067499</v>
      </c>
      <c r="AD12">
        <v>5.4955499999999997E-2</v>
      </c>
      <c r="AE12">
        <v>-19.420000000000002</v>
      </c>
      <c r="AF12">
        <v>0</v>
      </c>
      <c r="AG12">
        <v>-1.1752089999999999</v>
      </c>
      <c r="AH12">
        <v>-0.95978790000000003</v>
      </c>
    </row>
    <row r="13" spans="2:44" x14ac:dyDescent="0.35">
      <c r="C13" t="s">
        <v>94</v>
      </c>
      <c r="D13" t="s">
        <v>87</v>
      </c>
      <c r="E13">
        <v>-5.0632700000000003E-2</v>
      </c>
      <c r="F13">
        <v>2.2953000000000001E-2</v>
      </c>
      <c r="G13">
        <v>-2.21</v>
      </c>
      <c r="H13">
        <v>2.7E-2</v>
      </c>
      <c r="I13">
        <v>-9.5619800000000005E-2</v>
      </c>
      <c r="J13">
        <v>-5.6457E-3</v>
      </c>
      <c r="R13" t="s">
        <v>94</v>
      </c>
      <c r="S13" s="6">
        <v>-5.0632700000000003E-2</v>
      </c>
      <c r="T13" s="7">
        <v>2.7E-2</v>
      </c>
      <c r="U13" s="6">
        <v>-1.69629E-2</v>
      </c>
      <c r="V13" s="7">
        <v>0.54400000000000004</v>
      </c>
      <c r="AA13" t="s">
        <v>22</v>
      </c>
      <c r="AB13" t="s">
        <v>87</v>
      </c>
      <c r="AC13">
        <v>4.5221799999999999E-2</v>
      </c>
      <c r="AD13">
        <v>7.7063000000000001E-3</v>
      </c>
      <c r="AE13">
        <v>5.87</v>
      </c>
      <c r="AF13">
        <v>0</v>
      </c>
      <c r="AG13">
        <v>3.01178E-2</v>
      </c>
      <c r="AH13">
        <v>6.0325799999999999E-2</v>
      </c>
      <c r="AL13" t="s">
        <v>94</v>
      </c>
      <c r="AM13" s="6">
        <v>-6.4597600000000005E-2</v>
      </c>
      <c r="AN13" s="6">
        <v>-0.89756259999999999</v>
      </c>
      <c r="AO13" s="6">
        <v>-0.96216020000000002</v>
      </c>
      <c r="AP13" s="6">
        <v>-3.0565700000000001E-2</v>
      </c>
      <c r="AQ13" s="6">
        <v>-1.098706</v>
      </c>
      <c r="AR13" s="6">
        <v>-1.1292720000000001</v>
      </c>
    </row>
    <row r="14" spans="2:44" x14ac:dyDescent="0.35">
      <c r="C14" t="s">
        <v>95</v>
      </c>
      <c r="D14" t="s">
        <v>87</v>
      </c>
      <c r="E14">
        <v>0.117104</v>
      </c>
      <c r="F14">
        <v>1.85104E-2</v>
      </c>
      <c r="G14">
        <v>6.33</v>
      </c>
      <c r="H14">
        <v>0</v>
      </c>
      <c r="I14">
        <v>8.0824199999999999E-2</v>
      </c>
      <c r="J14">
        <v>0.15338379999999999</v>
      </c>
      <c r="R14" t="s">
        <v>95</v>
      </c>
      <c r="S14" s="6">
        <v>0.117104</v>
      </c>
      <c r="T14" s="7">
        <v>0</v>
      </c>
      <c r="U14" s="6">
        <v>8.2654099999999994E-2</v>
      </c>
      <c r="V14" s="7">
        <v>0</v>
      </c>
      <c r="AA14" t="s">
        <v>79</v>
      </c>
      <c r="AB14" t="s">
        <v>87</v>
      </c>
      <c r="AC14">
        <v>2.3159999999999999E-4</v>
      </c>
      <c r="AD14">
        <v>1.1367E-3</v>
      </c>
      <c r="AE14">
        <v>0.2</v>
      </c>
      <c r="AF14">
        <v>0.83899999999999997</v>
      </c>
      <c r="AG14">
        <v>-1.9964000000000002E-3</v>
      </c>
      <c r="AH14">
        <v>2.4594999999999999E-3</v>
      </c>
      <c r="AM14" s="7">
        <v>2.1999999999999999E-2</v>
      </c>
      <c r="AN14" s="7">
        <v>0.249</v>
      </c>
      <c r="AO14" s="7">
        <v>0.22700000000000001</v>
      </c>
      <c r="AP14" s="7">
        <v>0.29299999999999998</v>
      </c>
      <c r="AQ14" s="7">
        <v>3.0000000000000001E-3</v>
      </c>
      <c r="AR14" s="7">
        <v>3.0000000000000001E-3</v>
      </c>
    </row>
    <row r="15" spans="2:44" x14ac:dyDescent="0.35">
      <c r="C15" t="s">
        <v>20</v>
      </c>
      <c r="D15" t="s">
        <v>87</v>
      </c>
      <c r="E15">
        <v>3.5881700000000002E-2</v>
      </c>
      <c r="F15">
        <v>1.14999E-2</v>
      </c>
      <c r="G15">
        <v>3.12</v>
      </c>
      <c r="H15">
        <v>2E-3</v>
      </c>
      <c r="I15">
        <v>1.3342400000000001E-2</v>
      </c>
      <c r="J15">
        <v>5.8421000000000001E-2</v>
      </c>
      <c r="R15" t="s">
        <v>20</v>
      </c>
      <c r="S15" s="6">
        <v>3.5881700000000002E-2</v>
      </c>
      <c r="T15" s="7">
        <v>2E-3</v>
      </c>
      <c r="U15" s="6">
        <v>-1.0926E-2</v>
      </c>
      <c r="V15" s="7">
        <v>0.436</v>
      </c>
      <c r="AA15" t="s">
        <v>23</v>
      </c>
      <c r="AB15" t="s">
        <v>87</v>
      </c>
      <c r="AC15">
        <v>1.94228E-2</v>
      </c>
      <c r="AD15">
        <v>2.3534800000000002E-2</v>
      </c>
      <c r="AE15">
        <v>0.83</v>
      </c>
      <c r="AF15">
        <v>0.40899999999999997</v>
      </c>
      <c r="AG15">
        <v>-2.6704599999999998E-2</v>
      </c>
      <c r="AH15">
        <v>6.5550300000000006E-2</v>
      </c>
      <c r="AL15" t="s">
        <v>95</v>
      </c>
      <c r="AM15" s="6">
        <v>0.1168704</v>
      </c>
      <c r="AN15" s="6">
        <v>-1.5014899999999999E-2</v>
      </c>
      <c r="AO15" s="6">
        <v>0.1018554</v>
      </c>
      <c r="AP15" s="6">
        <v>8.3007700000000004E-2</v>
      </c>
      <c r="AQ15" s="6">
        <v>2.8560599999999998E-2</v>
      </c>
      <c r="AR15" s="6">
        <v>0.1115683</v>
      </c>
    </row>
    <row r="16" spans="2:44" x14ac:dyDescent="0.35">
      <c r="C16" t="s">
        <v>89</v>
      </c>
      <c r="D16" t="s">
        <v>87</v>
      </c>
      <c r="E16">
        <v>-1.0814280000000001</v>
      </c>
      <c r="F16">
        <v>5.4080400000000001E-2</v>
      </c>
      <c r="G16">
        <v>-20</v>
      </c>
      <c r="H16">
        <v>0</v>
      </c>
      <c r="I16">
        <v>-1.187424</v>
      </c>
      <c r="J16">
        <v>-0.97543250000000004</v>
      </c>
      <c r="R16" t="s">
        <v>89</v>
      </c>
      <c r="S16" s="6">
        <v>-1.0814280000000001</v>
      </c>
      <c r="T16" s="7">
        <v>0</v>
      </c>
      <c r="U16" s="6">
        <v>-0.13659950000000001</v>
      </c>
      <c r="V16" s="7">
        <v>3.7999999999999999E-2</v>
      </c>
      <c r="Z16" t="s">
        <v>1</v>
      </c>
      <c r="AM16" s="7">
        <v>0</v>
      </c>
      <c r="AN16" s="7">
        <v>0.74299999999999999</v>
      </c>
      <c r="AO16" s="7">
        <v>2.1999999999999999E-2</v>
      </c>
      <c r="AP16" s="7">
        <v>0</v>
      </c>
      <c r="AQ16" s="7">
        <v>0.30499999999999999</v>
      </c>
      <c r="AR16" s="7">
        <v>0</v>
      </c>
    </row>
    <row r="17" spans="2:44" x14ac:dyDescent="0.35">
      <c r="C17" t="s">
        <v>22</v>
      </c>
      <c r="D17" t="s">
        <v>87</v>
      </c>
      <c r="E17">
        <v>4.1565999999999999E-2</v>
      </c>
      <c r="F17">
        <v>3.7873E-3</v>
      </c>
      <c r="G17">
        <v>10.98</v>
      </c>
      <c r="H17">
        <v>0</v>
      </c>
      <c r="I17">
        <v>3.4143100000000003E-2</v>
      </c>
      <c r="J17">
        <v>4.8988900000000002E-2</v>
      </c>
      <c r="R17" t="s">
        <v>22</v>
      </c>
      <c r="S17" s="6">
        <v>4.1565999999999999E-2</v>
      </c>
      <c r="T17" s="7">
        <v>0</v>
      </c>
      <c r="U17" s="6">
        <v>1.3475E-3</v>
      </c>
      <c r="V17" s="7">
        <v>0.77</v>
      </c>
      <c r="Z17" t="s">
        <v>24</v>
      </c>
      <c r="AA17" t="s">
        <v>87</v>
      </c>
      <c r="AL17" t="s">
        <v>20</v>
      </c>
      <c r="AM17" s="6">
        <v>3.6415299999999998E-2</v>
      </c>
      <c r="AN17" s="6">
        <v>3.4296100000000003E-2</v>
      </c>
      <c r="AO17" s="6">
        <v>7.0711399999999994E-2</v>
      </c>
      <c r="AP17" s="6">
        <v>-1.27113E-2</v>
      </c>
      <c r="AQ17" s="6">
        <v>-0.14420269999999999</v>
      </c>
      <c r="AR17" s="6">
        <v>-0.1569141</v>
      </c>
    </row>
    <row r="18" spans="2:44" x14ac:dyDescent="0.35">
      <c r="C18" t="s">
        <v>79</v>
      </c>
      <c r="D18" t="s">
        <v>87</v>
      </c>
      <c r="E18">
        <v>7.67E-4</v>
      </c>
      <c r="F18">
        <v>9.1759999999999997E-4</v>
      </c>
      <c r="G18">
        <v>0.84</v>
      </c>
      <c r="H18">
        <v>0.40300000000000002</v>
      </c>
      <c r="I18">
        <v>-1.0314E-3</v>
      </c>
      <c r="J18">
        <v>2.5653E-3</v>
      </c>
      <c r="R18" t="s">
        <v>79</v>
      </c>
      <c r="S18" s="6">
        <v>7.67E-4</v>
      </c>
      <c r="T18" s="7">
        <v>0.40300000000000002</v>
      </c>
      <c r="U18" s="6">
        <v>-1.5090000000000001E-4</v>
      </c>
      <c r="V18" s="7">
        <v>0.89300000000000002</v>
      </c>
      <c r="AA18" t="s">
        <v>94</v>
      </c>
      <c r="AB18" t="s">
        <v>87</v>
      </c>
      <c r="AC18">
        <v>-0.89756259999999999</v>
      </c>
      <c r="AD18">
        <v>0.77890060000000005</v>
      </c>
      <c r="AE18">
        <v>-1.1499999999999999</v>
      </c>
      <c r="AF18">
        <v>0.249</v>
      </c>
      <c r="AG18">
        <v>-2.4241799999999998</v>
      </c>
      <c r="AH18">
        <v>0.62905469999999997</v>
      </c>
      <c r="AM18" s="7">
        <v>1E-3</v>
      </c>
      <c r="AN18" s="7">
        <v>0.88600000000000001</v>
      </c>
      <c r="AO18" s="7">
        <v>0.76900000000000002</v>
      </c>
      <c r="AP18" s="7">
        <v>0.35</v>
      </c>
      <c r="AQ18" s="7">
        <v>0.19500000000000001</v>
      </c>
      <c r="AR18" s="7">
        <v>0.14799999999999999</v>
      </c>
    </row>
    <row r="19" spans="2:44" x14ac:dyDescent="0.35">
      <c r="C19" t="s">
        <v>23</v>
      </c>
      <c r="D19" t="s">
        <v>87</v>
      </c>
      <c r="E19">
        <v>-4.6273E-3</v>
      </c>
      <c r="F19">
        <v>2.3323400000000001E-2</v>
      </c>
      <c r="G19">
        <v>-0.2</v>
      </c>
      <c r="H19">
        <v>0.84299999999999997</v>
      </c>
      <c r="I19">
        <v>-5.0340299999999998E-2</v>
      </c>
      <c r="J19">
        <v>4.10856E-2</v>
      </c>
      <c r="R19" t="s">
        <v>23</v>
      </c>
      <c r="S19" s="6">
        <v>-4.6273E-3</v>
      </c>
      <c r="T19" s="7">
        <v>0.84299999999999997</v>
      </c>
      <c r="U19" s="6">
        <v>3.3616E-2</v>
      </c>
      <c r="V19" s="7">
        <v>0.23699999999999999</v>
      </c>
      <c r="AA19" t="s">
        <v>95</v>
      </c>
      <c r="AB19" t="s">
        <v>87</v>
      </c>
      <c r="AC19">
        <v>-1.5014899999999999E-2</v>
      </c>
      <c r="AD19">
        <v>4.57206E-2</v>
      </c>
      <c r="AE19">
        <v>-0.33</v>
      </c>
      <c r="AF19">
        <v>0.74299999999999999</v>
      </c>
      <c r="AG19">
        <v>-0.1046257</v>
      </c>
      <c r="AH19">
        <v>7.4595900000000007E-2</v>
      </c>
      <c r="AL19" t="s">
        <v>89</v>
      </c>
      <c r="AM19" s="6">
        <v>-1.067499</v>
      </c>
      <c r="AN19" s="6">
        <v>0.89529080000000005</v>
      </c>
      <c r="AO19" s="6">
        <v>-0.1722079</v>
      </c>
      <c r="AP19" s="6">
        <v>-0.1265405</v>
      </c>
      <c r="AQ19" s="6">
        <v>0.81247029999999998</v>
      </c>
      <c r="AR19" s="6">
        <v>0.68592980000000003</v>
      </c>
    </row>
    <row r="20" spans="2:44" x14ac:dyDescent="0.35">
      <c r="B20" t="s">
        <v>1</v>
      </c>
      <c r="S20" s="6"/>
      <c r="T20" s="7"/>
      <c r="U20" s="6"/>
      <c r="V20" s="7"/>
      <c r="AA20" t="s">
        <v>20</v>
      </c>
      <c r="AB20" t="s">
        <v>87</v>
      </c>
      <c r="AC20">
        <v>3.4296100000000003E-2</v>
      </c>
      <c r="AD20">
        <v>0.23990159999999999</v>
      </c>
      <c r="AE20">
        <v>0.14000000000000001</v>
      </c>
      <c r="AF20">
        <v>0.88600000000000001</v>
      </c>
      <c r="AG20">
        <v>-0.43590240000000002</v>
      </c>
      <c r="AH20">
        <v>0.50449469999999996</v>
      </c>
      <c r="AM20" s="7">
        <v>0</v>
      </c>
      <c r="AN20" s="7">
        <v>0.14299999999999999</v>
      </c>
      <c r="AO20" s="7">
        <v>0.78200000000000003</v>
      </c>
      <c r="AP20" s="7">
        <v>5.2999999999999999E-2</v>
      </c>
      <c r="AQ20" s="7">
        <v>4.0000000000000001E-3</v>
      </c>
      <c r="AR20" s="7">
        <v>1.7000000000000001E-2</v>
      </c>
    </row>
    <row r="21" spans="2:44" x14ac:dyDescent="0.35">
      <c r="B21" t="s">
        <v>53</v>
      </c>
      <c r="C21" t="s">
        <v>87</v>
      </c>
      <c r="R21" t="str">
        <f xml:space="preserve"> "w x "&amp;R13</f>
        <v>w x aktnikel</v>
      </c>
      <c r="S21" s="6">
        <v>-0.15347369999999999</v>
      </c>
      <c r="T21" s="7">
        <v>0.35099999999999998</v>
      </c>
      <c r="U21" s="6">
        <v>-0.61837209999999998</v>
      </c>
      <c r="V21" s="7">
        <v>2E-3</v>
      </c>
      <c r="AA21" t="s">
        <v>89</v>
      </c>
      <c r="AB21" t="s">
        <v>87</v>
      </c>
      <c r="AC21">
        <v>0.89529080000000005</v>
      </c>
      <c r="AD21">
        <v>0.61123989999999995</v>
      </c>
      <c r="AE21">
        <v>1.46</v>
      </c>
      <c r="AF21">
        <v>0.14299999999999999</v>
      </c>
      <c r="AG21">
        <v>-0.30271740000000003</v>
      </c>
      <c r="AH21">
        <v>2.093299</v>
      </c>
      <c r="AL21" t="s">
        <v>22</v>
      </c>
      <c r="AM21" s="6">
        <v>4.5221799999999999E-2</v>
      </c>
      <c r="AN21" s="6">
        <v>0.2349716</v>
      </c>
      <c r="AO21" s="6">
        <v>0.28019349999999998</v>
      </c>
      <c r="AP21" s="6">
        <v>5.6959999999999997E-3</v>
      </c>
      <c r="AQ21" s="6">
        <v>0.3512323</v>
      </c>
      <c r="AR21" s="6">
        <v>0.35692829999999998</v>
      </c>
    </row>
    <row r="22" spans="2:44" x14ac:dyDescent="0.35">
      <c r="C22" t="s">
        <v>94</v>
      </c>
      <c r="D22" t="s">
        <v>87</v>
      </c>
      <c r="E22">
        <v>-0.15347369999999999</v>
      </c>
      <c r="F22">
        <v>0.16460230000000001</v>
      </c>
      <c r="G22">
        <v>-0.93</v>
      </c>
      <c r="H22">
        <v>0.35099999999999998</v>
      </c>
      <c r="I22">
        <v>-0.47608820000000002</v>
      </c>
      <c r="J22">
        <v>0.16914080000000001</v>
      </c>
      <c r="R22" t="str">
        <f t="shared" ref="R22:R27" si="0" xml:space="preserve"> "w x "&amp;R14</f>
        <v>w x banexp</v>
      </c>
      <c r="S22" s="6">
        <v>-9.7236699999999995E-2</v>
      </c>
      <c r="T22" s="7">
        <v>0</v>
      </c>
      <c r="U22" s="6">
        <v>-2.2840900000000001E-2</v>
      </c>
      <c r="V22" s="7">
        <v>0.375</v>
      </c>
      <c r="AA22" t="s">
        <v>22</v>
      </c>
      <c r="AB22" t="s">
        <v>87</v>
      </c>
      <c r="AC22">
        <v>0.2349716</v>
      </c>
      <c r="AD22">
        <v>0.33983619999999998</v>
      </c>
      <c r="AE22">
        <v>0.69</v>
      </c>
      <c r="AF22">
        <v>0.48899999999999999</v>
      </c>
      <c r="AG22">
        <v>-0.43109500000000001</v>
      </c>
      <c r="AH22">
        <v>0.90103829999999996</v>
      </c>
      <c r="AM22" s="7">
        <v>0</v>
      </c>
      <c r="AN22" s="7">
        <v>0.48899999999999999</v>
      </c>
      <c r="AO22" s="7">
        <v>0.41899999999999998</v>
      </c>
      <c r="AP22" s="7">
        <v>0.32</v>
      </c>
      <c r="AQ22" s="7">
        <v>2.8000000000000001E-2</v>
      </c>
      <c r="AR22" s="7">
        <v>2.9000000000000001E-2</v>
      </c>
    </row>
    <row r="23" spans="2:44" x14ac:dyDescent="0.35">
      <c r="C23" t="s">
        <v>95</v>
      </c>
      <c r="D23" t="s">
        <v>87</v>
      </c>
      <c r="E23">
        <v>-9.7236699999999995E-2</v>
      </c>
      <c r="F23">
        <v>2.0719600000000001E-2</v>
      </c>
      <c r="G23">
        <v>-4.6900000000000004</v>
      </c>
      <c r="H23">
        <v>0</v>
      </c>
      <c r="I23">
        <v>-0.13784640000000001</v>
      </c>
      <c r="J23">
        <v>-5.66271E-2</v>
      </c>
      <c r="R23" t="str">
        <f t="shared" si="0"/>
        <v>w x didbanexp</v>
      </c>
      <c r="S23" s="6">
        <v>-2.1382100000000001E-2</v>
      </c>
      <c r="T23" s="7">
        <v>0.69599999999999995</v>
      </c>
      <c r="U23" s="6">
        <v>-7.7041999999999999E-2</v>
      </c>
      <c r="V23" s="7">
        <v>0.246</v>
      </c>
      <c r="AA23" t="s">
        <v>79</v>
      </c>
      <c r="AB23" t="s">
        <v>87</v>
      </c>
      <c r="AC23">
        <v>-3.4411600000000001E-2</v>
      </c>
      <c r="AD23">
        <v>2.98736E-2</v>
      </c>
      <c r="AE23">
        <v>-1.1499999999999999</v>
      </c>
      <c r="AF23">
        <v>0.249</v>
      </c>
      <c r="AG23">
        <v>-9.2962900000000001E-2</v>
      </c>
      <c r="AH23">
        <v>2.4139600000000001E-2</v>
      </c>
      <c r="AL23" t="s">
        <v>79</v>
      </c>
      <c r="AM23" s="6">
        <v>2.3159999999999999E-4</v>
      </c>
      <c r="AN23" s="6">
        <v>-3.4411600000000001E-2</v>
      </c>
      <c r="AO23" s="6">
        <v>-3.4180099999999998E-2</v>
      </c>
      <c r="AP23" s="6">
        <v>-4.2999999999999999E-4</v>
      </c>
      <c r="AQ23" s="6">
        <v>-2.25472E-2</v>
      </c>
      <c r="AR23" s="6">
        <v>-2.29772E-2</v>
      </c>
    </row>
    <row r="24" spans="2:44" x14ac:dyDescent="0.35">
      <c r="C24" t="s">
        <v>20</v>
      </c>
      <c r="D24" t="s">
        <v>87</v>
      </c>
      <c r="E24">
        <v>-2.1382100000000001E-2</v>
      </c>
      <c r="F24">
        <v>5.4668799999999997E-2</v>
      </c>
      <c r="G24">
        <v>-0.39</v>
      </c>
      <c r="H24">
        <v>0.69599999999999995</v>
      </c>
      <c r="I24">
        <v>-0.1285309</v>
      </c>
      <c r="J24">
        <v>8.5766700000000001E-2</v>
      </c>
      <c r="R24" t="str">
        <f t="shared" si="0"/>
        <v>w x lnpop</v>
      </c>
      <c r="S24" s="6">
        <v>1.0615920000000001</v>
      </c>
      <c r="T24" s="7">
        <v>0</v>
      </c>
      <c r="U24" s="6">
        <v>0.52786979999999994</v>
      </c>
      <c r="V24" s="7">
        <v>2E-3</v>
      </c>
      <c r="AA24" t="s">
        <v>23</v>
      </c>
      <c r="AB24" t="s">
        <v>87</v>
      </c>
      <c r="AC24">
        <v>1.545774</v>
      </c>
      <c r="AD24">
        <v>0.3249088</v>
      </c>
      <c r="AE24">
        <v>4.76</v>
      </c>
      <c r="AF24">
        <v>0</v>
      </c>
      <c r="AG24">
        <v>0.90896429999999995</v>
      </c>
      <c r="AH24">
        <v>2.1825830000000002</v>
      </c>
      <c r="AM24" s="7">
        <v>0.83899999999999997</v>
      </c>
      <c r="AN24" s="7">
        <v>0.249</v>
      </c>
      <c r="AO24" s="7">
        <v>0.26400000000000001</v>
      </c>
      <c r="AP24" s="7">
        <v>0.71299999999999997</v>
      </c>
      <c r="AQ24" s="7">
        <v>0.1</v>
      </c>
      <c r="AR24" s="7">
        <v>0.105</v>
      </c>
    </row>
    <row r="25" spans="2:44" x14ac:dyDescent="0.35">
      <c r="C25" t="s">
        <v>89</v>
      </c>
      <c r="D25" t="s">
        <v>87</v>
      </c>
      <c r="E25">
        <v>1.0615920000000001</v>
      </c>
      <c r="F25">
        <v>0.13983590000000001</v>
      </c>
      <c r="G25">
        <v>7.59</v>
      </c>
      <c r="H25">
        <v>0</v>
      </c>
      <c r="I25">
        <v>0.78751910000000003</v>
      </c>
      <c r="J25">
        <v>1.335666</v>
      </c>
      <c r="R25" t="str">
        <f t="shared" si="0"/>
        <v>w x smel</v>
      </c>
      <c r="S25" s="6">
        <v>1.7454899999999999E-2</v>
      </c>
      <c r="T25" s="7">
        <v>0.81</v>
      </c>
      <c r="U25" s="6">
        <v>0.19960890000000001</v>
      </c>
      <c r="V25" s="7">
        <v>2.4E-2</v>
      </c>
      <c r="Z25" t="s">
        <v>1</v>
      </c>
      <c r="AL25" t="s">
        <v>23</v>
      </c>
      <c r="AM25" s="6">
        <v>1.94228E-2</v>
      </c>
      <c r="AN25" s="6">
        <v>1.545774</v>
      </c>
      <c r="AO25" s="6">
        <v>1.5651969999999999</v>
      </c>
      <c r="AP25" s="6">
        <v>4.7760499999999997E-2</v>
      </c>
      <c r="AQ25" s="6">
        <v>1.1424620000000001</v>
      </c>
      <c r="AR25" s="6">
        <v>1.1902219999999999</v>
      </c>
    </row>
    <row r="26" spans="2:44" x14ac:dyDescent="0.35">
      <c r="C26" t="s">
        <v>22</v>
      </c>
      <c r="D26" t="s">
        <v>87</v>
      </c>
      <c r="E26">
        <v>1.7454899999999999E-2</v>
      </c>
      <c r="F26">
        <v>7.2564600000000007E-2</v>
      </c>
      <c r="G26">
        <v>0.24</v>
      </c>
      <c r="H26">
        <v>0.81</v>
      </c>
      <c r="I26">
        <v>-0.1247692</v>
      </c>
      <c r="J26">
        <v>0.15967890000000001</v>
      </c>
      <c r="R26" t="str">
        <f t="shared" si="0"/>
        <v>w x tam</v>
      </c>
      <c r="S26" s="6">
        <v>-8.0576999999999992E-3</v>
      </c>
      <c r="T26" s="7">
        <v>0.20300000000000001</v>
      </c>
      <c r="U26" s="6">
        <v>-1.2783299999999999E-2</v>
      </c>
      <c r="V26" s="7">
        <v>9.6000000000000002E-2</v>
      </c>
      <c r="Z26" t="s">
        <v>25</v>
      </c>
      <c r="AA26" t="s">
        <v>87</v>
      </c>
      <c r="AM26" s="7">
        <v>0.40899999999999997</v>
      </c>
      <c r="AN26" s="7">
        <v>0</v>
      </c>
      <c r="AO26" s="7">
        <v>0</v>
      </c>
      <c r="AP26" s="7">
        <v>0.09</v>
      </c>
      <c r="AQ26" s="7">
        <v>0</v>
      </c>
      <c r="AR26" s="7">
        <v>0</v>
      </c>
    </row>
    <row r="27" spans="2:44" x14ac:dyDescent="0.35">
      <c r="C27" t="s">
        <v>79</v>
      </c>
      <c r="D27" t="s">
        <v>87</v>
      </c>
      <c r="E27">
        <v>-8.0576999999999992E-3</v>
      </c>
      <c r="F27">
        <v>6.3356999999999997E-3</v>
      </c>
      <c r="G27">
        <v>-1.27</v>
      </c>
      <c r="H27">
        <v>0.20300000000000001</v>
      </c>
      <c r="I27">
        <v>-2.0475400000000001E-2</v>
      </c>
      <c r="J27">
        <v>4.3601000000000004E-3</v>
      </c>
      <c r="R27" t="str">
        <f t="shared" si="0"/>
        <v>w x lngovexp</v>
      </c>
      <c r="S27" s="6">
        <v>0.33801239999999999</v>
      </c>
      <c r="T27" s="7">
        <v>0</v>
      </c>
      <c r="U27" s="6">
        <v>0.63543559999999999</v>
      </c>
      <c r="V27" s="7">
        <v>0</v>
      </c>
      <c r="AA27" t="s">
        <v>94</v>
      </c>
      <c r="AB27" t="s">
        <v>87</v>
      </c>
      <c r="AC27">
        <v>-0.96216020000000002</v>
      </c>
      <c r="AD27">
        <v>0.79635789999999995</v>
      </c>
      <c r="AE27">
        <v>-1.21</v>
      </c>
      <c r="AF27">
        <v>0.22700000000000001</v>
      </c>
      <c r="AG27">
        <v>-2.522993</v>
      </c>
      <c r="AH27">
        <v>0.5986726</v>
      </c>
    </row>
    <row r="28" spans="2:44" x14ac:dyDescent="0.35">
      <c r="C28" t="s">
        <v>23</v>
      </c>
      <c r="D28" t="s">
        <v>87</v>
      </c>
      <c r="E28">
        <v>0.33801239999999999</v>
      </c>
      <c r="F28">
        <v>9.6449400000000005E-2</v>
      </c>
      <c r="G28">
        <v>3.5</v>
      </c>
      <c r="H28">
        <v>0</v>
      </c>
      <c r="I28">
        <v>0.148975</v>
      </c>
      <c r="J28">
        <v>0.52704980000000001</v>
      </c>
      <c r="R28" s="15" t="s">
        <v>67</v>
      </c>
      <c r="S28" s="6">
        <v>0.80261579999999999</v>
      </c>
      <c r="T28" s="7">
        <v>0</v>
      </c>
      <c r="U28" s="6">
        <v>0.47334739999999997</v>
      </c>
      <c r="V28" s="7">
        <v>0</v>
      </c>
      <c r="AA28" t="s">
        <v>95</v>
      </c>
      <c r="AB28" t="s">
        <v>87</v>
      </c>
      <c r="AC28">
        <v>0.1018554</v>
      </c>
      <c r="AD28">
        <v>4.4521600000000001E-2</v>
      </c>
      <c r="AE28">
        <v>2.29</v>
      </c>
      <c r="AF28">
        <v>2.1999999999999999E-2</v>
      </c>
      <c r="AG28">
        <v>1.45948E-2</v>
      </c>
      <c r="AH28">
        <v>0.18911610000000001</v>
      </c>
    </row>
    <row r="29" spans="2:44" x14ac:dyDescent="0.35">
      <c r="C29" t="s">
        <v>50</v>
      </c>
      <c r="D29" t="s">
        <v>87</v>
      </c>
      <c r="E29">
        <v>0.80261579999999999</v>
      </c>
      <c r="F29">
        <v>3.8128799999999997E-2</v>
      </c>
      <c r="G29">
        <v>21.05</v>
      </c>
      <c r="H29">
        <v>0</v>
      </c>
      <c r="I29">
        <v>0.7278848</v>
      </c>
      <c r="J29">
        <v>0.87734679999999998</v>
      </c>
      <c r="S29" s="6"/>
      <c r="T29" s="7"/>
      <c r="U29" s="6"/>
      <c r="V29" s="7"/>
      <c r="AA29" t="s">
        <v>20</v>
      </c>
      <c r="AB29" t="s">
        <v>87</v>
      </c>
      <c r="AC29">
        <v>7.0711399999999994E-2</v>
      </c>
      <c r="AD29">
        <v>0.24072550000000001</v>
      </c>
      <c r="AE29">
        <v>0.28999999999999998</v>
      </c>
      <c r="AF29">
        <v>0.76900000000000002</v>
      </c>
      <c r="AG29">
        <v>-0.40110190000000001</v>
      </c>
      <c r="AH29">
        <v>0.54252469999999997</v>
      </c>
      <c r="AM29" s="6">
        <v>-6.4597600000000005E-2</v>
      </c>
      <c r="AN29" s="7">
        <v>2.1999999999999999E-2</v>
      </c>
      <c r="AP29" s="6">
        <v>-6.4597600000000005E-2</v>
      </c>
      <c r="AQ29" s="6">
        <v>-0.89756259999999999</v>
      </c>
      <c r="AR29" s="6">
        <v>-0.96216020000000002</v>
      </c>
    </row>
    <row r="30" spans="2:44" x14ac:dyDescent="0.35">
      <c r="B30" t="s">
        <v>1</v>
      </c>
      <c r="R30" s="16" t="s">
        <v>49</v>
      </c>
      <c r="S30" s="6">
        <v>7.0000000000000001E-3</v>
      </c>
      <c r="T30" s="7"/>
      <c r="U30" s="6">
        <v>1.77E-2</v>
      </c>
      <c r="V30" s="7"/>
      <c r="AA30" t="s">
        <v>89</v>
      </c>
      <c r="AB30" t="s">
        <v>87</v>
      </c>
      <c r="AC30">
        <v>-0.1722079</v>
      </c>
      <c r="AD30">
        <v>0.62335779999999996</v>
      </c>
      <c r="AE30">
        <v>-0.28000000000000003</v>
      </c>
      <c r="AF30">
        <v>0.78200000000000003</v>
      </c>
      <c r="AG30">
        <v>-1.393967</v>
      </c>
      <c r="AH30">
        <v>1.0495509999999999</v>
      </c>
      <c r="AM30" s="6">
        <v>0.1168704</v>
      </c>
      <c r="AN30" s="7">
        <v>0</v>
      </c>
      <c r="AP30" s="7">
        <v>2.1999999999999999E-2</v>
      </c>
      <c r="AQ30" s="7">
        <v>0.249</v>
      </c>
      <c r="AR30" s="7">
        <v>0.22700000000000001</v>
      </c>
    </row>
    <row r="31" spans="2:44" x14ac:dyDescent="0.35">
      <c r="C31" t="s">
        <v>54</v>
      </c>
      <c r="D31" t="s">
        <v>87</v>
      </c>
      <c r="E31">
        <v>3.7054200000000002E-2</v>
      </c>
      <c r="F31">
        <v>8.4650000000000003E-4</v>
      </c>
      <c r="G31">
        <v>3.5431600000000001E-2</v>
      </c>
      <c r="H31">
        <v>3.8751099999999997E-2</v>
      </c>
      <c r="R31" s="16" t="s">
        <v>69</v>
      </c>
      <c r="S31" s="6">
        <v>1806.7128</v>
      </c>
      <c r="T31" s="7"/>
      <c r="U31" s="6">
        <v>1627.8077000000001</v>
      </c>
      <c r="V31" s="7"/>
      <c r="AA31" t="s">
        <v>22</v>
      </c>
      <c r="AB31" t="s">
        <v>87</v>
      </c>
      <c r="AC31">
        <v>0.28019349999999998</v>
      </c>
      <c r="AD31">
        <v>0.34675610000000001</v>
      </c>
      <c r="AE31">
        <v>0.81</v>
      </c>
      <c r="AF31">
        <v>0.41899999999999998</v>
      </c>
      <c r="AG31">
        <v>-0.39943600000000001</v>
      </c>
      <c r="AH31">
        <v>0.95982290000000003</v>
      </c>
      <c r="AM31" s="6">
        <v>3.6415299999999998E-2</v>
      </c>
      <c r="AN31" s="7">
        <v>1E-3</v>
      </c>
      <c r="AP31" s="6">
        <v>0.1168704</v>
      </c>
      <c r="AQ31" s="6">
        <v>-1.5014899999999999E-2</v>
      </c>
      <c r="AR31" s="6">
        <v>0.1018554</v>
      </c>
    </row>
    <row r="32" spans="2:44" ht="15" thickBot="1" x14ac:dyDescent="0.4">
      <c r="B32" t="s">
        <v>0</v>
      </c>
      <c r="R32" s="17" t="s">
        <v>68</v>
      </c>
      <c r="S32" s="6">
        <v>1051.95</v>
      </c>
      <c r="T32" s="7">
        <v>0</v>
      </c>
      <c r="U32" s="6">
        <v>280.55</v>
      </c>
      <c r="V32" s="7">
        <v>0</v>
      </c>
      <c r="AA32" t="s">
        <v>79</v>
      </c>
      <c r="AB32" t="s">
        <v>87</v>
      </c>
      <c r="AC32">
        <v>-3.4180099999999998E-2</v>
      </c>
      <c r="AD32">
        <v>3.0603000000000002E-2</v>
      </c>
      <c r="AE32">
        <v>-1.1200000000000001</v>
      </c>
      <c r="AF32">
        <v>0.26400000000000001</v>
      </c>
      <c r="AG32">
        <v>-9.4160900000000006E-2</v>
      </c>
      <c r="AH32">
        <v>2.5800799999999999E-2</v>
      </c>
      <c r="AM32" s="6">
        <v>-1.067499</v>
      </c>
      <c r="AN32" s="7">
        <v>0</v>
      </c>
      <c r="AP32" s="7">
        <v>0</v>
      </c>
      <c r="AQ32" s="7">
        <v>0.74299999999999999</v>
      </c>
      <c r="AR32" s="7">
        <v>2.1999999999999999E-2</v>
      </c>
    </row>
    <row r="33" spans="2:44" x14ac:dyDescent="0.35">
      <c r="B33" t="s">
        <v>41</v>
      </c>
      <c r="C33" t="s">
        <v>55</v>
      </c>
      <c r="D33" t="s">
        <v>6</v>
      </c>
      <c r="E33" t="s">
        <v>32</v>
      </c>
      <c r="F33" t="s">
        <v>56</v>
      </c>
      <c r="G33" t="s">
        <v>91</v>
      </c>
      <c r="H33" t="s">
        <v>8</v>
      </c>
      <c r="I33">
        <v>1051.95</v>
      </c>
      <c r="J33" t="s">
        <v>43</v>
      </c>
      <c r="K33" t="s">
        <v>44</v>
      </c>
      <c r="L33" t="s">
        <v>45</v>
      </c>
      <c r="M33" t="s">
        <v>8</v>
      </c>
      <c r="N33">
        <v>0</v>
      </c>
      <c r="AA33" t="s">
        <v>23</v>
      </c>
      <c r="AB33" t="s">
        <v>87</v>
      </c>
      <c r="AC33">
        <v>1.5651969999999999</v>
      </c>
      <c r="AD33">
        <v>0.32923980000000003</v>
      </c>
      <c r="AE33">
        <v>4.75</v>
      </c>
      <c r="AF33">
        <v>0</v>
      </c>
      <c r="AG33">
        <v>0.91989849999999995</v>
      </c>
      <c r="AH33">
        <v>2.2104949999999999</v>
      </c>
      <c r="AM33" s="6">
        <v>4.5221799999999999E-2</v>
      </c>
      <c r="AN33" s="7">
        <v>0</v>
      </c>
      <c r="AP33" s="6">
        <v>3.6415299999999998E-2</v>
      </c>
      <c r="AQ33" s="6">
        <v>3.4296100000000003E-2</v>
      </c>
      <c r="AR33" s="6">
        <v>7.0711399999999994E-2</v>
      </c>
    </row>
    <row r="34" spans="2:44" x14ac:dyDescent="0.35">
      <c r="B34" t="s">
        <v>93</v>
      </c>
      <c r="Z34" t="s">
        <v>0</v>
      </c>
      <c r="AM34" s="6">
        <v>2.3159999999999999E-4</v>
      </c>
      <c r="AN34" s="7">
        <v>0.83899999999999997</v>
      </c>
      <c r="AP34" s="7">
        <v>1E-3</v>
      </c>
      <c r="AQ34" s="7">
        <v>0.88600000000000001</v>
      </c>
      <c r="AR34" s="7">
        <v>0.76900000000000002</v>
      </c>
    </row>
    <row r="35" spans="2:44" x14ac:dyDescent="0.35">
      <c r="AM35" s="6">
        <v>1.94228E-2</v>
      </c>
      <c r="AN35" s="7">
        <v>0.40899999999999997</v>
      </c>
      <c r="AP35" s="6">
        <v>-1.067499</v>
      </c>
      <c r="AQ35" s="6">
        <v>0.89529080000000005</v>
      </c>
      <c r="AR35" s="6">
        <v>-0.1722079</v>
      </c>
    </row>
    <row r="36" spans="2:44" x14ac:dyDescent="0.35">
      <c r="AM36" s="6"/>
      <c r="AN36" s="7"/>
      <c r="AP36" s="7">
        <v>0</v>
      </c>
      <c r="AQ36" s="7">
        <v>0.14299999999999999</v>
      </c>
      <c r="AR36" s="7">
        <v>0.78200000000000003</v>
      </c>
    </row>
    <row r="37" spans="2:44" x14ac:dyDescent="0.35">
      <c r="Z37" t="s">
        <v>3</v>
      </c>
      <c r="AA37" t="s">
        <v>4</v>
      </c>
      <c r="AB37" t="s">
        <v>5</v>
      </c>
      <c r="AC37" t="s">
        <v>6</v>
      </c>
      <c r="AD37" t="s">
        <v>7</v>
      </c>
      <c r="AE37" t="s">
        <v>8</v>
      </c>
      <c r="AF37" s="1">
        <v>1053</v>
      </c>
      <c r="AM37" s="6">
        <v>-0.89756259999999999</v>
      </c>
      <c r="AN37" s="7">
        <v>0.249</v>
      </c>
      <c r="AP37" s="6">
        <v>4.5221799999999999E-2</v>
      </c>
      <c r="AQ37" s="6">
        <v>0.2349716</v>
      </c>
      <c r="AR37" s="6">
        <v>0.28019349999999998</v>
      </c>
    </row>
    <row r="38" spans="2:44" x14ac:dyDescent="0.35">
      <c r="AM38" s="6">
        <v>-1.5014899999999999E-2</v>
      </c>
      <c r="AN38" s="7">
        <v>0.74299999999999999</v>
      </c>
      <c r="AP38" s="7">
        <v>0</v>
      </c>
      <c r="AQ38" s="7">
        <v>0.48899999999999999</v>
      </c>
      <c r="AR38" s="7">
        <v>0.41899999999999998</v>
      </c>
    </row>
    <row r="39" spans="2:44" x14ac:dyDescent="0.35">
      <c r="B39" t="s">
        <v>31</v>
      </c>
      <c r="C39" t="s">
        <v>32</v>
      </c>
      <c r="D39" t="s">
        <v>33</v>
      </c>
      <c r="E39" t="s">
        <v>5</v>
      </c>
      <c r="F39" t="s">
        <v>6</v>
      </c>
      <c r="G39" t="s">
        <v>7</v>
      </c>
      <c r="H39" t="s">
        <v>8</v>
      </c>
      <c r="I39" s="1">
        <v>1053</v>
      </c>
      <c r="Z39" t="s">
        <v>0</v>
      </c>
      <c r="AM39" s="6">
        <v>3.4296100000000003E-2</v>
      </c>
      <c r="AN39" s="7">
        <v>0.88600000000000001</v>
      </c>
      <c r="AP39" s="6">
        <v>2.3159999999999999E-4</v>
      </c>
      <c r="AQ39" s="6">
        <v>-3.4411600000000001E-2</v>
      </c>
      <c r="AR39" s="6">
        <v>-3.4180099999999998E-2</v>
      </c>
    </row>
    <row r="40" spans="2:44" x14ac:dyDescent="0.35">
      <c r="B40" t="s">
        <v>34</v>
      </c>
      <c r="C40" t="s">
        <v>35</v>
      </c>
      <c r="D40" t="s">
        <v>36</v>
      </c>
      <c r="E40" t="s">
        <v>5</v>
      </c>
      <c r="F40" t="s">
        <v>6</v>
      </c>
      <c r="G40" t="s">
        <v>37</v>
      </c>
      <c r="H40" t="s">
        <v>8</v>
      </c>
      <c r="I40">
        <v>81</v>
      </c>
      <c r="AA40" t="s">
        <v>87</v>
      </c>
      <c r="AB40" t="s">
        <v>9</v>
      </c>
      <c r="AM40" s="6">
        <v>0.89529080000000005</v>
      </c>
      <c r="AN40" s="7">
        <v>0.14299999999999999</v>
      </c>
      <c r="AP40" s="7">
        <v>0.83899999999999997</v>
      </c>
      <c r="AQ40" s="7">
        <v>0.249</v>
      </c>
      <c r="AR40" s="7">
        <v>0.26400000000000001</v>
      </c>
    </row>
    <row r="41" spans="2:44" x14ac:dyDescent="0.35">
      <c r="C41" t="s">
        <v>38</v>
      </c>
      <c r="D41" t="s">
        <v>39</v>
      </c>
      <c r="E41" t="s">
        <v>40</v>
      </c>
      <c r="F41" t="s">
        <v>8</v>
      </c>
      <c r="G41">
        <v>13</v>
      </c>
      <c r="AA41" t="s">
        <v>87</v>
      </c>
      <c r="AB41" t="s">
        <v>10</v>
      </c>
      <c r="AC41" t="s">
        <v>11</v>
      </c>
      <c r="AD41" t="s">
        <v>12</v>
      </c>
      <c r="AE41" t="s">
        <v>2</v>
      </c>
      <c r="AF41" t="s">
        <v>88</v>
      </c>
      <c r="AG41" t="s">
        <v>14</v>
      </c>
      <c r="AH41" t="s">
        <v>15</v>
      </c>
      <c r="AI41" t="s">
        <v>16</v>
      </c>
      <c r="AM41" s="6">
        <v>0.2349716</v>
      </c>
      <c r="AN41" s="7">
        <v>0.48899999999999999</v>
      </c>
      <c r="AP41" s="6">
        <v>1.94228E-2</v>
      </c>
      <c r="AQ41" s="6">
        <v>1.545774</v>
      </c>
      <c r="AR41" s="6">
        <v>1.5651969999999999</v>
      </c>
    </row>
    <row r="42" spans="2:44" x14ac:dyDescent="0.35">
      <c r="Z42" t="s">
        <v>1</v>
      </c>
      <c r="AM42" s="6">
        <v>-3.4411600000000001E-2</v>
      </c>
      <c r="AN42" s="7">
        <v>0.249</v>
      </c>
      <c r="AP42" s="7">
        <v>0.40899999999999997</v>
      </c>
      <c r="AQ42" s="7">
        <v>0</v>
      </c>
      <c r="AR42" s="7">
        <v>0</v>
      </c>
    </row>
    <row r="43" spans="2:44" x14ac:dyDescent="0.35">
      <c r="C43" t="s">
        <v>41</v>
      </c>
      <c r="D43" t="s">
        <v>86</v>
      </c>
      <c r="E43" t="s">
        <v>8</v>
      </c>
      <c r="F43">
        <v>929.86</v>
      </c>
      <c r="Z43" t="s">
        <v>17</v>
      </c>
      <c r="AA43" t="s">
        <v>87</v>
      </c>
      <c r="AM43" s="6">
        <v>1.545774</v>
      </c>
      <c r="AN43" s="7">
        <v>0</v>
      </c>
    </row>
    <row r="44" spans="2:44" x14ac:dyDescent="0.35">
      <c r="C44" t="s">
        <v>43</v>
      </c>
      <c r="D44" t="s">
        <v>44</v>
      </c>
      <c r="E44" t="s">
        <v>45</v>
      </c>
      <c r="F44" t="s">
        <v>8</v>
      </c>
      <c r="G44">
        <v>0</v>
      </c>
      <c r="AA44" t="s">
        <v>94</v>
      </c>
      <c r="AB44" t="s">
        <v>87</v>
      </c>
      <c r="AC44">
        <v>-3.0565700000000001E-2</v>
      </c>
      <c r="AD44">
        <v>2.9071699999999999E-2</v>
      </c>
      <c r="AE44">
        <v>-1.05</v>
      </c>
      <c r="AF44">
        <v>0.29299999999999998</v>
      </c>
      <c r="AG44">
        <v>-8.7545200000000004E-2</v>
      </c>
      <c r="AH44">
        <v>2.6413800000000001E-2</v>
      </c>
      <c r="AM44" s="6"/>
      <c r="AN44" s="7"/>
    </row>
    <row r="45" spans="2:44" x14ac:dyDescent="0.35">
      <c r="B45" t="s">
        <v>46</v>
      </c>
      <c r="C45" t="s">
        <v>47</v>
      </c>
      <c r="D45" t="s">
        <v>8</v>
      </c>
      <c r="E45">
        <v>1627.8077000000001</v>
      </c>
      <c r="F45" t="s">
        <v>48</v>
      </c>
      <c r="G45" t="s">
        <v>49</v>
      </c>
      <c r="H45" t="s">
        <v>8</v>
      </c>
      <c r="I45">
        <v>1.77E-2</v>
      </c>
      <c r="AA45" t="s">
        <v>95</v>
      </c>
      <c r="AB45" t="s">
        <v>87</v>
      </c>
      <c r="AC45">
        <v>8.3007700000000004E-2</v>
      </c>
      <c r="AD45">
        <v>2.23054E-2</v>
      </c>
      <c r="AE45">
        <v>3.72</v>
      </c>
      <c r="AF45">
        <v>0</v>
      </c>
      <c r="AG45">
        <v>3.92898E-2</v>
      </c>
      <c r="AH45">
        <v>0.12672549999999999</v>
      </c>
      <c r="AM45" s="6">
        <v>-0.96216020000000002</v>
      </c>
      <c r="AN45" s="7">
        <v>0.22700000000000001</v>
      </c>
    </row>
    <row r="46" spans="2:44" x14ac:dyDescent="0.35">
      <c r="AA46" t="s">
        <v>20</v>
      </c>
      <c r="AB46" t="s">
        <v>87</v>
      </c>
      <c r="AC46">
        <v>-1.27113E-2</v>
      </c>
      <c r="AD46">
        <v>1.3594800000000001E-2</v>
      </c>
      <c r="AE46">
        <v>-0.94</v>
      </c>
      <c r="AF46">
        <v>0.35</v>
      </c>
      <c r="AG46">
        <v>-3.9356700000000001E-2</v>
      </c>
      <c r="AH46">
        <v>1.3934E-2</v>
      </c>
      <c r="AM46" s="6">
        <v>0.1018554</v>
      </c>
      <c r="AN46" s="7">
        <v>2.1999999999999999E-2</v>
      </c>
    </row>
    <row r="47" spans="2:44" x14ac:dyDescent="0.35">
      <c r="B47" t="s">
        <v>0</v>
      </c>
      <c r="AA47" t="s">
        <v>89</v>
      </c>
      <c r="AB47" t="s">
        <v>87</v>
      </c>
      <c r="AC47">
        <v>-0.1265405</v>
      </c>
      <c r="AD47">
        <v>6.5535700000000002E-2</v>
      </c>
      <c r="AE47">
        <v>-1.93</v>
      </c>
      <c r="AF47">
        <v>5.2999999999999999E-2</v>
      </c>
      <c r="AG47">
        <v>-0.25498799999999999</v>
      </c>
      <c r="AH47">
        <v>1.9070999999999999E-3</v>
      </c>
      <c r="AM47" s="6">
        <v>7.0711399999999994E-2</v>
      </c>
      <c r="AN47" s="7">
        <v>0.76900000000000002</v>
      </c>
    </row>
    <row r="48" spans="2:44" x14ac:dyDescent="0.35">
      <c r="C48" t="s">
        <v>75</v>
      </c>
      <c r="D48" t="s">
        <v>87</v>
      </c>
      <c r="E48" t="s">
        <v>51</v>
      </c>
      <c r="F48" t="s">
        <v>52</v>
      </c>
      <c r="G48" t="s">
        <v>12</v>
      </c>
      <c r="H48" t="s">
        <v>2</v>
      </c>
      <c r="I48" t="s">
        <v>88</v>
      </c>
      <c r="J48" t="s">
        <v>14</v>
      </c>
      <c r="K48" t="s">
        <v>15</v>
      </c>
      <c r="L48" t="s">
        <v>16</v>
      </c>
      <c r="AA48" t="s">
        <v>22</v>
      </c>
      <c r="AB48" t="s">
        <v>87</v>
      </c>
      <c r="AC48">
        <v>5.6959999999999997E-3</v>
      </c>
      <c r="AD48">
        <v>5.7225000000000002E-3</v>
      </c>
      <c r="AE48">
        <v>1</v>
      </c>
      <c r="AF48">
        <v>0.32</v>
      </c>
      <c r="AG48">
        <v>-5.5199000000000003E-3</v>
      </c>
      <c r="AH48">
        <v>1.6911900000000001E-2</v>
      </c>
      <c r="AM48" s="6">
        <v>-0.1722079</v>
      </c>
      <c r="AN48" s="7">
        <v>0.78200000000000003</v>
      </c>
    </row>
    <row r="49" spans="2:44" x14ac:dyDescent="0.35">
      <c r="B49" t="s">
        <v>1</v>
      </c>
      <c r="AA49" t="s">
        <v>79</v>
      </c>
      <c r="AB49" t="s">
        <v>87</v>
      </c>
      <c r="AC49">
        <v>-4.2999999999999999E-4</v>
      </c>
      <c r="AD49">
        <v>1.1676E-3</v>
      </c>
      <c r="AE49">
        <v>-0.37</v>
      </c>
      <c r="AF49">
        <v>0.71299999999999997</v>
      </c>
      <c r="AG49">
        <v>-2.7185E-3</v>
      </c>
      <c r="AH49">
        <v>1.8584000000000001E-3</v>
      </c>
      <c r="AM49" s="6">
        <v>0.28019349999999998</v>
      </c>
      <c r="AN49" s="7">
        <v>0.41899999999999998</v>
      </c>
    </row>
    <row r="50" spans="2:44" x14ac:dyDescent="0.35">
      <c r="B50" t="s">
        <v>75</v>
      </c>
      <c r="C50" t="s">
        <v>87</v>
      </c>
      <c r="AA50" t="s">
        <v>23</v>
      </c>
      <c r="AB50" t="s">
        <v>87</v>
      </c>
      <c r="AC50">
        <v>4.7760499999999997E-2</v>
      </c>
      <c r="AD50">
        <v>2.8173199999999999E-2</v>
      </c>
      <c r="AE50">
        <v>1.7</v>
      </c>
      <c r="AF50">
        <v>0.09</v>
      </c>
      <c r="AG50">
        <v>-7.4578999999999999E-3</v>
      </c>
      <c r="AH50">
        <v>0.1029789</v>
      </c>
      <c r="AM50" s="6">
        <v>-3.4180099999999998E-2</v>
      </c>
      <c r="AN50" s="7">
        <v>0.26400000000000001</v>
      </c>
    </row>
    <row r="51" spans="2:44" x14ac:dyDescent="0.35">
      <c r="C51" t="s">
        <v>94</v>
      </c>
      <c r="D51" t="s">
        <v>87</v>
      </c>
      <c r="E51">
        <v>-1.69629E-2</v>
      </c>
      <c r="F51">
        <v>2.7966399999999999E-2</v>
      </c>
      <c r="G51">
        <v>-0.61</v>
      </c>
      <c r="H51">
        <v>0.54400000000000004</v>
      </c>
      <c r="I51">
        <v>-7.1776000000000006E-2</v>
      </c>
      <c r="J51">
        <v>3.7850200000000001E-2</v>
      </c>
      <c r="Z51" t="s">
        <v>1</v>
      </c>
      <c r="AM51" s="6">
        <v>1.5651969999999999</v>
      </c>
      <c r="AN51" s="7">
        <v>0</v>
      </c>
    </row>
    <row r="52" spans="2:44" x14ac:dyDescent="0.35">
      <c r="C52" t="s">
        <v>95</v>
      </c>
      <c r="D52" t="s">
        <v>87</v>
      </c>
      <c r="E52">
        <v>8.2654099999999994E-2</v>
      </c>
      <c r="F52">
        <v>2.2545699999999998E-2</v>
      </c>
      <c r="G52">
        <v>3.67</v>
      </c>
      <c r="H52">
        <v>0</v>
      </c>
      <c r="I52">
        <v>3.8465300000000001E-2</v>
      </c>
      <c r="J52">
        <v>0.12684290000000001</v>
      </c>
      <c r="Z52" t="s">
        <v>24</v>
      </c>
      <c r="AA52" t="s">
        <v>87</v>
      </c>
    </row>
    <row r="53" spans="2:44" x14ac:dyDescent="0.35">
      <c r="C53" t="s">
        <v>20</v>
      </c>
      <c r="D53" t="s">
        <v>87</v>
      </c>
      <c r="E53">
        <v>-1.0926E-2</v>
      </c>
      <c r="F53">
        <v>1.40173E-2</v>
      </c>
      <c r="G53">
        <v>-0.78</v>
      </c>
      <c r="H53">
        <v>0.436</v>
      </c>
      <c r="I53">
        <v>-3.8399500000000003E-2</v>
      </c>
      <c r="J53">
        <v>1.65475E-2</v>
      </c>
      <c r="AA53" t="s">
        <v>94</v>
      </c>
      <c r="AB53" t="s">
        <v>87</v>
      </c>
      <c r="AC53">
        <v>-1.098706</v>
      </c>
      <c r="AD53">
        <v>0.36707590000000001</v>
      </c>
      <c r="AE53">
        <v>-2.99</v>
      </c>
      <c r="AF53">
        <v>3.0000000000000001E-3</v>
      </c>
      <c r="AG53">
        <v>-1.8181620000000001</v>
      </c>
      <c r="AH53">
        <v>-0.3792508</v>
      </c>
    </row>
    <row r="54" spans="2:44" x14ac:dyDescent="0.35">
      <c r="C54" t="s">
        <v>89</v>
      </c>
      <c r="D54" t="s">
        <v>87</v>
      </c>
      <c r="E54">
        <v>-0.13659950000000001</v>
      </c>
      <c r="F54">
        <v>6.5965499999999996E-2</v>
      </c>
      <c r="G54">
        <v>-2.0699999999999998</v>
      </c>
      <c r="H54">
        <v>3.7999999999999999E-2</v>
      </c>
      <c r="I54">
        <v>-0.2658895</v>
      </c>
      <c r="J54">
        <v>-7.3095E-3</v>
      </c>
      <c r="AA54" t="s">
        <v>95</v>
      </c>
      <c r="AB54" t="s">
        <v>87</v>
      </c>
      <c r="AC54">
        <v>2.8560599999999998E-2</v>
      </c>
      <c r="AD54">
        <v>2.7831399999999999E-2</v>
      </c>
      <c r="AE54">
        <v>1.03</v>
      </c>
      <c r="AF54">
        <v>0.30499999999999999</v>
      </c>
      <c r="AG54">
        <v>-2.5987799999999998E-2</v>
      </c>
      <c r="AH54">
        <v>8.3109100000000005E-2</v>
      </c>
      <c r="AM54" s="6">
        <v>-3.0565700000000001E-2</v>
      </c>
      <c r="AN54" s="7">
        <v>0.29299999999999998</v>
      </c>
      <c r="AP54" s="6">
        <v>-3.0565700000000001E-2</v>
      </c>
      <c r="AQ54" s="6">
        <v>-1.098706</v>
      </c>
      <c r="AR54" s="6">
        <v>-1.1292720000000001</v>
      </c>
    </row>
    <row r="55" spans="2:44" x14ac:dyDescent="0.35">
      <c r="C55" t="s">
        <v>22</v>
      </c>
      <c r="D55" t="s">
        <v>87</v>
      </c>
      <c r="E55">
        <v>1.3475E-3</v>
      </c>
      <c r="F55">
        <v>4.6138000000000004E-3</v>
      </c>
      <c r="G55">
        <v>0.28999999999999998</v>
      </c>
      <c r="H55">
        <v>0.77</v>
      </c>
      <c r="I55">
        <v>-7.6953999999999998E-3</v>
      </c>
      <c r="J55">
        <v>1.0390399999999999E-2</v>
      </c>
      <c r="AA55" t="s">
        <v>20</v>
      </c>
      <c r="AB55" t="s">
        <v>87</v>
      </c>
      <c r="AC55">
        <v>-0.14420269999999999</v>
      </c>
      <c r="AD55">
        <v>0.11120720000000001</v>
      </c>
      <c r="AE55">
        <v>-1.3</v>
      </c>
      <c r="AF55">
        <v>0.19500000000000001</v>
      </c>
      <c r="AG55">
        <v>-0.36216490000000001</v>
      </c>
      <c r="AH55">
        <v>7.3759400000000003E-2</v>
      </c>
      <c r="AM55" s="6">
        <v>8.3007700000000004E-2</v>
      </c>
      <c r="AN55" s="7">
        <v>0</v>
      </c>
      <c r="AP55" s="7">
        <v>0.29299999999999998</v>
      </c>
      <c r="AQ55" s="7">
        <v>3.0000000000000001E-3</v>
      </c>
      <c r="AR55" s="7">
        <v>3.0000000000000001E-3</v>
      </c>
    </row>
    <row r="56" spans="2:44" x14ac:dyDescent="0.35">
      <c r="C56" t="s">
        <v>79</v>
      </c>
      <c r="D56" t="s">
        <v>87</v>
      </c>
      <c r="E56">
        <v>-1.5090000000000001E-4</v>
      </c>
      <c r="F56">
        <v>1.1176000000000001E-3</v>
      </c>
      <c r="G56">
        <v>-0.14000000000000001</v>
      </c>
      <c r="H56">
        <v>0.89300000000000002</v>
      </c>
      <c r="I56">
        <v>-2.3413000000000002E-3</v>
      </c>
      <c r="J56">
        <v>2.0395000000000001E-3</v>
      </c>
      <c r="AA56" t="s">
        <v>89</v>
      </c>
      <c r="AB56" t="s">
        <v>87</v>
      </c>
      <c r="AC56">
        <v>0.81247029999999998</v>
      </c>
      <c r="AD56">
        <v>0.28474430000000001</v>
      </c>
      <c r="AE56">
        <v>2.85</v>
      </c>
      <c r="AF56">
        <v>4.0000000000000001E-3</v>
      </c>
      <c r="AG56">
        <v>0.25438179999999999</v>
      </c>
      <c r="AH56">
        <v>1.3705590000000001</v>
      </c>
      <c r="AM56" s="6">
        <v>-1.27113E-2</v>
      </c>
      <c r="AN56" s="7">
        <v>0.35</v>
      </c>
      <c r="AP56" s="6">
        <v>8.3007700000000004E-2</v>
      </c>
      <c r="AQ56" s="6">
        <v>2.8560599999999998E-2</v>
      </c>
      <c r="AR56" s="6">
        <v>0.1115683</v>
      </c>
    </row>
    <row r="57" spans="2:44" x14ac:dyDescent="0.35">
      <c r="C57" t="s">
        <v>23</v>
      </c>
      <c r="D57" t="s">
        <v>87</v>
      </c>
      <c r="E57">
        <v>3.3616E-2</v>
      </c>
      <c r="F57">
        <v>2.8412199999999999E-2</v>
      </c>
      <c r="G57">
        <v>1.18</v>
      </c>
      <c r="H57">
        <v>0.23699999999999999</v>
      </c>
      <c r="I57">
        <v>-2.2071E-2</v>
      </c>
      <c r="J57">
        <v>8.9302900000000004E-2</v>
      </c>
      <c r="AA57" t="s">
        <v>22</v>
      </c>
      <c r="AB57" t="s">
        <v>87</v>
      </c>
      <c r="AC57">
        <v>0.3512323</v>
      </c>
      <c r="AD57">
        <v>0.15972500000000001</v>
      </c>
      <c r="AE57">
        <v>2.2000000000000002</v>
      </c>
      <c r="AF57">
        <v>2.8000000000000001E-2</v>
      </c>
      <c r="AG57">
        <v>3.8177000000000003E-2</v>
      </c>
      <c r="AH57">
        <v>0.66428750000000003</v>
      </c>
      <c r="AM57" s="6">
        <v>-0.1265405</v>
      </c>
      <c r="AN57" s="7">
        <v>5.2999999999999999E-2</v>
      </c>
      <c r="AP57" s="7">
        <v>0</v>
      </c>
      <c r="AQ57" s="7">
        <v>0.30499999999999999</v>
      </c>
      <c r="AR57" s="7">
        <v>0</v>
      </c>
    </row>
    <row r="58" spans="2:44" x14ac:dyDescent="0.35">
      <c r="B58" t="s">
        <v>1</v>
      </c>
      <c r="AA58" t="s">
        <v>79</v>
      </c>
      <c r="AB58" t="s">
        <v>87</v>
      </c>
      <c r="AC58">
        <v>-2.25472E-2</v>
      </c>
      <c r="AD58">
        <v>1.37076E-2</v>
      </c>
      <c r="AE58">
        <v>-1.64</v>
      </c>
      <c r="AF58">
        <v>0.1</v>
      </c>
      <c r="AG58">
        <v>-4.9413600000000002E-2</v>
      </c>
      <c r="AH58">
        <v>4.3191999999999996E-3</v>
      </c>
      <c r="AM58" s="6">
        <v>5.6959999999999997E-3</v>
      </c>
      <c r="AN58" s="7">
        <v>0.32</v>
      </c>
      <c r="AP58" s="6">
        <v>-1.27113E-2</v>
      </c>
      <c r="AQ58" s="6">
        <v>-0.14420269999999999</v>
      </c>
      <c r="AR58" s="6">
        <v>-0.1569141</v>
      </c>
    </row>
    <row r="59" spans="2:44" x14ac:dyDescent="0.35">
      <c r="B59" t="s">
        <v>53</v>
      </c>
      <c r="C59" t="s">
        <v>87</v>
      </c>
      <c r="AA59" t="s">
        <v>23</v>
      </c>
      <c r="AB59" t="s">
        <v>87</v>
      </c>
      <c r="AC59">
        <v>1.1424620000000001</v>
      </c>
      <c r="AD59">
        <v>0.15217800000000001</v>
      </c>
      <c r="AE59">
        <v>7.51</v>
      </c>
      <c r="AF59">
        <v>0</v>
      </c>
      <c r="AG59">
        <v>0.84419840000000002</v>
      </c>
      <c r="AH59">
        <v>1.440725</v>
      </c>
      <c r="AM59" s="6">
        <v>-4.2999999999999999E-4</v>
      </c>
      <c r="AN59" s="7">
        <v>0.71299999999999997</v>
      </c>
      <c r="AP59" s="7">
        <v>0.35</v>
      </c>
      <c r="AQ59" s="7">
        <v>0.19500000000000001</v>
      </c>
      <c r="AR59" s="7">
        <v>0.14799999999999999</v>
      </c>
    </row>
    <row r="60" spans="2:44" x14ac:dyDescent="0.35">
      <c r="C60" t="s">
        <v>94</v>
      </c>
      <c r="D60" t="s">
        <v>87</v>
      </c>
      <c r="E60">
        <v>-0.61837209999999998</v>
      </c>
      <c r="F60">
        <v>0.2017746</v>
      </c>
      <c r="G60">
        <v>-3.06</v>
      </c>
      <c r="H60">
        <v>2E-3</v>
      </c>
      <c r="I60">
        <v>-1.013843</v>
      </c>
      <c r="J60">
        <v>-0.22290119999999999</v>
      </c>
      <c r="Z60" t="s">
        <v>1</v>
      </c>
      <c r="AM60" s="6">
        <v>4.7760499999999997E-2</v>
      </c>
      <c r="AN60" s="7">
        <v>0.09</v>
      </c>
      <c r="AP60" s="6">
        <v>-0.1265405</v>
      </c>
      <c r="AQ60" s="6">
        <v>0.81247029999999998</v>
      </c>
      <c r="AR60" s="6">
        <v>0.68592980000000003</v>
      </c>
    </row>
    <row r="61" spans="2:44" x14ac:dyDescent="0.35">
      <c r="C61" t="s">
        <v>95</v>
      </c>
      <c r="D61" t="s">
        <v>87</v>
      </c>
      <c r="E61">
        <v>-2.2840900000000001E-2</v>
      </c>
      <c r="F61">
        <v>2.5720300000000001E-2</v>
      </c>
      <c r="G61">
        <v>-0.89</v>
      </c>
      <c r="H61">
        <v>0.375</v>
      </c>
      <c r="I61">
        <v>-7.3251800000000006E-2</v>
      </c>
      <c r="J61">
        <v>2.7570000000000001E-2</v>
      </c>
      <c r="Z61" t="s">
        <v>25</v>
      </c>
      <c r="AA61" t="s">
        <v>87</v>
      </c>
      <c r="AM61" s="6"/>
      <c r="AN61" s="7"/>
      <c r="AP61" s="7">
        <v>5.2999999999999999E-2</v>
      </c>
      <c r="AQ61" s="7">
        <v>4.0000000000000001E-3</v>
      </c>
      <c r="AR61" s="7">
        <v>1.7000000000000001E-2</v>
      </c>
    </row>
    <row r="62" spans="2:44" x14ac:dyDescent="0.35">
      <c r="C62" t="s">
        <v>20</v>
      </c>
      <c r="D62" t="s">
        <v>87</v>
      </c>
      <c r="E62">
        <v>-7.7041999999999999E-2</v>
      </c>
      <c r="F62">
        <v>6.6426100000000002E-2</v>
      </c>
      <c r="G62">
        <v>-1.1599999999999999</v>
      </c>
      <c r="H62">
        <v>0.246</v>
      </c>
      <c r="I62">
        <v>-0.20723469999999999</v>
      </c>
      <c r="J62">
        <v>5.3150700000000002E-2</v>
      </c>
      <c r="AA62" t="s">
        <v>94</v>
      </c>
      <c r="AB62" t="s">
        <v>87</v>
      </c>
      <c r="AC62">
        <v>-1.1292720000000001</v>
      </c>
      <c r="AD62">
        <v>0.37755080000000002</v>
      </c>
      <c r="AE62">
        <v>-2.99</v>
      </c>
      <c r="AF62">
        <v>3.0000000000000001E-3</v>
      </c>
      <c r="AG62">
        <v>-1.8692580000000001</v>
      </c>
      <c r="AH62">
        <v>-0.38928610000000002</v>
      </c>
      <c r="AM62" s="6">
        <v>-1.098706</v>
      </c>
      <c r="AN62" s="7">
        <v>3.0000000000000001E-3</v>
      </c>
      <c r="AP62" s="6">
        <v>5.6959999999999997E-3</v>
      </c>
      <c r="AQ62" s="6">
        <v>0.3512323</v>
      </c>
      <c r="AR62" s="6">
        <v>0.35692829999999998</v>
      </c>
    </row>
    <row r="63" spans="2:44" x14ac:dyDescent="0.35">
      <c r="C63" t="s">
        <v>89</v>
      </c>
      <c r="D63" t="s">
        <v>87</v>
      </c>
      <c r="E63">
        <v>0.52786979999999994</v>
      </c>
      <c r="F63">
        <v>0.1665471</v>
      </c>
      <c r="G63">
        <v>3.17</v>
      </c>
      <c r="H63">
        <v>2E-3</v>
      </c>
      <c r="I63">
        <v>0.2014435</v>
      </c>
      <c r="J63">
        <v>0.8542961</v>
      </c>
      <c r="AA63" t="s">
        <v>95</v>
      </c>
      <c r="AB63" t="s">
        <v>87</v>
      </c>
      <c r="AC63">
        <v>0.1115683</v>
      </c>
      <c r="AD63">
        <v>2.0350699999999999E-2</v>
      </c>
      <c r="AE63">
        <v>5.48</v>
      </c>
      <c r="AF63">
        <v>0</v>
      </c>
      <c r="AG63">
        <v>7.1681599999999998E-2</v>
      </c>
      <c r="AH63">
        <v>0.15145500000000001</v>
      </c>
      <c r="AM63" s="6">
        <v>2.8560599999999998E-2</v>
      </c>
      <c r="AN63" s="7">
        <v>0.30499999999999999</v>
      </c>
      <c r="AP63" s="7">
        <v>0.32</v>
      </c>
      <c r="AQ63" s="7">
        <v>2.8000000000000001E-2</v>
      </c>
      <c r="AR63" s="7">
        <v>2.9000000000000001E-2</v>
      </c>
    </row>
    <row r="64" spans="2:44" x14ac:dyDescent="0.35">
      <c r="C64" t="s">
        <v>22</v>
      </c>
      <c r="D64" t="s">
        <v>87</v>
      </c>
      <c r="E64">
        <v>0.19960890000000001</v>
      </c>
      <c r="F64">
        <v>8.8189199999999995E-2</v>
      </c>
      <c r="G64">
        <v>2.2599999999999998</v>
      </c>
      <c r="H64">
        <v>2.4E-2</v>
      </c>
      <c r="I64">
        <v>2.6761299999999998E-2</v>
      </c>
      <c r="J64">
        <v>0.37245660000000003</v>
      </c>
      <c r="AA64" t="s">
        <v>20</v>
      </c>
      <c r="AB64" t="s">
        <v>87</v>
      </c>
      <c r="AC64">
        <v>-0.1569141</v>
      </c>
      <c r="AD64">
        <v>0.108515</v>
      </c>
      <c r="AE64">
        <v>-1.45</v>
      </c>
      <c r="AF64">
        <v>0.14799999999999999</v>
      </c>
      <c r="AG64">
        <v>-0.36959950000000003</v>
      </c>
      <c r="AH64">
        <v>5.5771399999999999E-2</v>
      </c>
      <c r="AM64" s="6">
        <v>-0.14420269999999999</v>
      </c>
      <c r="AN64" s="7">
        <v>0.19500000000000001</v>
      </c>
      <c r="AP64" s="6">
        <v>-4.2999999999999999E-4</v>
      </c>
      <c r="AQ64" s="6">
        <v>-2.25472E-2</v>
      </c>
      <c r="AR64" s="6">
        <v>-2.29772E-2</v>
      </c>
    </row>
    <row r="65" spans="2:44" x14ac:dyDescent="0.35">
      <c r="C65" t="s">
        <v>79</v>
      </c>
      <c r="D65" t="s">
        <v>87</v>
      </c>
      <c r="E65">
        <v>-1.2783299999999999E-2</v>
      </c>
      <c r="F65">
        <v>7.6823999999999998E-3</v>
      </c>
      <c r="G65">
        <v>-1.66</v>
      </c>
      <c r="H65">
        <v>9.6000000000000002E-2</v>
      </c>
      <c r="I65">
        <v>-2.7840500000000001E-2</v>
      </c>
      <c r="J65">
        <v>2.2739000000000001E-3</v>
      </c>
      <c r="AA65" t="s">
        <v>89</v>
      </c>
      <c r="AB65" t="s">
        <v>87</v>
      </c>
      <c r="AC65">
        <v>0.68592980000000003</v>
      </c>
      <c r="AD65">
        <v>0.2871959</v>
      </c>
      <c r="AE65">
        <v>2.39</v>
      </c>
      <c r="AF65">
        <v>1.7000000000000001E-2</v>
      </c>
      <c r="AG65">
        <v>0.1230363</v>
      </c>
      <c r="AH65">
        <v>1.248823</v>
      </c>
      <c r="AM65" s="6">
        <v>0.81247029999999998</v>
      </c>
      <c r="AN65" s="7">
        <v>4.0000000000000001E-3</v>
      </c>
      <c r="AP65" s="7">
        <v>0.71299999999999997</v>
      </c>
      <c r="AQ65" s="7">
        <v>0.1</v>
      </c>
      <c r="AR65" s="7">
        <v>0.105</v>
      </c>
    </row>
    <row r="66" spans="2:44" x14ac:dyDescent="0.35">
      <c r="C66" t="s">
        <v>23</v>
      </c>
      <c r="D66" t="s">
        <v>87</v>
      </c>
      <c r="E66">
        <v>0.63543559999999999</v>
      </c>
      <c r="F66">
        <v>0.1258891</v>
      </c>
      <c r="G66">
        <v>5.05</v>
      </c>
      <c r="H66">
        <v>0</v>
      </c>
      <c r="I66">
        <v>0.38869749999999997</v>
      </c>
      <c r="J66">
        <v>0.8821736</v>
      </c>
      <c r="AA66" t="s">
        <v>22</v>
      </c>
      <c r="AB66" t="s">
        <v>87</v>
      </c>
      <c r="AC66">
        <v>0.35692829999999998</v>
      </c>
      <c r="AD66">
        <v>0.1636715</v>
      </c>
      <c r="AE66">
        <v>2.1800000000000002</v>
      </c>
      <c r="AF66">
        <v>2.9000000000000001E-2</v>
      </c>
      <c r="AG66">
        <v>3.6137900000000001E-2</v>
      </c>
      <c r="AH66">
        <v>0.67771859999999995</v>
      </c>
      <c r="AM66" s="6">
        <v>0.3512323</v>
      </c>
      <c r="AN66" s="7">
        <v>2.8000000000000001E-2</v>
      </c>
      <c r="AP66" s="6">
        <v>4.7760499999999997E-2</v>
      </c>
      <c r="AQ66" s="6">
        <v>1.1424620000000001</v>
      </c>
      <c r="AR66" s="6">
        <v>1.1902219999999999</v>
      </c>
    </row>
    <row r="67" spans="2:44" x14ac:dyDescent="0.35">
      <c r="C67" t="s">
        <v>75</v>
      </c>
      <c r="D67" t="s">
        <v>87</v>
      </c>
      <c r="E67">
        <v>0.47334739999999997</v>
      </c>
      <c r="F67">
        <v>7.3775099999999996E-2</v>
      </c>
      <c r="G67">
        <v>6.42</v>
      </c>
      <c r="H67">
        <v>0</v>
      </c>
      <c r="I67">
        <v>0.32875080000000001</v>
      </c>
      <c r="J67">
        <v>0.61794400000000005</v>
      </c>
      <c r="AA67" t="s">
        <v>79</v>
      </c>
      <c r="AB67" t="s">
        <v>87</v>
      </c>
      <c r="AC67">
        <v>-2.29772E-2</v>
      </c>
      <c r="AD67">
        <v>1.4177E-2</v>
      </c>
      <c r="AE67">
        <v>-1.62</v>
      </c>
      <c r="AF67">
        <v>0.105</v>
      </c>
      <c r="AG67">
        <v>-5.0763700000000002E-2</v>
      </c>
      <c r="AH67">
        <v>4.8091999999999996E-3</v>
      </c>
      <c r="AM67" s="6">
        <v>-2.25472E-2</v>
      </c>
      <c r="AN67" s="7">
        <v>0.1</v>
      </c>
      <c r="AP67" s="7">
        <v>0.09</v>
      </c>
      <c r="AQ67" s="7">
        <v>0</v>
      </c>
      <c r="AR67" s="7">
        <v>0</v>
      </c>
    </row>
    <row r="68" spans="2:44" x14ac:dyDescent="0.35">
      <c r="B68" t="s">
        <v>1</v>
      </c>
      <c r="AA68" t="s">
        <v>23</v>
      </c>
      <c r="AB68" t="s">
        <v>87</v>
      </c>
      <c r="AC68">
        <v>1.1902219999999999</v>
      </c>
      <c r="AD68">
        <v>0.1517976</v>
      </c>
      <c r="AE68">
        <v>7.84</v>
      </c>
      <c r="AF68">
        <v>0</v>
      </c>
      <c r="AG68">
        <v>0.89270450000000001</v>
      </c>
      <c r="AH68">
        <v>1.4877400000000001</v>
      </c>
      <c r="AM68" s="6">
        <v>1.1424620000000001</v>
      </c>
      <c r="AN68" s="7">
        <v>0</v>
      </c>
    </row>
    <row r="69" spans="2:44" x14ac:dyDescent="0.35">
      <c r="C69" t="s">
        <v>54</v>
      </c>
      <c r="D69" t="s">
        <v>87</v>
      </c>
      <c r="E69">
        <v>4.5136000000000003E-2</v>
      </c>
      <c r="F69">
        <v>1.0263E-3</v>
      </c>
      <c r="G69">
        <v>4.3168699999999997E-2</v>
      </c>
      <c r="H69">
        <v>4.7192900000000003E-2</v>
      </c>
      <c r="Z69" t="s">
        <v>96</v>
      </c>
      <c r="AM69" s="6"/>
      <c r="AN69" s="7"/>
    </row>
    <row r="70" spans="2:44" x14ac:dyDescent="0.35">
      <c r="B70" t="s">
        <v>0</v>
      </c>
      <c r="AM70" s="6">
        <v>-1.1292720000000001</v>
      </c>
      <c r="AN70" s="7">
        <v>3.0000000000000001E-3</v>
      </c>
    </row>
    <row r="71" spans="2:44" x14ac:dyDescent="0.35">
      <c r="B71" t="s">
        <v>41</v>
      </c>
      <c r="C71" t="s">
        <v>55</v>
      </c>
      <c r="D71" t="s">
        <v>6</v>
      </c>
      <c r="E71" t="s">
        <v>32</v>
      </c>
      <c r="F71" t="s">
        <v>56</v>
      </c>
      <c r="G71" t="s">
        <v>91</v>
      </c>
      <c r="H71" t="s">
        <v>8</v>
      </c>
      <c r="I71">
        <v>280.55</v>
      </c>
      <c r="J71" t="s">
        <v>43</v>
      </c>
      <c r="K71" t="s">
        <v>44</v>
      </c>
      <c r="L71" t="s">
        <v>45</v>
      </c>
      <c r="M71" t="s">
        <v>8</v>
      </c>
      <c r="N71">
        <v>0</v>
      </c>
      <c r="AM71" s="6">
        <v>0.1115683</v>
      </c>
      <c r="AN71" s="7">
        <v>0</v>
      </c>
    </row>
    <row r="72" spans="2:44" x14ac:dyDescent="0.35">
      <c r="AM72" s="6">
        <v>-0.1569141</v>
      </c>
      <c r="AN72" s="7">
        <v>0.14799999999999999</v>
      </c>
    </row>
    <row r="73" spans="2:44" x14ac:dyDescent="0.35">
      <c r="AM73" s="6">
        <v>0.68592980000000003</v>
      </c>
      <c r="AN73" s="7">
        <v>1.7000000000000001E-2</v>
      </c>
    </row>
    <row r="74" spans="2:44" x14ac:dyDescent="0.35">
      <c r="AM74" s="6">
        <v>0.35692829999999998</v>
      </c>
      <c r="AN74" s="7">
        <v>2.9000000000000001E-2</v>
      </c>
    </row>
    <row r="75" spans="2:44" x14ac:dyDescent="0.35">
      <c r="AM75" s="6">
        <v>-2.29772E-2</v>
      </c>
      <c r="AN75" s="7">
        <v>0.105</v>
      </c>
    </row>
    <row r="76" spans="2:44" x14ac:dyDescent="0.35">
      <c r="AM76" s="6">
        <v>1.1902219999999999</v>
      </c>
      <c r="AN76" s="7">
        <v>0</v>
      </c>
    </row>
    <row r="88" spans="2:45" x14ac:dyDescent="0.35">
      <c r="AM88" s="11"/>
      <c r="AN88" s="23" t="s">
        <v>81</v>
      </c>
      <c r="AO88" s="23"/>
      <c r="AP88" s="23"/>
      <c r="AQ88" s="23" t="s">
        <v>82</v>
      </c>
      <c r="AR88" s="23"/>
      <c r="AS88" s="23"/>
    </row>
    <row r="89" spans="2:45" x14ac:dyDescent="0.35">
      <c r="B89" t="s">
        <v>31</v>
      </c>
      <c r="C89" t="s">
        <v>32</v>
      </c>
      <c r="D89" t="s">
        <v>33</v>
      </c>
      <c r="E89" t="s">
        <v>5</v>
      </c>
      <c r="F89" t="s">
        <v>6</v>
      </c>
      <c r="G89" t="s">
        <v>7</v>
      </c>
      <c r="H89" t="s">
        <v>8</v>
      </c>
      <c r="I89" s="1">
        <v>1053</v>
      </c>
      <c r="R89" t="s">
        <v>85</v>
      </c>
      <c r="S89" s="6">
        <v>-0.1018889</v>
      </c>
      <c r="T89" s="7">
        <v>0</v>
      </c>
      <c r="U89" s="6">
        <v>-3.8754499999999997E-2</v>
      </c>
      <c r="V89" s="7">
        <v>6.4000000000000001E-2</v>
      </c>
      <c r="Z89" t="s">
        <v>3</v>
      </c>
      <c r="AA89" t="s">
        <v>4</v>
      </c>
      <c r="AB89" t="s">
        <v>5</v>
      </c>
      <c r="AC89" t="s">
        <v>6</v>
      </c>
      <c r="AD89" t="s">
        <v>7</v>
      </c>
      <c r="AE89" t="s">
        <v>8</v>
      </c>
      <c r="AF89" s="1">
        <v>1053</v>
      </c>
      <c r="AM89" s="24" t="s">
        <v>59</v>
      </c>
      <c r="AN89" t="s">
        <v>70</v>
      </c>
      <c r="AO89" t="s">
        <v>71</v>
      </c>
      <c r="AP89" s="24" t="s">
        <v>25</v>
      </c>
      <c r="AQ89" t="s">
        <v>70</v>
      </c>
      <c r="AR89" t="s">
        <v>71</v>
      </c>
      <c r="AS89" s="24" t="s">
        <v>25</v>
      </c>
    </row>
    <row r="90" spans="2:45" x14ac:dyDescent="0.35">
      <c r="B90" t="s">
        <v>34</v>
      </c>
      <c r="C90" t="s">
        <v>35</v>
      </c>
      <c r="D90" t="s">
        <v>36</v>
      </c>
      <c r="E90" t="s">
        <v>5</v>
      </c>
      <c r="F90" t="s">
        <v>6</v>
      </c>
      <c r="G90" t="s">
        <v>37</v>
      </c>
      <c r="H90" t="s">
        <v>8</v>
      </c>
      <c r="I90">
        <v>81</v>
      </c>
      <c r="R90" t="s">
        <v>89</v>
      </c>
      <c r="S90" s="6">
        <v>-1.0511079999999999</v>
      </c>
      <c r="T90" s="7">
        <v>0</v>
      </c>
      <c r="U90" s="6">
        <v>-0.1658123</v>
      </c>
      <c r="V90" s="7">
        <v>1.2E-2</v>
      </c>
      <c r="AM90" s="25"/>
      <c r="AN90" s="8" t="s">
        <v>72</v>
      </c>
      <c r="AO90" s="8" t="s">
        <v>72</v>
      </c>
      <c r="AP90" s="25"/>
      <c r="AQ90" s="8" t="s">
        <v>72</v>
      </c>
      <c r="AR90" s="8" t="s">
        <v>72</v>
      </c>
      <c r="AS90" s="25"/>
    </row>
    <row r="91" spans="2:45" x14ac:dyDescent="0.35">
      <c r="C91" t="s">
        <v>38</v>
      </c>
      <c r="D91" t="s">
        <v>39</v>
      </c>
      <c r="E91" t="s">
        <v>40</v>
      </c>
      <c r="F91" t="s">
        <v>8</v>
      </c>
      <c r="G91">
        <v>13</v>
      </c>
      <c r="R91" t="s">
        <v>22</v>
      </c>
      <c r="S91" s="6">
        <v>5.9888400000000001E-2</v>
      </c>
      <c r="T91" s="7">
        <v>0</v>
      </c>
      <c r="U91" s="6">
        <v>1.1720400000000001E-2</v>
      </c>
      <c r="V91" s="7">
        <v>3.1E-2</v>
      </c>
      <c r="Z91" t="s">
        <v>0</v>
      </c>
    </row>
    <row r="92" spans="2:45" x14ac:dyDescent="0.35">
      <c r="R92" t="s">
        <v>79</v>
      </c>
      <c r="S92" s="6">
        <v>-7.3249999999999997E-4</v>
      </c>
      <c r="T92" s="7">
        <v>0.42899999999999999</v>
      </c>
      <c r="U92" s="6">
        <v>-1.3345E-3</v>
      </c>
      <c r="V92" s="7">
        <v>0.23799999999999999</v>
      </c>
      <c r="AA92" t="s">
        <v>87</v>
      </c>
      <c r="AB92" t="s">
        <v>9</v>
      </c>
      <c r="AM92" t="s">
        <v>85</v>
      </c>
      <c r="AN92" s="6">
        <v>-0.19756070000000001</v>
      </c>
      <c r="AO92" s="6">
        <v>-6.1844710000000003</v>
      </c>
      <c r="AP92" s="6">
        <v>-6.3820319999999997</v>
      </c>
      <c r="AQ92" s="6">
        <v>-8.8726899999999997E-2</v>
      </c>
      <c r="AR92" s="6">
        <v>-3.2835299999999998</v>
      </c>
      <c r="AS92" s="6">
        <v>-3.3722569999999998</v>
      </c>
    </row>
    <row r="93" spans="2:45" x14ac:dyDescent="0.35">
      <c r="C93" t="s">
        <v>41</v>
      </c>
      <c r="D93" t="s">
        <v>97</v>
      </c>
      <c r="E93" t="s">
        <v>8</v>
      </c>
      <c r="F93">
        <v>3278.26</v>
      </c>
      <c r="R93" t="s">
        <v>23</v>
      </c>
      <c r="S93" s="6">
        <v>-1.8850200000000001E-2</v>
      </c>
      <c r="T93" s="7">
        <v>0.42299999999999999</v>
      </c>
      <c r="U93" s="6">
        <v>2.5670200000000001E-2</v>
      </c>
      <c r="V93" s="7">
        <v>0.36799999999999999</v>
      </c>
      <c r="AA93" t="s">
        <v>87</v>
      </c>
      <c r="AB93" t="s">
        <v>10</v>
      </c>
      <c r="AC93" t="s">
        <v>11</v>
      </c>
      <c r="AD93" t="s">
        <v>12</v>
      </c>
      <c r="AE93" t="s">
        <v>2</v>
      </c>
      <c r="AF93" t="s">
        <v>88</v>
      </c>
      <c r="AG93" t="s">
        <v>14</v>
      </c>
      <c r="AH93" t="s">
        <v>15</v>
      </c>
      <c r="AI93" t="s">
        <v>16</v>
      </c>
      <c r="AN93" s="7">
        <v>0</v>
      </c>
      <c r="AO93" s="7">
        <v>0</v>
      </c>
      <c r="AP93" s="7">
        <v>0</v>
      </c>
      <c r="AQ93" s="7">
        <v>1E-3</v>
      </c>
      <c r="AR93" s="7">
        <v>0</v>
      </c>
      <c r="AS93" s="7">
        <v>0</v>
      </c>
    </row>
    <row r="94" spans="2:45" x14ac:dyDescent="0.35">
      <c r="C94" t="s">
        <v>43</v>
      </c>
      <c r="D94" t="s">
        <v>44</v>
      </c>
      <c r="E94" t="s">
        <v>45</v>
      </c>
      <c r="F94" t="s">
        <v>8</v>
      </c>
      <c r="G94">
        <v>0</v>
      </c>
      <c r="S94" s="6"/>
      <c r="T94" s="7"/>
      <c r="U94" s="6"/>
      <c r="V94" s="7"/>
      <c r="Z94" t="s">
        <v>1</v>
      </c>
      <c r="AM94" t="s">
        <v>89</v>
      </c>
      <c r="AN94" s="6">
        <v>-1.0520430000000001</v>
      </c>
      <c r="AO94" s="6">
        <v>-6.0419899999999999E-2</v>
      </c>
      <c r="AP94" s="6">
        <v>-1.112463</v>
      </c>
      <c r="AQ94" s="6">
        <v>-0.1657824</v>
      </c>
      <c r="AR94" s="6">
        <v>1.9702999999999999E-3</v>
      </c>
      <c r="AS94" s="6">
        <v>-0.16381200000000001</v>
      </c>
    </row>
    <row r="95" spans="2:45" x14ac:dyDescent="0.35">
      <c r="B95" t="s">
        <v>46</v>
      </c>
      <c r="C95" t="s">
        <v>47</v>
      </c>
      <c r="D95" t="s">
        <v>8</v>
      </c>
      <c r="E95">
        <v>1787.2798</v>
      </c>
      <c r="F95" t="s">
        <v>48</v>
      </c>
      <c r="G95" t="s">
        <v>49</v>
      </c>
      <c r="H95" t="s">
        <v>8</v>
      </c>
      <c r="I95">
        <v>6.6E-3</v>
      </c>
      <c r="R95" t="str">
        <f xml:space="preserve"> "w x "&amp;R89</f>
        <v>w x didsmel</v>
      </c>
      <c r="S95" s="6">
        <v>-0.97101530000000003</v>
      </c>
      <c r="T95" s="7">
        <v>0</v>
      </c>
      <c r="U95" s="6">
        <v>-1.0549269999999999</v>
      </c>
      <c r="V95" s="7">
        <v>0</v>
      </c>
      <c r="Z95" t="s">
        <v>17</v>
      </c>
      <c r="AA95" t="s">
        <v>87</v>
      </c>
      <c r="AN95" s="7">
        <v>0</v>
      </c>
      <c r="AO95" s="7">
        <v>0.93500000000000005</v>
      </c>
      <c r="AP95" s="7">
        <v>0.14099999999999999</v>
      </c>
      <c r="AQ95" s="7">
        <v>1.2E-2</v>
      </c>
      <c r="AR95" s="7">
        <v>0.997</v>
      </c>
      <c r="AS95" s="7">
        <v>0.73</v>
      </c>
    </row>
    <row r="96" spans="2:45" x14ac:dyDescent="0.35">
      <c r="R96" t="str">
        <f xml:space="preserve"> "w x "&amp;R90</f>
        <v>w x lnpop</v>
      </c>
      <c r="S96" s="6">
        <v>0.87704249999999995</v>
      </c>
      <c r="T96" s="7">
        <v>0</v>
      </c>
      <c r="U96" s="6">
        <v>0.1164126</v>
      </c>
      <c r="V96" s="7">
        <v>0.47399999999999998</v>
      </c>
      <c r="AA96" t="s">
        <v>85</v>
      </c>
      <c r="AB96" t="s">
        <v>87</v>
      </c>
      <c r="AM96" t="s">
        <v>22</v>
      </c>
      <c r="AN96" s="6">
        <v>0.1124811</v>
      </c>
      <c r="AO96" s="6">
        <v>3.3997299999999999</v>
      </c>
      <c r="AP96" s="6">
        <v>3.5122110000000002</v>
      </c>
      <c r="AQ96" s="6">
        <v>3.9990499999999998E-2</v>
      </c>
      <c r="AR96" s="6">
        <v>1.8575379999999999</v>
      </c>
      <c r="AS96" s="6">
        <v>1.897529</v>
      </c>
    </row>
    <row r="97" spans="2:47" x14ac:dyDescent="0.35">
      <c r="B97" t="s">
        <v>0</v>
      </c>
      <c r="R97" t="str">
        <f xml:space="preserve"> "w x "&amp;R91</f>
        <v>w x smel</v>
      </c>
      <c r="S97" s="6">
        <v>0.53051309999999996</v>
      </c>
      <c r="T97" s="7">
        <v>0</v>
      </c>
      <c r="U97" s="6">
        <v>0.60391050000000002</v>
      </c>
      <c r="V97" s="7">
        <v>0</v>
      </c>
      <c r="AA97">
        <v>1</v>
      </c>
      <c r="AB97" t="s">
        <v>87</v>
      </c>
      <c r="AC97">
        <v>-0.19756070000000001</v>
      </c>
      <c r="AD97">
        <v>2.9915899999999999E-2</v>
      </c>
      <c r="AE97">
        <v>-6.6</v>
      </c>
      <c r="AF97">
        <v>0</v>
      </c>
      <c r="AG97">
        <v>-0.2561947</v>
      </c>
      <c r="AH97">
        <v>-0.13892660000000001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</row>
    <row r="98" spans="2:47" x14ac:dyDescent="0.35">
      <c r="C98" t="s">
        <v>50</v>
      </c>
      <c r="D98" t="s">
        <v>87</v>
      </c>
      <c r="E98" t="s">
        <v>51</v>
      </c>
      <c r="F98" t="s">
        <v>52</v>
      </c>
      <c r="G98" t="s">
        <v>12</v>
      </c>
      <c r="H98" t="s">
        <v>2</v>
      </c>
      <c r="I98" t="s">
        <v>88</v>
      </c>
      <c r="J98" t="s">
        <v>14</v>
      </c>
      <c r="K98" t="s">
        <v>15</v>
      </c>
      <c r="L98" t="s">
        <v>16</v>
      </c>
      <c r="R98" t="str">
        <f xml:space="preserve"> "w x "&amp;R92</f>
        <v>w x tam</v>
      </c>
      <c r="S98" s="6">
        <v>-2.78201E-2</v>
      </c>
      <c r="T98" s="7">
        <v>0</v>
      </c>
      <c r="U98" s="6">
        <v>-2.86807E-2</v>
      </c>
      <c r="V98" s="7">
        <v>0</v>
      </c>
      <c r="AA98" t="s">
        <v>87</v>
      </c>
      <c r="AM98" t="s">
        <v>79</v>
      </c>
      <c r="AN98" s="6">
        <v>-3.3064000000000001E-3</v>
      </c>
      <c r="AO98" s="6">
        <v>-0.16638749999999999</v>
      </c>
      <c r="AP98" s="6">
        <v>-0.16969400000000001</v>
      </c>
      <c r="AQ98" s="6">
        <v>-2.7022000000000001E-3</v>
      </c>
      <c r="AR98" s="6">
        <v>-8.9865500000000001E-2</v>
      </c>
      <c r="AS98" s="6">
        <v>-9.2567700000000003E-2</v>
      </c>
    </row>
    <row r="99" spans="2:47" x14ac:dyDescent="0.35">
      <c r="B99" t="s">
        <v>1</v>
      </c>
      <c r="R99" t="str">
        <f xml:space="preserve"> "w x "&amp;R93</f>
        <v>w x lngovexp</v>
      </c>
      <c r="S99" s="6">
        <v>0.25271450000000001</v>
      </c>
      <c r="T99" s="7">
        <v>4.0000000000000001E-3</v>
      </c>
      <c r="U99" s="6">
        <v>0.36810330000000002</v>
      </c>
      <c r="V99" s="7">
        <v>1E-3</v>
      </c>
      <c r="AA99" t="s">
        <v>89</v>
      </c>
      <c r="AB99" t="s">
        <v>87</v>
      </c>
      <c r="AC99">
        <v>-1.0520430000000001</v>
      </c>
      <c r="AD99">
        <v>5.5797300000000001E-2</v>
      </c>
      <c r="AE99">
        <v>-18.850000000000001</v>
      </c>
      <c r="AF99">
        <v>0</v>
      </c>
      <c r="AG99">
        <v>-1.1614040000000001</v>
      </c>
      <c r="AH99">
        <v>-0.94268229999999997</v>
      </c>
      <c r="AN99" s="7">
        <v>7.0000000000000001E-3</v>
      </c>
      <c r="AO99" s="7">
        <v>0</v>
      </c>
      <c r="AP99" s="7">
        <v>0</v>
      </c>
      <c r="AQ99" s="7">
        <v>3.2000000000000001E-2</v>
      </c>
      <c r="AR99" s="7">
        <v>0</v>
      </c>
      <c r="AS99" s="7">
        <v>0</v>
      </c>
    </row>
    <row r="100" spans="2:47" x14ac:dyDescent="0.35">
      <c r="B100" t="s">
        <v>50</v>
      </c>
      <c r="C100" t="s">
        <v>87</v>
      </c>
      <c r="R100" s="15" t="s">
        <v>67</v>
      </c>
      <c r="S100" s="6">
        <v>0.84422260000000005</v>
      </c>
      <c r="T100" s="7">
        <v>0</v>
      </c>
      <c r="U100" s="6">
        <v>0.69815879999999997</v>
      </c>
      <c r="V100" s="7">
        <v>0</v>
      </c>
      <c r="AA100" t="s">
        <v>22</v>
      </c>
      <c r="AB100" t="s">
        <v>87</v>
      </c>
      <c r="AC100">
        <v>0.1124811</v>
      </c>
      <c r="AD100">
        <v>1.2350399999999999E-2</v>
      </c>
      <c r="AE100">
        <v>9.11</v>
      </c>
      <c r="AF100">
        <v>0</v>
      </c>
      <c r="AG100">
        <v>8.82748E-2</v>
      </c>
      <c r="AH100">
        <v>0.13668749999999999</v>
      </c>
      <c r="AM100" t="s">
        <v>23</v>
      </c>
      <c r="AN100" s="6">
        <v>2.5825000000000002E-3</v>
      </c>
      <c r="AO100" s="6">
        <v>1.3854709999999999</v>
      </c>
      <c r="AP100" s="6">
        <v>1.388053</v>
      </c>
      <c r="AQ100" s="6">
        <v>4.3499099999999999E-2</v>
      </c>
      <c r="AR100" s="6">
        <v>1.1714830000000001</v>
      </c>
      <c r="AS100" s="6">
        <v>1.214982</v>
      </c>
    </row>
    <row r="101" spans="2:47" x14ac:dyDescent="0.35">
      <c r="C101" t="s">
        <v>78</v>
      </c>
      <c r="D101" t="s">
        <v>87</v>
      </c>
      <c r="E101">
        <v>-0.1018889</v>
      </c>
      <c r="F101">
        <v>1.7057800000000001E-2</v>
      </c>
      <c r="G101">
        <v>-5.97</v>
      </c>
      <c r="H101">
        <v>0</v>
      </c>
      <c r="I101">
        <v>-0.13532159999999999</v>
      </c>
      <c r="J101">
        <v>-6.8456299999999998E-2</v>
      </c>
      <c r="S101" s="6"/>
      <c r="T101" s="7"/>
      <c r="U101" s="6"/>
      <c r="V101" s="7"/>
      <c r="AA101" t="s">
        <v>79</v>
      </c>
      <c r="AB101" t="s">
        <v>87</v>
      </c>
      <c r="AC101">
        <v>-3.3064000000000001E-3</v>
      </c>
      <c r="AD101">
        <v>1.2164000000000001E-3</v>
      </c>
      <c r="AE101">
        <v>-2.72</v>
      </c>
      <c r="AF101">
        <v>7.0000000000000001E-3</v>
      </c>
      <c r="AG101">
        <v>-5.6905000000000002E-3</v>
      </c>
      <c r="AH101">
        <v>-9.2239999999999998E-4</v>
      </c>
      <c r="AN101" s="7">
        <v>0.91400000000000003</v>
      </c>
      <c r="AO101" s="7">
        <v>1E-3</v>
      </c>
      <c r="AP101" s="7">
        <v>1E-3</v>
      </c>
      <c r="AQ101" s="7">
        <v>0.126</v>
      </c>
      <c r="AR101" s="7">
        <v>0</v>
      </c>
      <c r="AS101" s="7">
        <v>0</v>
      </c>
    </row>
    <row r="102" spans="2:47" x14ac:dyDescent="0.35">
      <c r="C102" t="s">
        <v>89</v>
      </c>
      <c r="D102" t="s">
        <v>87</v>
      </c>
      <c r="E102">
        <v>-1.0511079999999999</v>
      </c>
      <c r="F102">
        <v>5.43229E-2</v>
      </c>
      <c r="G102">
        <v>-19.350000000000001</v>
      </c>
      <c r="H102">
        <v>0</v>
      </c>
      <c r="I102">
        <v>-1.1575789999999999</v>
      </c>
      <c r="J102">
        <v>-0.94463750000000002</v>
      </c>
      <c r="R102" s="16" t="s">
        <v>49</v>
      </c>
      <c r="S102" s="6">
        <v>6.6E-3</v>
      </c>
      <c r="T102" s="7"/>
      <c r="U102" s="6">
        <v>1.4500000000000001E-2</v>
      </c>
      <c r="V102" s="7"/>
      <c r="AA102" t="s">
        <v>23</v>
      </c>
      <c r="AB102" t="s">
        <v>87</v>
      </c>
      <c r="AC102">
        <v>2.5825000000000002E-3</v>
      </c>
      <c r="AD102">
        <v>2.40515E-2</v>
      </c>
      <c r="AE102">
        <v>0.11</v>
      </c>
      <c r="AF102">
        <v>0.91400000000000003</v>
      </c>
      <c r="AG102">
        <v>-4.45575E-2</v>
      </c>
      <c r="AH102">
        <v>4.9722599999999999E-2</v>
      </c>
      <c r="AN102" s="6"/>
      <c r="AO102" s="6"/>
      <c r="AP102" s="6"/>
      <c r="AQ102" s="6"/>
      <c r="AR102" s="6"/>
      <c r="AS102" s="6"/>
    </row>
    <row r="103" spans="2:47" x14ac:dyDescent="0.35">
      <c r="C103" t="s">
        <v>22</v>
      </c>
      <c r="D103" t="s">
        <v>87</v>
      </c>
      <c r="E103">
        <v>5.9888400000000001E-2</v>
      </c>
      <c r="F103">
        <v>4.4178999999999998E-3</v>
      </c>
      <c r="G103">
        <v>13.56</v>
      </c>
      <c r="H103">
        <v>0</v>
      </c>
      <c r="I103">
        <v>5.1229499999999997E-2</v>
      </c>
      <c r="J103">
        <v>6.8547399999999994E-2</v>
      </c>
      <c r="R103" s="16" t="s">
        <v>69</v>
      </c>
      <c r="S103" s="6">
        <v>1787.2798</v>
      </c>
      <c r="T103" s="7"/>
      <c r="U103" s="6">
        <v>1609.5034000000001</v>
      </c>
      <c r="V103" s="7"/>
      <c r="Z103" t="s">
        <v>1</v>
      </c>
      <c r="AN103" s="7"/>
      <c r="AO103" s="7"/>
      <c r="AP103" s="7"/>
      <c r="AQ103" s="7"/>
      <c r="AR103" s="7"/>
      <c r="AS103" s="7"/>
    </row>
    <row r="104" spans="2:47" ht="15" thickBot="1" x14ac:dyDescent="0.4">
      <c r="C104" t="s">
        <v>79</v>
      </c>
      <c r="D104" t="s">
        <v>87</v>
      </c>
      <c r="E104">
        <v>-7.3249999999999997E-4</v>
      </c>
      <c r="F104">
        <v>9.2630000000000002E-4</v>
      </c>
      <c r="G104">
        <v>-0.79</v>
      </c>
      <c r="H104">
        <v>0.42899999999999999</v>
      </c>
      <c r="I104">
        <v>-2.5479000000000001E-3</v>
      </c>
      <c r="J104">
        <v>1.0828999999999999E-3</v>
      </c>
      <c r="R104" s="17" t="s">
        <v>68</v>
      </c>
      <c r="S104" s="6">
        <v>2305.42</v>
      </c>
      <c r="T104" s="7">
        <v>0</v>
      </c>
      <c r="U104" s="6">
        <v>797.08</v>
      </c>
      <c r="V104" s="7">
        <v>0</v>
      </c>
      <c r="Z104" t="s">
        <v>24</v>
      </c>
      <c r="AA104" t="s">
        <v>87</v>
      </c>
      <c r="AN104" s="6"/>
      <c r="AO104" s="6"/>
      <c r="AP104" s="6"/>
      <c r="AQ104" s="6"/>
      <c r="AR104" s="6"/>
      <c r="AS104" s="6"/>
    </row>
    <row r="105" spans="2:47" x14ac:dyDescent="0.35">
      <c r="C105" t="s">
        <v>23</v>
      </c>
      <c r="D105" t="s">
        <v>87</v>
      </c>
      <c r="E105">
        <v>-1.8850200000000001E-2</v>
      </c>
      <c r="F105">
        <v>2.3537599999999999E-2</v>
      </c>
      <c r="G105">
        <v>-0.8</v>
      </c>
      <c r="H105">
        <v>0.42299999999999999</v>
      </c>
      <c r="I105">
        <v>-6.4983100000000002E-2</v>
      </c>
      <c r="J105">
        <v>2.72827E-2</v>
      </c>
      <c r="AA105" t="s">
        <v>85</v>
      </c>
      <c r="AB105" t="s">
        <v>87</v>
      </c>
      <c r="AN105" s="7"/>
      <c r="AO105" s="7"/>
      <c r="AP105" s="7"/>
      <c r="AQ105" s="7"/>
      <c r="AR105" s="7"/>
      <c r="AS105" s="7"/>
    </row>
    <row r="106" spans="2:47" x14ac:dyDescent="0.35">
      <c r="B106" t="s">
        <v>1</v>
      </c>
      <c r="AA106">
        <v>1</v>
      </c>
      <c r="AB106" t="s">
        <v>87</v>
      </c>
      <c r="AC106">
        <v>-6.1844710000000003</v>
      </c>
      <c r="AD106">
        <v>1.3548169999999999</v>
      </c>
      <c r="AE106">
        <v>-4.5599999999999996</v>
      </c>
      <c r="AG106">
        <v>-8.8398640000000004</v>
      </c>
      <c r="AH106">
        <v>-3.5290789999999999</v>
      </c>
      <c r="AM106" s="6">
        <v>-0.19756070000000001</v>
      </c>
      <c r="AN106" s="7">
        <v>0</v>
      </c>
      <c r="AP106" s="6">
        <v>-0.19756070000000001</v>
      </c>
      <c r="AQ106" s="6">
        <v>-6.1844710000000003</v>
      </c>
      <c r="AR106" s="6">
        <v>-6.3820319999999997</v>
      </c>
      <c r="AS106" s="6">
        <v>-8.8726899999999997E-2</v>
      </c>
      <c r="AT106" s="6">
        <v>-3.2835299999999998</v>
      </c>
      <c r="AU106" s="6">
        <v>-3.3722569999999998</v>
      </c>
    </row>
    <row r="107" spans="2:47" x14ac:dyDescent="0.35">
      <c r="B107" t="s">
        <v>53</v>
      </c>
      <c r="C107" t="s">
        <v>87</v>
      </c>
      <c r="AA107" t="s">
        <v>87</v>
      </c>
      <c r="AM107" s="6">
        <v>-1.0520430000000001</v>
      </c>
      <c r="AN107" s="7">
        <v>0</v>
      </c>
      <c r="AP107" s="7">
        <v>0</v>
      </c>
      <c r="AQ107" s="7">
        <v>0</v>
      </c>
      <c r="AR107" s="7">
        <v>0</v>
      </c>
      <c r="AS107" s="7">
        <v>1E-3</v>
      </c>
      <c r="AT107" s="7">
        <v>0</v>
      </c>
      <c r="AU107" s="7">
        <v>0</v>
      </c>
    </row>
    <row r="108" spans="2:47" x14ac:dyDescent="0.35">
      <c r="C108" t="s">
        <v>78</v>
      </c>
      <c r="D108" t="s">
        <v>87</v>
      </c>
      <c r="E108">
        <v>-0.97101530000000003</v>
      </c>
      <c r="F108">
        <v>0.1897749</v>
      </c>
      <c r="G108">
        <v>-5.12</v>
      </c>
      <c r="H108">
        <v>0</v>
      </c>
      <c r="I108">
        <v>-1.342967</v>
      </c>
      <c r="J108">
        <v>-0.59906340000000002</v>
      </c>
      <c r="AA108" t="s">
        <v>89</v>
      </c>
      <c r="AB108" t="s">
        <v>87</v>
      </c>
      <c r="AC108">
        <v>-6.0419899999999999E-2</v>
      </c>
      <c r="AD108">
        <v>0.74141250000000003</v>
      </c>
      <c r="AE108">
        <v>-0.08</v>
      </c>
      <c r="AG108">
        <v>-1.5135620000000001</v>
      </c>
      <c r="AH108">
        <v>1.392722</v>
      </c>
      <c r="AM108" s="6">
        <v>0.1124811</v>
      </c>
      <c r="AN108" s="7">
        <v>0</v>
      </c>
      <c r="AP108" s="6">
        <v>-1.0520430000000001</v>
      </c>
      <c r="AQ108" s="6">
        <v>-6.0419899999999999E-2</v>
      </c>
      <c r="AR108" s="6">
        <v>-1.112463</v>
      </c>
      <c r="AS108" s="6">
        <v>-0.1657824</v>
      </c>
      <c r="AT108" s="6">
        <v>1.9702999999999999E-3</v>
      </c>
      <c r="AU108" s="6">
        <v>-0.16381200000000001</v>
      </c>
    </row>
    <row r="109" spans="2:47" x14ac:dyDescent="0.35">
      <c r="C109" t="s">
        <v>89</v>
      </c>
      <c r="D109" t="s">
        <v>87</v>
      </c>
      <c r="E109">
        <v>0.87704249999999995</v>
      </c>
      <c r="F109">
        <v>0.14127410000000001</v>
      </c>
      <c r="G109">
        <v>6.21</v>
      </c>
      <c r="H109">
        <v>0</v>
      </c>
      <c r="I109">
        <v>0.60015030000000003</v>
      </c>
      <c r="J109">
        <v>1.1539349999999999</v>
      </c>
      <c r="AA109" t="s">
        <v>22</v>
      </c>
      <c r="AB109" t="s">
        <v>87</v>
      </c>
      <c r="AC109">
        <v>3.3997299999999999</v>
      </c>
      <c r="AD109">
        <v>0.67198029999999997</v>
      </c>
      <c r="AE109">
        <v>5.0599999999999996</v>
      </c>
      <c r="AG109">
        <v>2.0826730000000002</v>
      </c>
      <c r="AH109">
        <v>4.7167880000000002</v>
      </c>
      <c r="AM109" s="6">
        <v>-3.3064000000000001E-3</v>
      </c>
      <c r="AN109" s="7">
        <v>7.0000000000000001E-3</v>
      </c>
      <c r="AP109" s="7">
        <v>0</v>
      </c>
      <c r="AQ109" s="7">
        <v>0.93500000000000005</v>
      </c>
      <c r="AR109" s="7">
        <v>0.14099999999999999</v>
      </c>
      <c r="AS109" s="7">
        <v>1.2E-2</v>
      </c>
      <c r="AT109" s="7">
        <v>0.997</v>
      </c>
      <c r="AU109" s="7">
        <v>0.73</v>
      </c>
    </row>
    <row r="110" spans="2:47" x14ac:dyDescent="0.35">
      <c r="C110" t="s">
        <v>22</v>
      </c>
      <c r="D110" t="s">
        <v>87</v>
      </c>
      <c r="E110">
        <v>0.53051309999999996</v>
      </c>
      <c r="F110">
        <v>9.91065E-2</v>
      </c>
      <c r="G110">
        <v>5.35</v>
      </c>
      <c r="H110">
        <v>0</v>
      </c>
      <c r="I110">
        <v>0.33626780000000001</v>
      </c>
      <c r="J110">
        <v>0.72475829999999997</v>
      </c>
      <c r="AA110" t="s">
        <v>79</v>
      </c>
      <c r="AB110" t="s">
        <v>87</v>
      </c>
      <c r="AC110">
        <v>-0.16638749999999999</v>
      </c>
      <c r="AD110">
        <v>4.1021099999999998E-2</v>
      </c>
      <c r="AE110">
        <v>-4.0599999999999996</v>
      </c>
      <c r="AG110">
        <v>-0.24678739999999999</v>
      </c>
      <c r="AH110">
        <v>-8.59877E-2</v>
      </c>
      <c r="AM110" s="6">
        <v>2.5825000000000002E-3</v>
      </c>
      <c r="AN110" s="7">
        <v>0.91400000000000003</v>
      </c>
      <c r="AP110" s="6">
        <v>0.1124811</v>
      </c>
      <c r="AQ110" s="6">
        <v>3.3997299999999999</v>
      </c>
      <c r="AR110" s="6">
        <v>3.5122110000000002</v>
      </c>
      <c r="AS110" s="6">
        <v>3.9990499999999998E-2</v>
      </c>
      <c r="AT110" s="6">
        <v>1.8575379999999999</v>
      </c>
      <c r="AU110" s="6">
        <v>1.897529</v>
      </c>
    </row>
    <row r="111" spans="2:47" x14ac:dyDescent="0.35">
      <c r="C111" t="s">
        <v>79</v>
      </c>
      <c r="D111" t="s">
        <v>87</v>
      </c>
      <c r="E111">
        <v>-2.78201E-2</v>
      </c>
      <c r="F111">
        <v>6.6255000000000003E-3</v>
      </c>
      <c r="G111">
        <v>-4.2</v>
      </c>
      <c r="H111">
        <v>0</v>
      </c>
      <c r="I111">
        <v>-4.0805800000000003E-2</v>
      </c>
      <c r="J111">
        <v>-1.4834399999999999E-2</v>
      </c>
      <c r="AA111" t="s">
        <v>23</v>
      </c>
      <c r="AB111" t="s">
        <v>87</v>
      </c>
      <c r="AC111">
        <v>1.3854709999999999</v>
      </c>
      <c r="AD111">
        <v>0.41852489999999998</v>
      </c>
      <c r="AE111">
        <v>3.31</v>
      </c>
      <c r="AG111">
        <v>0.56517680000000003</v>
      </c>
      <c r="AH111">
        <v>2.2057639999999998</v>
      </c>
      <c r="AM111" s="6"/>
      <c r="AN111" s="7"/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</row>
    <row r="112" spans="2:47" x14ac:dyDescent="0.35">
      <c r="C112" t="s">
        <v>23</v>
      </c>
      <c r="D112" t="s">
        <v>87</v>
      </c>
      <c r="E112">
        <v>0.25271450000000001</v>
      </c>
      <c r="F112">
        <v>8.8478000000000001E-2</v>
      </c>
      <c r="G112">
        <v>2.86</v>
      </c>
      <c r="H112">
        <v>4.0000000000000001E-3</v>
      </c>
      <c r="I112">
        <v>7.9300800000000005E-2</v>
      </c>
      <c r="J112">
        <v>0.42612810000000001</v>
      </c>
      <c r="Z112" t="s">
        <v>1</v>
      </c>
      <c r="AM112" s="6">
        <v>-6.1844710000000003</v>
      </c>
      <c r="AN112" s="7">
        <v>0</v>
      </c>
      <c r="AP112" s="6">
        <v>-3.3064000000000001E-3</v>
      </c>
      <c r="AQ112" s="6">
        <v>-0.16638749999999999</v>
      </c>
      <c r="AR112" s="6">
        <v>-0.16969400000000001</v>
      </c>
      <c r="AS112" s="6">
        <v>-2.7022000000000001E-3</v>
      </c>
      <c r="AT112" s="6">
        <v>-8.9865500000000001E-2</v>
      </c>
      <c r="AU112" s="6">
        <v>-9.2567700000000003E-2</v>
      </c>
    </row>
    <row r="113" spans="2:47" x14ac:dyDescent="0.35">
      <c r="C113" t="s">
        <v>50</v>
      </c>
      <c r="D113" t="s">
        <v>87</v>
      </c>
      <c r="E113">
        <v>0.84422260000000005</v>
      </c>
      <c r="F113">
        <v>2.7857699999999999E-2</v>
      </c>
      <c r="G113">
        <v>30.3</v>
      </c>
      <c r="H113">
        <v>0</v>
      </c>
      <c r="I113">
        <v>0.78962239999999995</v>
      </c>
      <c r="J113">
        <v>0.89882269999999997</v>
      </c>
      <c r="Z113" t="s">
        <v>25</v>
      </c>
      <c r="AA113" t="s">
        <v>87</v>
      </c>
      <c r="AM113" s="6">
        <v>-6.0419899999999999E-2</v>
      </c>
      <c r="AN113" s="7">
        <v>0.93500000000000005</v>
      </c>
      <c r="AP113" s="7">
        <v>7.0000000000000001E-3</v>
      </c>
      <c r="AQ113" s="7">
        <v>0</v>
      </c>
      <c r="AR113" s="7">
        <v>0</v>
      </c>
      <c r="AS113" s="7">
        <v>3.2000000000000001E-2</v>
      </c>
      <c r="AT113" s="7">
        <v>0</v>
      </c>
      <c r="AU113" s="7">
        <v>0</v>
      </c>
    </row>
    <row r="114" spans="2:47" x14ac:dyDescent="0.35">
      <c r="B114" t="s">
        <v>1</v>
      </c>
      <c r="AA114" t="s">
        <v>85</v>
      </c>
      <c r="AB114" t="s">
        <v>87</v>
      </c>
      <c r="AM114" s="6">
        <v>3.3997299999999999</v>
      </c>
      <c r="AN114" s="7">
        <v>0</v>
      </c>
      <c r="AP114" s="6">
        <v>2.5825000000000002E-3</v>
      </c>
      <c r="AQ114" s="6">
        <v>1.3854709999999999</v>
      </c>
      <c r="AR114" s="6">
        <v>1.388053</v>
      </c>
      <c r="AS114" s="6">
        <v>4.3499099999999999E-2</v>
      </c>
      <c r="AT114" s="6">
        <v>1.1714830000000001</v>
      </c>
      <c r="AU114" s="6">
        <v>1.214982</v>
      </c>
    </row>
    <row r="115" spans="2:47" x14ac:dyDescent="0.35">
      <c r="C115" t="s">
        <v>54</v>
      </c>
      <c r="D115" t="s">
        <v>87</v>
      </c>
      <c r="E115">
        <v>3.7676000000000001E-2</v>
      </c>
      <c r="F115">
        <v>8.5979999999999997E-4</v>
      </c>
      <c r="G115">
        <v>3.6027999999999998E-2</v>
      </c>
      <c r="H115">
        <v>3.9399400000000001E-2</v>
      </c>
      <c r="AA115">
        <v>1</v>
      </c>
      <c r="AB115" t="s">
        <v>87</v>
      </c>
      <c r="AC115">
        <v>-6.3820319999999997</v>
      </c>
      <c r="AD115">
        <v>1.379702</v>
      </c>
      <c r="AE115">
        <v>-4.63</v>
      </c>
      <c r="AF115">
        <v>0</v>
      </c>
      <c r="AG115">
        <v>-9.0861979999999996</v>
      </c>
      <c r="AH115">
        <v>-3.6778659999999999</v>
      </c>
      <c r="AM115" s="6">
        <v>-0.16638749999999999</v>
      </c>
      <c r="AN115" s="7">
        <v>0</v>
      </c>
      <c r="AP115" s="7">
        <v>0.91400000000000003</v>
      </c>
      <c r="AQ115" s="7">
        <v>1E-3</v>
      </c>
      <c r="AR115" s="7">
        <v>1E-3</v>
      </c>
      <c r="AS115" s="7">
        <v>0.126</v>
      </c>
      <c r="AT115" s="7">
        <v>0</v>
      </c>
      <c r="AU115" s="7">
        <v>0</v>
      </c>
    </row>
    <row r="116" spans="2:47" x14ac:dyDescent="0.35">
      <c r="B116" t="s">
        <v>0</v>
      </c>
      <c r="AA116" t="s">
        <v>87</v>
      </c>
      <c r="AM116" s="6">
        <v>1.3854709999999999</v>
      </c>
      <c r="AN116" s="7">
        <v>1E-3</v>
      </c>
    </row>
    <row r="117" spans="2:47" x14ac:dyDescent="0.35">
      <c r="B117" t="s">
        <v>41</v>
      </c>
      <c r="C117" t="s">
        <v>55</v>
      </c>
      <c r="D117" t="s">
        <v>6</v>
      </c>
      <c r="E117" t="s">
        <v>32</v>
      </c>
      <c r="F117" t="s">
        <v>56</v>
      </c>
      <c r="G117" t="s">
        <v>98</v>
      </c>
      <c r="H117" t="s">
        <v>8</v>
      </c>
      <c r="I117">
        <v>2305.42</v>
      </c>
      <c r="J117" t="s">
        <v>43</v>
      </c>
      <c r="K117" t="s">
        <v>44</v>
      </c>
      <c r="L117" t="s">
        <v>45</v>
      </c>
      <c r="M117" t="s">
        <v>8</v>
      </c>
      <c r="N117">
        <v>0</v>
      </c>
      <c r="AA117" t="s">
        <v>89</v>
      </c>
      <c r="AB117" t="s">
        <v>87</v>
      </c>
      <c r="AC117">
        <v>-1.112463</v>
      </c>
      <c r="AD117">
        <v>0.75617829999999997</v>
      </c>
      <c r="AE117">
        <v>-1.47</v>
      </c>
      <c r="AF117">
        <v>0.14099999999999999</v>
      </c>
      <c r="AG117">
        <v>-2.5945450000000001</v>
      </c>
      <c r="AH117">
        <v>0.36961939999999999</v>
      </c>
      <c r="AM117" s="6"/>
      <c r="AN117" s="7"/>
    </row>
    <row r="118" spans="2:47" x14ac:dyDescent="0.35">
      <c r="AA118" t="s">
        <v>22</v>
      </c>
      <c r="AB118" t="s">
        <v>87</v>
      </c>
      <c r="AC118">
        <v>3.5122110000000002</v>
      </c>
      <c r="AD118">
        <v>0.68354839999999994</v>
      </c>
      <c r="AE118">
        <v>5.14</v>
      </c>
      <c r="AF118">
        <v>0</v>
      </c>
      <c r="AG118">
        <v>2.1724809999999999</v>
      </c>
      <c r="AH118">
        <v>4.8519420000000002</v>
      </c>
      <c r="AM118" s="6">
        <v>-6.3820319999999997</v>
      </c>
      <c r="AN118" s="7">
        <v>0</v>
      </c>
    </row>
    <row r="119" spans="2:47" x14ac:dyDescent="0.35">
      <c r="AA119" t="s">
        <v>79</v>
      </c>
      <c r="AB119" t="s">
        <v>87</v>
      </c>
      <c r="AC119">
        <v>-0.16969400000000001</v>
      </c>
      <c r="AD119">
        <v>4.1833200000000001E-2</v>
      </c>
      <c r="AE119">
        <v>-4.0599999999999996</v>
      </c>
      <c r="AF119">
        <v>0</v>
      </c>
      <c r="AG119">
        <v>-0.25168550000000001</v>
      </c>
      <c r="AH119">
        <v>-8.77024E-2</v>
      </c>
      <c r="AM119" s="6">
        <v>-1.112463</v>
      </c>
      <c r="AN119" s="7">
        <v>0.14099999999999999</v>
      </c>
    </row>
    <row r="120" spans="2:47" x14ac:dyDescent="0.35">
      <c r="AA120" t="s">
        <v>23</v>
      </c>
      <c r="AB120" t="s">
        <v>87</v>
      </c>
      <c r="AC120">
        <v>1.388053</v>
      </c>
      <c r="AD120">
        <v>0.4243094</v>
      </c>
      <c r="AE120">
        <v>3.27</v>
      </c>
      <c r="AF120">
        <v>1E-3</v>
      </c>
      <c r="AG120">
        <v>0.55642199999999997</v>
      </c>
      <c r="AH120">
        <v>2.219684</v>
      </c>
      <c r="AM120" s="6">
        <v>3.5122110000000002</v>
      </c>
      <c r="AN120" s="7">
        <v>0</v>
      </c>
    </row>
    <row r="121" spans="2:47" x14ac:dyDescent="0.35">
      <c r="Z121" t="s">
        <v>0</v>
      </c>
      <c r="AM121" s="6">
        <v>-0.16969400000000001</v>
      </c>
      <c r="AN121" s="7">
        <v>0</v>
      </c>
    </row>
    <row r="122" spans="2:47" x14ac:dyDescent="0.35">
      <c r="AM122" s="6">
        <v>1.388053</v>
      </c>
      <c r="AN122" s="7">
        <v>1E-3</v>
      </c>
    </row>
    <row r="124" spans="2:47" x14ac:dyDescent="0.35">
      <c r="B124" t="s">
        <v>31</v>
      </c>
      <c r="C124" t="s">
        <v>32</v>
      </c>
      <c r="D124" t="s">
        <v>33</v>
      </c>
      <c r="E124" t="s">
        <v>5</v>
      </c>
      <c r="F124" t="s">
        <v>6</v>
      </c>
      <c r="G124" t="s">
        <v>7</v>
      </c>
      <c r="H124" t="s">
        <v>8</v>
      </c>
      <c r="I124" s="1">
        <v>1053</v>
      </c>
      <c r="Z124" t="s">
        <v>3</v>
      </c>
      <c r="AA124" t="s">
        <v>4</v>
      </c>
      <c r="AB124" t="s">
        <v>5</v>
      </c>
      <c r="AC124" t="s">
        <v>6</v>
      </c>
      <c r="AD124" t="s">
        <v>7</v>
      </c>
      <c r="AE124" t="s">
        <v>8</v>
      </c>
      <c r="AF124" s="1">
        <v>1053</v>
      </c>
    </row>
    <row r="125" spans="2:47" x14ac:dyDescent="0.35">
      <c r="B125" t="s">
        <v>34</v>
      </c>
      <c r="C125" t="s">
        <v>35</v>
      </c>
      <c r="D125" t="s">
        <v>36</v>
      </c>
      <c r="E125" t="s">
        <v>5</v>
      </c>
      <c r="F125" t="s">
        <v>6</v>
      </c>
      <c r="G125" t="s">
        <v>37</v>
      </c>
      <c r="H125" t="s">
        <v>8</v>
      </c>
      <c r="I125">
        <v>81</v>
      </c>
    </row>
    <row r="126" spans="2:47" x14ac:dyDescent="0.35">
      <c r="C126" t="s">
        <v>38</v>
      </c>
      <c r="D126" t="s">
        <v>39</v>
      </c>
      <c r="E126" t="s">
        <v>40</v>
      </c>
      <c r="F126" t="s">
        <v>8</v>
      </c>
      <c r="G126">
        <v>13</v>
      </c>
      <c r="Z126" t="s">
        <v>0</v>
      </c>
    </row>
    <row r="127" spans="2:47" x14ac:dyDescent="0.35">
      <c r="AA127" t="s">
        <v>87</v>
      </c>
      <c r="AB127" t="s">
        <v>9</v>
      </c>
    </row>
    <row r="128" spans="2:47" x14ac:dyDescent="0.35">
      <c r="C128" t="s">
        <v>41</v>
      </c>
      <c r="D128" t="s">
        <v>97</v>
      </c>
      <c r="E128" t="s">
        <v>8</v>
      </c>
      <c r="F128">
        <v>907.33</v>
      </c>
      <c r="AA128" t="s">
        <v>87</v>
      </c>
      <c r="AB128" t="s">
        <v>10</v>
      </c>
      <c r="AC128" t="s">
        <v>11</v>
      </c>
      <c r="AD128" t="s">
        <v>12</v>
      </c>
      <c r="AE128" t="s">
        <v>2</v>
      </c>
      <c r="AF128" t="s">
        <v>88</v>
      </c>
      <c r="AG128" t="s">
        <v>14</v>
      </c>
      <c r="AH128" t="s">
        <v>15</v>
      </c>
      <c r="AI128" t="s">
        <v>16</v>
      </c>
      <c r="AM128" s="6">
        <v>-8.8726899999999997E-2</v>
      </c>
      <c r="AN128" s="7">
        <v>1E-3</v>
      </c>
    </row>
    <row r="129" spans="2:40" x14ac:dyDescent="0.35">
      <c r="C129" t="s">
        <v>43</v>
      </c>
      <c r="D129" t="s">
        <v>44</v>
      </c>
      <c r="E129" t="s">
        <v>45</v>
      </c>
      <c r="F129" t="s">
        <v>8</v>
      </c>
      <c r="G129">
        <v>0</v>
      </c>
      <c r="Z129" t="s">
        <v>1</v>
      </c>
      <c r="AM129" s="6">
        <v>-0.1657824</v>
      </c>
      <c r="AN129" s="7">
        <v>1.2E-2</v>
      </c>
    </row>
    <row r="130" spans="2:40" x14ac:dyDescent="0.35">
      <c r="B130" t="s">
        <v>46</v>
      </c>
      <c r="C130" t="s">
        <v>47</v>
      </c>
      <c r="D130" t="s">
        <v>8</v>
      </c>
      <c r="E130">
        <v>1609.5034000000001</v>
      </c>
      <c r="F130" t="s">
        <v>48</v>
      </c>
      <c r="G130" t="s">
        <v>49</v>
      </c>
      <c r="H130" t="s">
        <v>8</v>
      </c>
      <c r="I130">
        <v>1.4500000000000001E-2</v>
      </c>
      <c r="Z130" t="s">
        <v>17</v>
      </c>
      <c r="AA130" t="s">
        <v>87</v>
      </c>
      <c r="AM130" s="6">
        <v>3.9990499999999998E-2</v>
      </c>
      <c r="AN130" s="7">
        <v>0</v>
      </c>
    </row>
    <row r="131" spans="2:40" x14ac:dyDescent="0.35">
      <c r="AA131" t="s">
        <v>85</v>
      </c>
      <c r="AB131" t="s">
        <v>87</v>
      </c>
      <c r="AM131" s="6">
        <v>-2.7022000000000001E-3</v>
      </c>
      <c r="AN131" s="7">
        <v>3.2000000000000001E-2</v>
      </c>
    </row>
    <row r="132" spans="2:40" x14ac:dyDescent="0.35">
      <c r="B132" t="s">
        <v>0</v>
      </c>
      <c r="AA132">
        <v>1</v>
      </c>
      <c r="AB132" t="s">
        <v>87</v>
      </c>
      <c r="AC132">
        <v>-8.8726899999999997E-2</v>
      </c>
      <c r="AD132">
        <v>2.65577E-2</v>
      </c>
      <c r="AE132">
        <v>-3.34</v>
      </c>
      <c r="AF132">
        <v>1E-3</v>
      </c>
      <c r="AG132">
        <v>-0.14077890000000001</v>
      </c>
      <c r="AH132">
        <v>-3.66748E-2</v>
      </c>
      <c r="AM132" s="6">
        <v>4.3499099999999999E-2</v>
      </c>
      <c r="AN132" s="7">
        <v>0.126</v>
      </c>
    </row>
    <row r="133" spans="2:40" x14ac:dyDescent="0.35">
      <c r="C133" t="s">
        <v>75</v>
      </c>
      <c r="D133" t="s">
        <v>87</v>
      </c>
      <c r="E133" t="s">
        <v>51</v>
      </c>
      <c r="F133" t="s">
        <v>52</v>
      </c>
      <c r="G133" t="s">
        <v>12</v>
      </c>
      <c r="H133" t="s">
        <v>2</v>
      </c>
      <c r="I133" t="s">
        <v>88</v>
      </c>
      <c r="J133" t="s">
        <v>14</v>
      </c>
      <c r="K133" t="s">
        <v>15</v>
      </c>
      <c r="L133" t="s">
        <v>16</v>
      </c>
      <c r="AA133" t="s">
        <v>87</v>
      </c>
      <c r="AM133" s="6"/>
      <c r="AN133" s="7"/>
    </row>
    <row r="134" spans="2:40" x14ac:dyDescent="0.35">
      <c r="B134" t="s">
        <v>1</v>
      </c>
      <c r="AA134" t="s">
        <v>89</v>
      </c>
      <c r="AB134" t="s">
        <v>87</v>
      </c>
      <c r="AC134">
        <v>-0.1657824</v>
      </c>
      <c r="AD134">
        <v>6.59521E-2</v>
      </c>
      <c r="AE134">
        <v>-2.5099999999999998</v>
      </c>
      <c r="AF134">
        <v>1.2E-2</v>
      </c>
      <c r="AG134">
        <v>-0.29504619999999998</v>
      </c>
      <c r="AH134">
        <v>-3.6518500000000002E-2</v>
      </c>
      <c r="AM134" s="6">
        <v>-3.2835299999999998</v>
      </c>
      <c r="AN134" s="7">
        <v>0</v>
      </c>
    </row>
    <row r="135" spans="2:40" x14ac:dyDescent="0.35">
      <c r="B135" t="s">
        <v>75</v>
      </c>
      <c r="C135" t="s">
        <v>87</v>
      </c>
      <c r="AA135" t="s">
        <v>22</v>
      </c>
      <c r="AB135" t="s">
        <v>87</v>
      </c>
      <c r="AC135">
        <v>3.9990499999999998E-2</v>
      </c>
      <c r="AD135">
        <v>9.2177000000000005E-3</v>
      </c>
      <c r="AE135">
        <v>4.34</v>
      </c>
      <c r="AF135">
        <v>0</v>
      </c>
      <c r="AG135">
        <v>2.1924099999999998E-2</v>
      </c>
      <c r="AH135">
        <v>5.8056799999999999E-2</v>
      </c>
      <c r="AM135" s="6">
        <v>1.9702999999999999E-3</v>
      </c>
      <c r="AN135" s="7">
        <v>0.997</v>
      </c>
    </row>
    <row r="136" spans="2:40" x14ac:dyDescent="0.35">
      <c r="C136" t="s">
        <v>78</v>
      </c>
      <c r="D136" t="s">
        <v>87</v>
      </c>
      <c r="E136">
        <v>-3.8754499999999997E-2</v>
      </c>
      <c r="F136">
        <v>2.0901099999999999E-2</v>
      </c>
      <c r="G136">
        <v>-1.85</v>
      </c>
      <c r="H136">
        <v>6.4000000000000001E-2</v>
      </c>
      <c r="I136">
        <v>-7.9719799999999993E-2</v>
      </c>
      <c r="J136">
        <v>2.2109E-3</v>
      </c>
      <c r="AA136" t="s">
        <v>79</v>
      </c>
      <c r="AB136" t="s">
        <v>87</v>
      </c>
      <c r="AC136">
        <v>-2.7022000000000001E-3</v>
      </c>
      <c r="AD136">
        <v>1.2573E-3</v>
      </c>
      <c r="AE136">
        <v>-2.15</v>
      </c>
      <c r="AF136">
        <v>3.2000000000000001E-2</v>
      </c>
      <c r="AG136">
        <v>-5.1663999999999998E-3</v>
      </c>
      <c r="AH136">
        <v>-2.3800000000000001E-4</v>
      </c>
      <c r="AM136" s="6">
        <v>1.8575379999999999</v>
      </c>
      <c r="AN136" s="7">
        <v>0</v>
      </c>
    </row>
    <row r="137" spans="2:40" x14ac:dyDescent="0.35">
      <c r="C137" t="s">
        <v>89</v>
      </c>
      <c r="D137" t="s">
        <v>87</v>
      </c>
      <c r="E137">
        <v>-0.1658123</v>
      </c>
      <c r="F137">
        <v>6.5838800000000003E-2</v>
      </c>
      <c r="G137">
        <v>-2.52</v>
      </c>
      <c r="H137">
        <v>1.2E-2</v>
      </c>
      <c r="I137">
        <v>-0.29485410000000001</v>
      </c>
      <c r="J137">
        <v>-3.6770600000000001E-2</v>
      </c>
      <c r="AA137" t="s">
        <v>23</v>
      </c>
      <c r="AB137" t="s">
        <v>87</v>
      </c>
      <c r="AC137">
        <v>4.3499099999999999E-2</v>
      </c>
      <c r="AD137">
        <v>2.8396299999999999E-2</v>
      </c>
      <c r="AE137">
        <v>1.53</v>
      </c>
      <c r="AF137">
        <v>0.126</v>
      </c>
      <c r="AG137">
        <v>-1.21566E-2</v>
      </c>
      <c r="AH137">
        <v>9.9154900000000004E-2</v>
      </c>
      <c r="AM137" s="6">
        <v>-8.9865500000000001E-2</v>
      </c>
      <c r="AN137" s="7">
        <v>0</v>
      </c>
    </row>
    <row r="138" spans="2:40" x14ac:dyDescent="0.35">
      <c r="C138" t="s">
        <v>22</v>
      </c>
      <c r="D138" t="s">
        <v>87</v>
      </c>
      <c r="E138">
        <v>1.1720400000000001E-2</v>
      </c>
      <c r="F138">
        <v>5.4314999999999997E-3</v>
      </c>
      <c r="G138">
        <v>2.16</v>
      </c>
      <c r="H138">
        <v>3.1E-2</v>
      </c>
      <c r="I138">
        <v>1.0748999999999999E-3</v>
      </c>
      <c r="J138">
        <v>2.2365900000000001E-2</v>
      </c>
      <c r="Z138" t="s">
        <v>1</v>
      </c>
      <c r="AM138" s="6">
        <v>1.1714830000000001</v>
      </c>
      <c r="AN138" s="7">
        <v>0</v>
      </c>
    </row>
    <row r="139" spans="2:40" x14ac:dyDescent="0.35">
      <c r="C139" t="s">
        <v>79</v>
      </c>
      <c r="D139" t="s">
        <v>87</v>
      </c>
      <c r="E139">
        <v>-1.3345E-3</v>
      </c>
      <c r="F139">
        <v>1.1307999999999999E-3</v>
      </c>
      <c r="G139">
        <v>-1.18</v>
      </c>
      <c r="H139">
        <v>0.23799999999999999</v>
      </c>
      <c r="I139">
        <v>-3.5507999999999998E-3</v>
      </c>
      <c r="J139">
        <v>8.8179999999999997E-4</v>
      </c>
      <c r="Z139" t="s">
        <v>24</v>
      </c>
      <c r="AA139" t="s">
        <v>87</v>
      </c>
      <c r="AM139" s="6"/>
      <c r="AN139" s="7"/>
    </row>
    <row r="140" spans="2:40" x14ac:dyDescent="0.35">
      <c r="C140" t="s">
        <v>23</v>
      </c>
      <c r="D140" t="s">
        <v>87</v>
      </c>
      <c r="E140">
        <v>2.5670200000000001E-2</v>
      </c>
      <c r="F140">
        <v>2.8523900000000001E-2</v>
      </c>
      <c r="G140">
        <v>0.9</v>
      </c>
      <c r="H140">
        <v>0.36799999999999999</v>
      </c>
      <c r="I140">
        <v>-3.0235700000000001E-2</v>
      </c>
      <c r="J140">
        <v>8.1576099999999999E-2</v>
      </c>
      <c r="AA140" t="s">
        <v>85</v>
      </c>
      <c r="AB140" t="s">
        <v>87</v>
      </c>
      <c r="AM140" s="6">
        <v>-3.3722569999999998</v>
      </c>
      <c r="AN140" s="7">
        <v>0</v>
      </c>
    </row>
    <row r="141" spans="2:40" x14ac:dyDescent="0.35">
      <c r="B141" t="s">
        <v>1</v>
      </c>
      <c r="AA141">
        <v>1</v>
      </c>
      <c r="AB141" t="s">
        <v>87</v>
      </c>
      <c r="AC141">
        <v>-3.2835299999999998</v>
      </c>
      <c r="AD141">
        <v>0.72252090000000002</v>
      </c>
      <c r="AE141">
        <v>-4.54</v>
      </c>
      <c r="AF141">
        <v>0</v>
      </c>
      <c r="AG141">
        <v>-4.6996450000000003</v>
      </c>
      <c r="AH141">
        <v>-1.867415</v>
      </c>
      <c r="AM141" s="6">
        <v>-0.16381200000000001</v>
      </c>
      <c r="AN141" s="7">
        <v>0.73</v>
      </c>
    </row>
    <row r="142" spans="2:40" x14ac:dyDescent="0.35">
      <c r="B142" t="s">
        <v>53</v>
      </c>
      <c r="C142" t="s">
        <v>87</v>
      </c>
      <c r="AA142" t="s">
        <v>87</v>
      </c>
      <c r="AM142" s="6">
        <v>1.897529</v>
      </c>
      <c r="AN142" s="7">
        <v>0</v>
      </c>
    </row>
    <row r="143" spans="2:40" x14ac:dyDescent="0.35">
      <c r="C143" t="s">
        <v>78</v>
      </c>
      <c r="D143" t="s">
        <v>87</v>
      </c>
      <c r="E143">
        <v>-1.0549269999999999</v>
      </c>
      <c r="F143">
        <v>0.2380082</v>
      </c>
      <c r="G143">
        <v>-4.43</v>
      </c>
      <c r="H143">
        <v>0</v>
      </c>
      <c r="I143">
        <v>-1.521415</v>
      </c>
      <c r="J143">
        <v>-0.58843979999999996</v>
      </c>
      <c r="AA143" t="s">
        <v>89</v>
      </c>
      <c r="AB143" t="s">
        <v>87</v>
      </c>
      <c r="AC143">
        <v>1.9702999999999999E-3</v>
      </c>
      <c r="AD143">
        <v>0.46514319999999998</v>
      </c>
      <c r="AE143">
        <v>0</v>
      </c>
      <c r="AF143">
        <v>0.997</v>
      </c>
      <c r="AG143">
        <v>-0.90969359999999999</v>
      </c>
      <c r="AH143">
        <v>0.91363430000000001</v>
      </c>
      <c r="AM143" s="6">
        <v>-9.2567700000000003E-2</v>
      </c>
      <c r="AN143" s="7">
        <v>0</v>
      </c>
    </row>
    <row r="144" spans="2:40" x14ac:dyDescent="0.35">
      <c r="C144" t="s">
        <v>89</v>
      </c>
      <c r="D144" t="s">
        <v>87</v>
      </c>
      <c r="E144">
        <v>0.1164126</v>
      </c>
      <c r="F144">
        <v>0.1627248</v>
      </c>
      <c r="G144">
        <v>0.72</v>
      </c>
      <c r="H144">
        <v>0.47399999999999998</v>
      </c>
      <c r="I144">
        <v>-0.20252220000000001</v>
      </c>
      <c r="J144">
        <v>0.4353474</v>
      </c>
      <c r="AA144" t="s">
        <v>22</v>
      </c>
      <c r="AB144" t="s">
        <v>87</v>
      </c>
      <c r="AC144">
        <v>1.8575379999999999</v>
      </c>
      <c r="AD144">
        <v>0.36030319999999999</v>
      </c>
      <c r="AE144">
        <v>5.16</v>
      </c>
      <c r="AF144">
        <v>0</v>
      </c>
      <c r="AG144">
        <v>1.151357</v>
      </c>
      <c r="AH144">
        <v>2.5637189999999999</v>
      </c>
      <c r="AM144" s="6">
        <v>1.214982</v>
      </c>
      <c r="AN144" s="7">
        <v>0</v>
      </c>
    </row>
    <row r="145" spans="2:34" x14ac:dyDescent="0.35">
      <c r="C145" t="s">
        <v>22</v>
      </c>
      <c r="D145" t="s">
        <v>87</v>
      </c>
      <c r="E145">
        <v>0.60391050000000002</v>
      </c>
      <c r="F145">
        <v>0.124336</v>
      </c>
      <c r="G145">
        <v>4.8600000000000003</v>
      </c>
      <c r="H145">
        <v>0</v>
      </c>
      <c r="I145">
        <v>0.36021639999999999</v>
      </c>
      <c r="J145">
        <v>0.84760469999999999</v>
      </c>
      <c r="AA145" t="s">
        <v>79</v>
      </c>
      <c r="AB145" t="s">
        <v>87</v>
      </c>
      <c r="AC145">
        <v>-8.9865500000000001E-2</v>
      </c>
      <c r="AD145">
        <v>2.40141E-2</v>
      </c>
      <c r="AE145">
        <v>-3.74</v>
      </c>
      <c r="AF145">
        <v>0</v>
      </c>
      <c r="AG145">
        <v>-0.13693230000000001</v>
      </c>
      <c r="AH145">
        <v>-4.2798799999999998E-2</v>
      </c>
    </row>
    <row r="146" spans="2:34" x14ac:dyDescent="0.35">
      <c r="C146" t="s">
        <v>79</v>
      </c>
      <c r="D146" t="s">
        <v>87</v>
      </c>
      <c r="E146">
        <v>-2.86807E-2</v>
      </c>
      <c r="F146">
        <v>8.0955999999999997E-3</v>
      </c>
      <c r="G146">
        <v>-3.54</v>
      </c>
      <c r="H146">
        <v>0</v>
      </c>
      <c r="I146">
        <v>-4.4547799999999999E-2</v>
      </c>
      <c r="J146">
        <v>-1.28136E-2</v>
      </c>
      <c r="AA146" t="s">
        <v>23</v>
      </c>
      <c r="AB146" t="s">
        <v>87</v>
      </c>
      <c r="AC146">
        <v>1.1714830000000001</v>
      </c>
      <c r="AD146">
        <v>0.2636867</v>
      </c>
      <c r="AE146">
        <v>4.4400000000000004</v>
      </c>
      <c r="AF146">
        <v>0</v>
      </c>
      <c r="AG146">
        <v>0.65466619999999998</v>
      </c>
      <c r="AH146">
        <v>1.688299</v>
      </c>
    </row>
    <row r="147" spans="2:34" x14ac:dyDescent="0.35">
      <c r="C147" t="s">
        <v>23</v>
      </c>
      <c r="D147" t="s">
        <v>87</v>
      </c>
      <c r="E147">
        <v>0.36810330000000002</v>
      </c>
      <c r="F147">
        <v>0.1073765</v>
      </c>
      <c r="G147">
        <v>3.43</v>
      </c>
      <c r="H147">
        <v>1E-3</v>
      </c>
      <c r="I147">
        <v>0.15764919999999999</v>
      </c>
      <c r="J147">
        <v>0.5785574</v>
      </c>
      <c r="Z147" t="s">
        <v>1</v>
      </c>
    </row>
    <row r="148" spans="2:34" x14ac:dyDescent="0.35">
      <c r="C148" t="s">
        <v>75</v>
      </c>
      <c r="D148" t="s">
        <v>87</v>
      </c>
      <c r="E148">
        <v>0.69815879999999997</v>
      </c>
      <c r="F148">
        <v>4.6170000000000003E-2</v>
      </c>
      <c r="G148">
        <v>15.12</v>
      </c>
      <c r="H148">
        <v>0</v>
      </c>
      <c r="I148">
        <v>0.60766730000000002</v>
      </c>
      <c r="J148">
        <v>0.78865039999999997</v>
      </c>
      <c r="Z148" t="s">
        <v>25</v>
      </c>
      <c r="AA148" t="s">
        <v>87</v>
      </c>
    </row>
    <row r="149" spans="2:34" x14ac:dyDescent="0.35">
      <c r="B149" t="s">
        <v>1</v>
      </c>
      <c r="AA149" t="s">
        <v>85</v>
      </c>
      <c r="AB149" t="s">
        <v>87</v>
      </c>
    </row>
    <row r="150" spans="2:34" x14ac:dyDescent="0.35">
      <c r="C150" t="s">
        <v>54</v>
      </c>
      <c r="D150" t="s">
        <v>87</v>
      </c>
      <c r="E150">
        <v>4.5662500000000002E-2</v>
      </c>
      <c r="F150">
        <v>1.0402E-3</v>
      </c>
      <c r="G150">
        <v>4.3668499999999999E-2</v>
      </c>
      <c r="H150">
        <v>4.7747499999999998E-2</v>
      </c>
      <c r="AA150">
        <v>1</v>
      </c>
      <c r="AB150" t="s">
        <v>87</v>
      </c>
      <c r="AC150">
        <v>-3.3722569999999998</v>
      </c>
      <c r="AD150">
        <v>0.74086969999999996</v>
      </c>
      <c r="AE150">
        <v>-4.55</v>
      </c>
      <c r="AF150">
        <v>0</v>
      </c>
      <c r="AG150">
        <v>-4.8243349999999996</v>
      </c>
      <c r="AH150">
        <v>-1.9201790000000001</v>
      </c>
    </row>
    <row r="151" spans="2:34" x14ac:dyDescent="0.35">
      <c r="B151" t="s">
        <v>0</v>
      </c>
      <c r="AA151" t="s">
        <v>87</v>
      </c>
    </row>
    <row r="152" spans="2:34" x14ac:dyDescent="0.35">
      <c r="B152" t="s">
        <v>41</v>
      </c>
      <c r="C152" t="s">
        <v>55</v>
      </c>
      <c r="D152" t="s">
        <v>6</v>
      </c>
      <c r="E152" t="s">
        <v>32</v>
      </c>
      <c r="F152" t="s">
        <v>56</v>
      </c>
      <c r="G152" t="s">
        <v>98</v>
      </c>
      <c r="H152" t="s">
        <v>8</v>
      </c>
      <c r="I152">
        <v>797.08</v>
      </c>
      <c r="J152" t="s">
        <v>43</v>
      </c>
      <c r="K152" t="s">
        <v>44</v>
      </c>
      <c r="L152" t="s">
        <v>45</v>
      </c>
      <c r="M152" t="s">
        <v>8</v>
      </c>
      <c r="N152">
        <v>0</v>
      </c>
      <c r="AA152" t="s">
        <v>89</v>
      </c>
      <c r="AB152" t="s">
        <v>87</v>
      </c>
      <c r="AC152">
        <v>-0.16381200000000001</v>
      </c>
      <c r="AD152">
        <v>0.47432249999999998</v>
      </c>
      <c r="AE152">
        <v>-0.35</v>
      </c>
      <c r="AF152">
        <v>0.73</v>
      </c>
      <c r="AG152">
        <v>-1.093467</v>
      </c>
      <c r="AH152">
        <v>0.76584289999999999</v>
      </c>
    </row>
    <row r="153" spans="2:34" x14ac:dyDescent="0.35">
      <c r="AA153" t="s">
        <v>22</v>
      </c>
      <c r="AB153" t="s">
        <v>87</v>
      </c>
      <c r="AC153">
        <v>1.897529</v>
      </c>
      <c r="AD153">
        <v>0.36825960000000002</v>
      </c>
      <c r="AE153">
        <v>5.15</v>
      </c>
      <c r="AF153">
        <v>0</v>
      </c>
      <c r="AG153">
        <v>1.175753</v>
      </c>
      <c r="AH153">
        <v>2.6193040000000001</v>
      </c>
    </row>
    <row r="154" spans="2:34" x14ac:dyDescent="0.35">
      <c r="AA154" t="s">
        <v>79</v>
      </c>
      <c r="AB154" t="s">
        <v>87</v>
      </c>
      <c r="AC154">
        <v>-9.2567700000000003E-2</v>
      </c>
      <c r="AD154">
        <v>2.4651800000000001E-2</v>
      </c>
      <c r="AE154">
        <v>-3.76</v>
      </c>
      <c r="AF154">
        <v>0</v>
      </c>
      <c r="AG154">
        <v>-0.14088439999999999</v>
      </c>
      <c r="AH154">
        <v>-4.4251100000000002E-2</v>
      </c>
    </row>
    <row r="155" spans="2:34" x14ac:dyDescent="0.35">
      <c r="AA155" t="s">
        <v>23</v>
      </c>
      <c r="AB155" t="s">
        <v>87</v>
      </c>
      <c r="AC155">
        <v>1.214982</v>
      </c>
      <c r="AD155">
        <v>0.26626699999999998</v>
      </c>
      <c r="AE155">
        <v>4.5599999999999996</v>
      </c>
      <c r="AF155">
        <v>0</v>
      </c>
      <c r="AG155">
        <v>0.6931081</v>
      </c>
      <c r="AH155">
        <v>1.736855</v>
      </c>
    </row>
    <row r="156" spans="2:34" x14ac:dyDescent="0.35">
      <c r="Z156" t="s">
        <v>0</v>
      </c>
    </row>
  </sheetData>
  <mergeCells count="10">
    <mergeCell ref="AM89:AM90"/>
    <mergeCell ref="AP89:AP90"/>
    <mergeCell ref="AS89:AS90"/>
    <mergeCell ref="AM9:AO9"/>
    <mergeCell ref="AP9:AR9"/>
    <mergeCell ref="AL10:AL11"/>
    <mergeCell ref="AO10:AO11"/>
    <mergeCell ref="AR10:AR11"/>
    <mergeCell ref="AN88:AP88"/>
    <mergeCell ref="AQ88:AS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5363-9BB9-4EBB-B924-6E119377F777}">
  <dimension ref="B1:Z175"/>
  <sheetViews>
    <sheetView topLeftCell="A34" zoomScale="55" zoomScaleNormal="55" workbookViewId="0">
      <selection activeCell="G72" sqref="G72"/>
    </sheetView>
  </sheetViews>
  <sheetFormatPr defaultRowHeight="14.5" x14ac:dyDescent="0.35"/>
  <cols>
    <col min="17" max="17" width="10" bestFit="1" customWidth="1"/>
    <col min="18" max="19" width="9.36328125" bestFit="1" customWidth="1"/>
    <col min="20" max="21" width="10" bestFit="1" customWidth="1"/>
    <col min="22" max="23" width="9.36328125" bestFit="1" customWidth="1"/>
  </cols>
  <sheetData>
    <row r="1" spans="2:12" x14ac:dyDescent="0.35">
      <c r="B1" t="s">
        <v>31</v>
      </c>
      <c r="C1" t="s">
        <v>32</v>
      </c>
      <c r="D1" t="s">
        <v>33</v>
      </c>
      <c r="E1" t="s">
        <v>5</v>
      </c>
      <c r="F1" t="s">
        <v>6</v>
      </c>
      <c r="G1" t="s">
        <v>7</v>
      </c>
      <c r="H1" t="s">
        <v>8</v>
      </c>
      <c r="I1" s="1">
        <v>1296</v>
      </c>
    </row>
    <row r="2" spans="2:12" x14ac:dyDescent="0.35">
      <c r="B2" t="s">
        <v>34</v>
      </c>
      <c r="C2" t="s">
        <v>35</v>
      </c>
      <c r="D2" t="s">
        <v>36</v>
      </c>
      <c r="E2" t="s">
        <v>5</v>
      </c>
      <c r="F2" t="s">
        <v>6</v>
      </c>
      <c r="G2" t="s">
        <v>37</v>
      </c>
      <c r="H2" t="s">
        <v>8</v>
      </c>
      <c r="I2">
        <v>81</v>
      </c>
    </row>
    <row r="3" spans="2:12" x14ac:dyDescent="0.35">
      <c r="C3" t="s">
        <v>38</v>
      </c>
      <c r="D3" t="s">
        <v>39</v>
      </c>
      <c r="E3" t="s">
        <v>40</v>
      </c>
      <c r="F3" t="s">
        <v>8</v>
      </c>
      <c r="G3">
        <v>16</v>
      </c>
    </row>
    <row r="5" spans="2:12" x14ac:dyDescent="0.35">
      <c r="C5" t="s">
        <v>41</v>
      </c>
      <c r="D5" t="s">
        <v>86</v>
      </c>
      <c r="E5" t="s">
        <v>8</v>
      </c>
      <c r="F5">
        <v>2755.77</v>
      </c>
    </row>
    <row r="6" spans="2:12" x14ac:dyDescent="0.35">
      <c r="C6" t="s">
        <v>43</v>
      </c>
      <c r="D6" t="s">
        <v>44</v>
      </c>
      <c r="E6" t="s">
        <v>45</v>
      </c>
      <c r="F6" t="s">
        <v>8</v>
      </c>
      <c r="G6">
        <v>0</v>
      </c>
    </row>
    <row r="7" spans="2:12" x14ac:dyDescent="0.35">
      <c r="B7" t="s">
        <v>46</v>
      </c>
      <c r="C7" t="s">
        <v>47</v>
      </c>
      <c r="D7" t="s">
        <v>8</v>
      </c>
      <c r="E7">
        <v>2575.875</v>
      </c>
      <c r="F7" t="s">
        <v>48</v>
      </c>
      <c r="G7" t="s">
        <v>49</v>
      </c>
      <c r="H7" t="s">
        <v>8</v>
      </c>
      <c r="I7">
        <v>6.7000000000000002E-3</v>
      </c>
    </row>
    <row r="9" spans="2:12" x14ac:dyDescent="0.35">
      <c r="B9" t="s">
        <v>0</v>
      </c>
    </row>
    <row r="10" spans="2:12" x14ac:dyDescent="0.35">
      <c r="C10" t="s">
        <v>50</v>
      </c>
      <c r="D10" t="s">
        <v>87</v>
      </c>
      <c r="E10" t="s">
        <v>51</v>
      </c>
      <c r="F10" t="s">
        <v>52</v>
      </c>
      <c r="G10" t="s">
        <v>12</v>
      </c>
      <c r="H10" t="s">
        <v>2</v>
      </c>
      <c r="I10" t="s">
        <v>88</v>
      </c>
      <c r="J10" t="s">
        <v>14</v>
      </c>
      <c r="K10" t="s">
        <v>15</v>
      </c>
      <c r="L10" t="s">
        <v>16</v>
      </c>
    </row>
    <row r="11" spans="2:12" x14ac:dyDescent="0.35">
      <c r="B11" t="s">
        <v>1</v>
      </c>
    </row>
    <row r="12" spans="2:12" x14ac:dyDescent="0.35">
      <c r="B12" t="s">
        <v>50</v>
      </c>
      <c r="C12" t="s">
        <v>87</v>
      </c>
    </row>
    <row r="13" spans="2:12" x14ac:dyDescent="0.35">
      <c r="B13" t="s">
        <v>18</v>
      </c>
      <c r="C13" t="s">
        <v>87</v>
      </c>
      <c r="D13">
        <v>-2.4439599999999999E-2</v>
      </c>
      <c r="E13">
        <v>1.9882299999999999E-2</v>
      </c>
      <c r="F13">
        <v>-1.23</v>
      </c>
      <c r="G13">
        <v>0.219</v>
      </c>
      <c r="H13">
        <v>-6.3408300000000001E-2</v>
      </c>
      <c r="I13">
        <v>1.45291E-2</v>
      </c>
    </row>
    <row r="14" spans="2:12" x14ac:dyDescent="0.35">
      <c r="C14" t="s">
        <v>19</v>
      </c>
      <c r="D14" t="s">
        <v>87</v>
      </c>
      <c r="E14">
        <v>7.6381599999999994E-2</v>
      </c>
      <c r="F14">
        <v>1.81884E-2</v>
      </c>
      <c r="G14">
        <v>4.2</v>
      </c>
      <c r="H14">
        <v>0</v>
      </c>
      <c r="I14">
        <v>4.0732999999999998E-2</v>
      </c>
      <c r="J14">
        <v>0.1120302</v>
      </c>
    </row>
    <row r="15" spans="2:12" x14ac:dyDescent="0.35">
      <c r="C15" t="s">
        <v>20</v>
      </c>
      <c r="D15" t="s">
        <v>87</v>
      </c>
      <c r="E15">
        <v>3.2768199999999997E-2</v>
      </c>
      <c r="F15">
        <v>1.16147E-2</v>
      </c>
      <c r="G15">
        <v>2.82</v>
      </c>
      <c r="H15">
        <v>5.0000000000000001E-3</v>
      </c>
      <c r="I15">
        <v>1.00039E-2</v>
      </c>
      <c r="J15">
        <v>5.5532499999999999E-2</v>
      </c>
    </row>
    <row r="16" spans="2:12" x14ac:dyDescent="0.35">
      <c r="C16" t="s">
        <v>89</v>
      </c>
      <c r="D16" t="s">
        <v>87</v>
      </c>
      <c r="E16">
        <v>-1.0520560000000001</v>
      </c>
      <c r="F16">
        <v>5.27853E-2</v>
      </c>
      <c r="G16">
        <v>-19.93</v>
      </c>
      <c r="H16">
        <v>0</v>
      </c>
      <c r="I16">
        <v>-1.1555139999999999</v>
      </c>
      <c r="J16">
        <v>-0.94859910000000003</v>
      </c>
    </row>
    <row r="17" spans="2:10" x14ac:dyDescent="0.35">
      <c r="C17" t="s">
        <v>22</v>
      </c>
      <c r="D17" t="s">
        <v>87</v>
      </c>
      <c r="E17">
        <v>1.7520999999999999E-3</v>
      </c>
      <c r="F17">
        <v>3.2008000000000002E-3</v>
      </c>
      <c r="G17">
        <v>0.55000000000000004</v>
      </c>
      <c r="H17">
        <v>0.58399999999999996</v>
      </c>
      <c r="I17">
        <v>-4.5214000000000001E-3</v>
      </c>
      <c r="J17">
        <v>8.0256000000000008E-3</v>
      </c>
    </row>
    <row r="18" spans="2:10" x14ac:dyDescent="0.35">
      <c r="C18" t="s">
        <v>23</v>
      </c>
      <c r="D18" t="s">
        <v>87</v>
      </c>
      <c r="E18">
        <v>8.6429000000000002E-3</v>
      </c>
      <c r="F18">
        <v>2.1123800000000002E-2</v>
      </c>
      <c r="G18">
        <v>0.41</v>
      </c>
      <c r="H18">
        <v>0.68200000000000005</v>
      </c>
      <c r="I18">
        <v>-3.2759099999999999E-2</v>
      </c>
      <c r="J18">
        <v>5.00448E-2</v>
      </c>
    </row>
    <row r="19" spans="2:10" x14ac:dyDescent="0.35">
      <c r="C19" t="s">
        <v>90</v>
      </c>
      <c r="D19" t="s">
        <v>87</v>
      </c>
      <c r="E19">
        <v>9.2320000000000006E-3</v>
      </c>
      <c r="F19">
        <v>4.5100000000000001E-3</v>
      </c>
      <c r="G19">
        <v>2.0499999999999998</v>
      </c>
      <c r="H19">
        <v>4.1000000000000002E-2</v>
      </c>
      <c r="I19">
        <v>3.926E-4</v>
      </c>
      <c r="J19">
        <v>1.8071400000000001E-2</v>
      </c>
    </row>
    <row r="20" spans="2:10" x14ac:dyDescent="0.35">
      <c r="B20" t="s">
        <v>1</v>
      </c>
    </row>
    <row r="21" spans="2:10" x14ac:dyDescent="0.35">
      <c r="B21" t="s">
        <v>53</v>
      </c>
      <c r="C21" t="s">
        <v>87</v>
      </c>
    </row>
    <row r="22" spans="2:10" x14ac:dyDescent="0.35">
      <c r="B22" t="s">
        <v>18</v>
      </c>
      <c r="C22" t="s">
        <v>87</v>
      </c>
      <c r="D22">
        <v>-0.24034710000000001</v>
      </c>
      <c r="E22">
        <v>0.13624530000000001</v>
      </c>
      <c r="F22">
        <v>-1.76</v>
      </c>
      <c r="G22">
        <v>7.8E-2</v>
      </c>
      <c r="H22">
        <v>-0.50738289999999997</v>
      </c>
      <c r="I22">
        <v>2.6688699999999999E-2</v>
      </c>
    </row>
    <row r="23" spans="2:10" x14ac:dyDescent="0.35">
      <c r="C23" t="s">
        <v>19</v>
      </c>
      <c r="D23" t="s">
        <v>87</v>
      </c>
      <c r="E23">
        <v>-6.7059900000000006E-2</v>
      </c>
      <c r="F23">
        <v>1.9589499999999999E-2</v>
      </c>
      <c r="G23">
        <v>-3.42</v>
      </c>
      <c r="H23">
        <v>1E-3</v>
      </c>
      <c r="I23">
        <v>-0.1054546</v>
      </c>
      <c r="J23">
        <v>-2.8665099999999999E-2</v>
      </c>
    </row>
    <row r="24" spans="2:10" x14ac:dyDescent="0.35">
      <c r="C24" t="s">
        <v>20</v>
      </c>
      <c r="D24" t="s">
        <v>87</v>
      </c>
      <c r="E24">
        <v>2.5498799999999999E-2</v>
      </c>
      <c r="F24">
        <v>5.6488299999999998E-2</v>
      </c>
      <c r="G24">
        <v>0.45</v>
      </c>
      <c r="H24">
        <v>0.65200000000000002</v>
      </c>
      <c r="I24">
        <v>-8.5216200000000006E-2</v>
      </c>
      <c r="J24">
        <v>0.1362139</v>
      </c>
    </row>
    <row r="25" spans="2:10" x14ac:dyDescent="0.35">
      <c r="C25" t="s">
        <v>89</v>
      </c>
      <c r="D25" t="s">
        <v>87</v>
      </c>
      <c r="E25">
        <v>1.8707199999999999</v>
      </c>
      <c r="F25">
        <v>0.30752770000000001</v>
      </c>
      <c r="G25">
        <v>6.08</v>
      </c>
      <c r="H25">
        <v>0</v>
      </c>
      <c r="I25">
        <v>1.2679769999999999</v>
      </c>
      <c r="J25">
        <v>2.4734630000000002</v>
      </c>
    </row>
    <row r="26" spans="2:10" x14ac:dyDescent="0.35">
      <c r="C26" t="s">
        <v>22</v>
      </c>
      <c r="D26" t="s">
        <v>87</v>
      </c>
      <c r="E26">
        <v>-6.4695799999999998E-2</v>
      </c>
      <c r="F26">
        <v>7.0831099999999994E-2</v>
      </c>
      <c r="G26">
        <v>-0.91</v>
      </c>
      <c r="H26">
        <v>0.36099999999999999</v>
      </c>
      <c r="I26">
        <v>-0.20352219999999999</v>
      </c>
      <c r="J26">
        <v>7.4130699999999994E-2</v>
      </c>
    </row>
    <row r="27" spans="2:10" x14ac:dyDescent="0.35">
      <c r="C27" t="s">
        <v>23</v>
      </c>
      <c r="D27" t="s">
        <v>87</v>
      </c>
      <c r="E27">
        <v>0.39728599999999997</v>
      </c>
      <c r="F27">
        <v>0.120638</v>
      </c>
      <c r="G27">
        <v>3.29</v>
      </c>
      <c r="H27">
        <v>1E-3</v>
      </c>
      <c r="I27">
        <v>0.1608398</v>
      </c>
      <c r="J27">
        <v>0.63373219999999997</v>
      </c>
    </row>
    <row r="28" spans="2:10" x14ac:dyDescent="0.35">
      <c r="C28" t="s">
        <v>90</v>
      </c>
      <c r="D28" t="s">
        <v>87</v>
      </c>
      <c r="E28">
        <v>-2.8687999999999999E-3</v>
      </c>
      <c r="F28">
        <v>2.78528E-2</v>
      </c>
      <c r="G28">
        <v>-0.1</v>
      </c>
      <c r="H28">
        <v>0.91800000000000004</v>
      </c>
      <c r="I28">
        <v>-5.7459200000000002E-2</v>
      </c>
      <c r="J28">
        <v>5.17216E-2</v>
      </c>
    </row>
    <row r="29" spans="2:10" x14ac:dyDescent="0.35">
      <c r="C29" t="s">
        <v>50</v>
      </c>
      <c r="D29" t="s">
        <v>87</v>
      </c>
      <c r="E29">
        <v>0.70162000000000002</v>
      </c>
      <c r="F29">
        <v>4.4175499999999999E-2</v>
      </c>
      <c r="G29">
        <v>15.88</v>
      </c>
      <c r="H29">
        <v>0</v>
      </c>
      <c r="I29">
        <v>0.61503759999999996</v>
      </c>
      <c r="J29">
        <v>0.78820239999999997</v>
      </c>
    </row>
    <row r="30" spans="2:10" x14ac:dyDescent="0.35">
      <c r="B30" t="s">
        <v>1</v>
      </c>
    </row>
    <row r="31" spans="2:10" x14ac:dyDescent="0.35">
      <c r="C31" t="s">
        <v>54</v>
      </c>
      <c r="D31" t="s">
        <v>87</v>
      </c>
      <c r="E31">
        <v>2.8700699999999999E-2</v>
      </c>
      <c r="F31">
        <v>5.8520000000000002E-4</v>
      </c>
      <c r="G31">
        <v>2.7576300000000002E-2</v>
      </c>
      <c r="H31">
        <v>2.9871000000000002E-2</v>
      </c>
    </row>
    <row r="32" spans="2:10" x14ac:dyDescent="0.35">
      <c r="B32" t="s">
        <v>0</v>
      </c>
    </row>
    <row r="33" spans="2:24" x14ac:dyDescent="0.35">
      <c r="B33" t="s">
        <v>41</v>
      </c>
      <c r="C33" t="s">
        <v>55</v>
      </c>
      <c r="D33" t="s">
        <v>6</v>
      </c>
      <c r="E33" t="s">
        <v>32</v>
      </c>
      <c r="F33" t="s">
        <v>56</v>
      </c>
      <c r="G33" t="s">
        <v>91</v>
      </c>
      <c r="H33" t="s">
        <v>8</v>
      </c>
      <c r="I33">
        <v>1497.21</v>
      </c>
      <c r="J33" t="s">
        <v>43</v>
      </c>
      <c r="K33" t="s">
        <v>44</v>
      </c>
      <c r="L33" t="s">
        <v>45</v>
      </c>
      <c r="M33" t="s">
        <v>8</v>
      </c>
      <c r="N33">
        <v>0</v>
      </c>
    </row>
    <row r="39" spans="2:24" x14ac:dyDescent="0.3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s="1">
        <v>1296</v>
      </c>
    </row>
    <row r="41" spans="2:24" x14ac:dyDescent="0.35">
      <c r="B41" t="s">
        <v>0</v>
      </c>
    </row>
    <row r="42" spans="2:24" x14ac:dyDescent="0.35">
      <c r="C42" t="s">
        <v>87</v>
      </c>
      <c r="D42" t="s">
        <v>9</v>
      </c>
    </row>
    <row r="43" spans="2:24" x14ac:dyDescent="0.35">
      <c r="C43" t="s">
        <v>87</v>
      </c>
      <c r="D43" t="s">
        <v>10</v>
      </c>
      <c r="E43" t="s">
        <v>11</v>
      </c>
      <c r="F43" t="s">
        <v>12</v>
      </c>
      <c r="G43" t="s">
        <v>2</v>
      </c>
      <c r="H43" t="s">
        <v>88</v>
      </c>
      <c r="I43" t="s">
        <v>14</v>
      </c>
      <c r="J43" t="s">
        <v>15</v>
      </c>
      <c r="K43" t="s">
        <v>16</v>
      </c>
      <c r="R43" s="11"/>
      <c r="S43" s="23" t="s">
        <v>73</v>
      </c>
      <c r="T43" s="23"/>
      <c r="U43" s="23"/>
      <c r="V43" s="23" t="s">
        <v>74</v>
      </c>
      <c r="W43" s="23"/>
      <c r="X43" s="23"/>
    </row>
    <row r="44" spans="2:24" x14ac:dyDescent="0.35">
      <c r="B44" t="s">
        <v>1</v>
      </c>
      <c r="R44" s="24" t="s">
        <v>59</v>
      </c>
      <c r="S44" s="11" t="s">
        <v>70</v>
      </c>
      <c r="T44" s="11" t="s">
        <v>71</v>
      </c>
      <c r="U44" s="24" t="s">
        <v>25</v>
      </c>
      <c r="V44" t="s">
        <v>70</v>
      </c>
      <c r="W44" t="s">
        <v>71</v>
      </c>
      <c r="X44" s="24" t="s">
        <v>25</v>
      </c>
    </row>
    <row r="45" spans="2:24" x14ac:dyDescent="0.35">
      <c r="B45" t="s">
        <v>17</v>
      </c>
      <c r="C45" t="s">
        <v>87</v>
      </c>
      <c r="R45" s="25"/>
      <c r="S45" s="8" t="s">
        <v>72</v>
      </c>
      <c r="T45" s="8" t="s">
        <v>72</v>
      </c>
      <c r="U45" s="25"/>
      <c r="V45" s="8" t="s">
        <v>72</v>
      </c>
      <c r="W45" s="8" t="s">
        <v>72</v>
      </c>
      <c r="X45" s="25"/>
    </row>
    <row r="46" spans="2:24" x14ac:dyDescent="0.35">
      <c r="C46" t="s">
        <v>18</v>
      </c>
      <c r="D46" t="s">
        <v>87</v>
      </c>
      <c r="E46">
        <v>-3.6486699999999997E-2</v>
      </c>
      <c r="F46">
        <v>2.19425E-2</v>
      </c>
      <c r="G46">
        <v>-1.66</v>
      </c>
      <c r="H46">
        <v>9.6000000000000002E-2</v>
      </c>
      <c r="I46">
        <v>-7.94932E-2</v>
      </c>
      <c r="J46">
        <v>6.5198000000000001E-3</v>
      </c>
      <c r="N46">
        <v>-3.6486699999999997E-2</v>
      </c>
      <c r="O46">
        <v>9.6000000000000002E-2</v>
      </c>
      <c r="R46" t="s">
        <v>20</v>
      </c>
      <c r="S46" s="6">
        <v>3.50368E-2</v>
      </c>
      <c r="T46" s="6">
        <v>0.14884169999999999</v>
      </c>
      <c r="U46" s="6">
        <v>0.1838785</v>
      </c>
      <c r="V46" s="6">
        <v>-7.2982999999999998E-3</v>
      </c>
      <c r="W46" s="6">
        <v>-5.6694799999999997E-2</v>
      </c>
      <c r="X46" s="6">
        <v>-6.39932E-2</v>
      </c>
    </row>
    <row r="47" spans="2:24" x14ac:dyDescent="0.35">
      <c r="C47" t="s">
        <v>19</v>
      </c>
      <c r="D47" t="s">
        <v>87</v>
      </c>
      <c r="E47">
        <v>7.5751499999999999E-2</v>
      </c>
      <c r="F47">
        <v>1.80056E-2</v>
      </c>
      <c r="G47">
        <v>4.21</v>
      </c>
      <c r="H47">
        <v>0</v>
      </c>
      <c r="I47">
        <v>4.04611E-2</v>
      </c>
      <c r="J47">
        <v>0.1110418</v>
      </c>
      <c r="N47">
        <v>7.5751499999999999E-2</v>
      </c>
      <c r="O47">
        <v>0</v>
      </c>
      <c r="S47" s="7">
        <v>2E-3</v>
      </c>
      <c r="T47" s="7">
        <v>0.372</v>
      </c>
      <c r="U47" s="7">
        <v>0.26800000000000002</v>
      </c>
      <c r="V47" s="7">
        <v>0.6</v>
      </c>
      <c r="W47" s="7">
        <v>0.63300000000000001</v>
      </c>
      <c r="X47" s="7">
        <v>0.57999999999999996</v>
      </c>
    </row>
    <row r="48" spans="2:24" x14ac:dyDescent="0.35">
      <c r="C48" t="s">
        <v>20</v>
      </c>
      <c r="D48" t="s">
        <v>87</v>
      </c>
      <c r="E48">
        <v>3.50368E-2</v>
      </c>
      <c r="F48">
        <v>1.11167E-2</v>
      </c>
      <c r="G48">
        <v>3.15</v>
      </c>
      <c r="H48">
        <v>2E-3</v>
      </c>
      <c r="I48">
        <v>1.32485E-2</v>
      </c>
      <c r="J48">
        <v>5.6825100000000003E-2</v>
      </c>
      <c r="N48">
        <v>3.50368E-2</v>
      </c>
      <c r="O48">
        <v>2E-3</v>
      </c>
      <c r="R48" t="s">
        <v>89</v>
      </c>
      <c r="S48" s="6">
        <v>-0.99906790000000001</v>
      </c>
      <c r="T48" s="6">
        <v>3.4765069999999998</v>
      </c>
      <c r="U48" s="6">
        <v>2.4774389999999999</v>
      </c>
      <c r="V48" s="6">
        <v>-0.22321630000000001</v>
      </c>
      <c r="W48" s="6">
        <v>1.172239</v>
      </c>
      <c r="X48" s="6">
        <v>0.9490227</v>
      </c>
    </row>
    <row r="49" spans="2:24" x14ac:dyDescent="0.35">
      <c r="C49" t="s">
        <v>89</v>
      </c>
      <c r="D49" t="s">
        <v>87</v>
      </c>
      <c r="E49">
        <v>-0.99906790000000001</v>
      </c>
      <c r="F49">
        <v>5.6651199999999999E-2</v>
      </c>
      <c r="G49">
        <v>-17.64</v>
      </c>
      <c r="H49">
        <v>0</v>
      </c>
      <c r="I49">
        <v>-1.1101019999999999</v>
      </c>
      <c r="J49">
        <v>-0.88803350000000003</v>
      </c>
      <c r="N49">
        <v>-0.99906790000000001</v>
      </c>
      <c r="O49">
        <v>0</v>
      </c>
      <c r="S49" s="7">
        <v>0</v>
      </c>
      <c r="T49" s="7">
        <v>1E-3</v>
      </c>
      <c r="U49" s="7">
        <v>1.7000000000000001E-2</v>
      </c>
      <c r="V49" s="7">
        <v>1E-3</v>
      </c>
      <c r="W49" s="7">
        <v>6.6000000000000003E-2</v>
      </c>
      <c r="X49" s="7">
        <v>0.14599999999999999</v>
      </c>
    </row>
    <row r="50" spans="2:24" x14ac:dyDescent="0.35">
      <c r="C50" t="s">
        <v>22</v>
      </c>
      <c r="D50" t="s">
        <v>87</v>
      </c>
      <c r="E50">
        <v>-1.2172000000000001E-3</v>
      </c>
      <c r="F50">
        <v>5.5164999999999997E-3</v>
      </c>
      <c r="G50">
        <v>-0.22</v>
      </c>
      <c r="H50">
        <v>0.82499999999999996</v>
      </c>
      <c r="I50">
        <v>-1.20293E-2</v>
      </c>
      <c r="J50">
        <v>9.5948000000000006E-3</v>
      </c>
      <c r="N50">
        <v>-1.2172000000000001E-3</v>
      </c>
      <c r="O50">
        <v>0.82499999999999996</v>
      </c>
      <c r="R50" t="s">
        <v>22</v>
      </c>
      <c r="S50" s="6">
        <v>-1.2172000000000001E-3</v>
      </c>
      <c r="T50" s="6">
        <v>-0.19481380000000001</v>
      </c>
      <c r="U50" s="6">
        <v>-0.19603110000000001</v>
      </c>
      <c r="V50" s="6">
        <v>-1.2423E-3</v>
      </c>
      <c r="W50" s="6">
        <v>-5.7286499999999997E-2</v>
      </c>
      <c r="X50" s="6">
        <v>-5.8528799999999999E-2</v>
      </c>
    </row>
    <row r="51" spans="2:24" x14ac:dyDescent="0.35">
      <c r="C51" t="s">
        <v>23</v>
      </c>
      <c r="D51" t="s">
        <v>87</v>
      </c>
      <c r="E51">
        <v>2.7513900000000001E-2</v>
      </c>
      <c r="F51">
        <v>2.1546699999999998E-2</v>
      </c>
      <c r="G51">
        <v>1.28</v>
      </c>
      <c r="H51">
        <v>0.20200000000000001</v>
      </c>
      <c r="I51">
        <v>-1.47169E-2</v>
      </c>
      <c r="J51">
        <v>6.9744700000000007E-2</v>
      </c>
      <c r="N51">
        <v>2.7513900000000001E-2</v>
      </c>
      <c r="O51">
        <v>0.20200000000000001</v>
      </c>
      <c r="S51" s="7">
        <v>0.82499999999999996</v>
      </c>
      <c r="T51" s="7">
        <v>0.377</v>
      </c>
      <c r="U51" s="7">
        <v>0.38400000000000001</v>
      </c>
      <c r="V51" s="7">
        <v>0.80500000000000005</v>
      </c>
      <c r="W51" s="7">
        <v>0.70499999999999996</v>
      </c>
      <c r="X51" s="7">
        <v>0.70499999999999996</v>
      </c>
    </row>
    <row r="52" spans="2:24" x14ac:dyDescent="0.35">
      <c r="C52" t="s">
        <v>90</v>
      </c>
      <c r="D52" t="s">
        <v>87</v>
      </c>
      <c r="E52">
        <v>9.4008000000000008E-3</v>
      </c>
      <c r="F52">
        <v>4.8110999999999996E-3</v>
      </c>
      <c r="G52">
        <v>1.95</v>
      </c>
      <c r="H52">
        <v>5.0999999999999997E-2</v>
      </c>
      <c r="I52">
        <v>-2.8799999999999999E-5</v>
      </c>
      <c r="J52">
        <v>1.8830400000000001E-2</v>
      </c>
      <c r="N52">
        <v>9.4008000000000008E-3</v>
      </c>
      <c r="O52">
        <v>5.0999999999999997E-2</v>
      </c>
      <c r="R52" t="s">
        <v>23</v>
      </c>
      <c r="S52" s="6">
        <v>2.7513900000000001E-2</v>
      </c>
      <c r="T52" s="6">
        <v>1.238105</v>
      </c>
      <c r="U52" s="6">
        <v>1.265619</v>
      </c>
      <c r="V52" s="6">
        <v>9.0589900000000001E-2</v>
      </c>
      <c r="W52" s="6">
        <v>0.64213549999999997</v>
      </c>
      <c r="X52" s="6">
        <v>0.73272539999999997</v>
      </c>
    </row>
    <row r="53" spans="2:24" x14ac:dyDescent="0.35">
      <c r="B53" t="s">
        <v>1</v>
      </c>
      <c r="S53" s="7">
        <v>0.20200000000000001</v>
      </c>
      <c r="T53" s="7">
        <v>0</v>
      </c>
      <c r="U53" s="7">
        <v>0</v>
      </c>
      <c r="V53" s="7">
        <v>1E-3</v>
      </c>
      <c r="W53" s="7">
        <v>3.0000000000000001E-3</v>
      </c>
      <c r="X53" s="7">
        <v>1E-3</v>
      </c>
    </row>
    <row r="54" spans="2:24" x14ac:dyDescent="0.35">
      <c r="B54" t="s">
        <v>24</v>
      </c>
      <c r="C54" t="s">
        <v>87</v>
      </c>
      <c r="R54" t="s">
        <v>90</v>
      </c>
      <c r="S54" s="6">
        <v>9.4008000000000008E-3</v>
      </c>
      <c r="T54" s="6">
        <v>1.1076799999999999E-2</v>
      </c>
      <c r="U54" s="6">
        <v>2.0477599999999999E-2</v>
      </c>
    </row>
    <row r="55" spans="2:24" x14ac:dyDescent="0.35">
      <c r="C55" t="s">
        <v>18</v>
      </c>
      <c r="D55" t="s">
        <v>87</v>
      </c>
      <c r="E55">
        <v>-0.79039340000000002</v>
      </c>
      <c r="F55">
        <v>0.42285689999999998</v>
      </c>
      <c r="G55">
        <v>-1.87</v>
      </c>
      <c r="H55">
        <v>6.2E-2</v>
      </c>
      <c r="I55">
        <v>-1.619178</v>
      </c>
      <c r="J55">
        <v>3.8390800000000003E-2</v>
      </c>
      <c r="S55" s="7">
        <v>5.0999999999999997E-2</v>
      </c>
      <c r="T55" s="7">
        <v>0.89800000000000002</v>
      </c>
      <c r="U55" s="7">
        <v>0.81599999999999995</v>
      </c>
    </row>
    <row r="56" spans="2:24" x14ac:dyDescent="0.35">
      <c r="C56" t="s">
        <v>19</v>
      </c>
      <c r="D56" t="s">
        <v>87</v>
      </c>
      <c r="E56">
        <v>-4.13438E-2</v>
      </c>
      <c r="F56">
        <v>3.1913200000000003E-2</v>
      </c>
      <c r="G56">
        <v>-1.3</v>
      </c>
      <c r="H56">
        <v>0.19500000000000001</v>
      </c>
      <c r="I56">
        <v>-0.1038926</v>
      </c>
      <c r="J56">
        <v>2.1205000000000002E-2</v>
      </c>
      <c r="R56" t="s">
        <v>92</v>
      </c>
      <c r="V56" s="6">
        <v>-6.8425999999999999E-3</v>
      </c>
      <c r="W56" s="6">
        <v>0.13889840000000001</v>
      </c>
      <c r="X56" s="6">
        <v>0.1320559</v>
      </c>
    </row>
    <row r="57" spans="2:24" x14ac:dyDescent="0.35">
      <c r="C57" t="s">
        <v>20</v>
      </c>
      <c r="D57" t="s">
        <v>87</v>
      </c>
      <c r="E57">
        <v>0.14884169999999999</v>
      </c>
      <c r="F57">
        <v>0.16657569999999999</v>
      </c>
      <c r="G57">
        <v>0.89</v>
      </c>
      <c r="H57">
        <v>0.372</v>
      </c>
      <c r="I57">
        <v>-0.17764060000000001</v>
      </c>
      <c r="J57">
        <v>0.47532400000000002</v>
      </c>
      <c r="N57">
        <v>0.14884169999999999</v>
      </c>
      <c r="O57">
        <v>0.372</v>
      </c>
      <c r="R57" s="8"/>
      <c r="S57" s="8"/>
      <c r="T57" s="8"/>
      <c r="U57" s="8"/>
      <c r="V57" s="12">
        <v>0.17199999999999999</v>
      </c>
      <c r="W57" s="7">
        <v>0</v>
      </c>
      <c r="X57" s="12">
        <v>0</v>
      </c>
    </row>
    <row r="58" spans="2:24" x14ac:dyDescent="0.35">
      <c r="C58" t="s">
        <v>89</v>
      </c>
      <c r="D58" t="s">
        <v>87</v>
      </c>
      <c r="E58">
        <v>3.4765069999999998</v>
      </c>
      <c r="F58">
        <v>1.0116499999999999</v>
      </c>
      <c r="G58">
        <v>3.44</v>
      </c>
      <c r="H58">
        <v>1E-3</v>
      </c>
      <c r="I58">
        <v>1.493709</v>
      </c>
      <c r="J58">
        <v>5.4593040000000004</v>
      </c>
      <c r="N58">
        <v>3.4765069999999998</v>
      </c>
      <c r="O58">
        <v>1E-3</v>
      </c>
    </row>
    <row r="59" spans="2:24" x14ac:dyDescent="0.35">
      <c r="C59" t="s">
        <v>22</v>
      </c>
      <c r="D59" t="s">
        <v>87</v>
      </c>
      <c r="E59">
        <v>-0.19481380000000001</v>
      </c>
      <c r="F59">
        <v>0.2203522</v>
      </c>
      <c r="G59">
        <v>-0.88</v>
      </c>
      <c r="H59">
        <v>0.377</v>
      </c>
      <c r="I59">
        <v>-0.62669629999999998</v>
      </c>
      <c r="J59">
        <v>0.23706859999999999</v>
      </c>
      <c r="N59">
        <v>-0.19481380000000001</v>
      </c>
      <c r="O59">
        <v>0.377</v>
      </c>
    </row>
    <row r="60" spans="2:24" x14ac:dyDescent="0.35">
      <c r="C60" t="s">
        <v>23</v>
      </c>
      <c r="D60" t="s">
        <v>87</v>
      </c>
      <c r="E60">
        <v>1.238105</v>
      </c>
      <c r="F60">
        <v>0.28168140000000003</v>
      </c>
      <c r="G60">
        <v>4.4000000000000004</v>
      </c>
      <c r="H60">
        <v>0</v>
      </c>
      <c r="I60">
        <v>0.68601970000000001</v>
      </c>
      <c r="J60">
        <v>1.7901899999999999</v>
      </c>
      <c r="N60">
        <v>1.238105</v>
      </c>
      <c r="O60">
        <v>0</v>
      </c>
    </row>
    <row r="61" spans="2:24" x14ac:dyDescent="0.35">
      <c r="C61" t="s">
        <v>90</v>
      </c>
      <c r="D61" t="s">
        <v>87</v>
      </c>
      <c r="E61">
        <v>1.1076799999999999E-2</v>
      </c>
      <c r="F61">
        <v>8.6084099999999997E-2</v>
      </c>
      <c r="G61">
        <v>0.13</v>
      </c>
      <c r="H61">
        <v>0.89800000000000002</v>
      </c>
      <c r="I61">
        <v>-0.15764500000000001</v>
      </c>
      <c r="J61">
        <v>0.1797985</v>
      </c>
      <c r="N61">
        <v>1.1076799999999999E-2</v>
      </c>
      <c r="O61">
        <v>0.89800000000000002</v>
      </c>
    </row>
    <row r="62" spans="2:24" x14ac:dyDescent="0.35">
      <c r="B62" t="s">
        <v>1</v>
      </c>
    </row>
    <row r="63" spans="2:24" x14ac:dyDescent="0.35">
      <c r="B63" t="s">
        <v>25</v>
      </c>
      <c r="C63" t="s">
        <v>87</v>
      </c>
    </row>
    <row r="64" spans="2:24" x14ac:dyDescent="0.35">
      <c r="C64" t="s">
        <v>18</v>
      </c>
      <c r="D64" t="s">
        <v>87</v>
      </c>
      <c r="E64">
        <v>-0.82688010000000001</v>
      </c>
      <c r="F64">
        <v>0.43315179999999998</v>
      </c>
      <c r="G64">
        <v>-1.91</v>
      </c>
      <c r="H64">
        <v>5.6000000000000001E-2</v>
      </c>
      <c r="I64">
        <v>-1.6758420000000001</v>
      </c>
      <c r="J64">
        <v>2.2081900000000002E-2</v>
      </c>
    </row>
    <row r="65" spans="2:17" x14ac:dyDescent="0.35">
      <c r="C65" t="s">
        <v>19</v>
      </c>
      <c r="D65" t="s">
        <v>87</v>
      </c>
      <c r="E65">
        <v>3.4407600000000003E-2</v>
      </c>
      <c r="F65">
        <v>3.0406699999999998E-2</v>
      </c>
      <c r="G65">
        <v>1.1299999999999999</v>
      </c>
      <c r="H65">
        <v>0.25800000000000001</v>
      </c>
      <c r="I65">
        <v>-2.5188499999999999E-2</v>
      </c>
      <c r="J65">
        <v>9.4003699999999996E-2</v>
      </c>
      <c r="N65">
        <v>0.1838785</v>
      </c>
      <c r="O65">
        <v>0.26800000000000002</v>
      </c>
      <c r="Q65" s="6"/>
    </row>
    <row r="66" spans="2:17" x14ac:dyDescent="0.35">
      <c r="C66" t="s">
        <v>20</v>
      </c>
      <c r="D66" t="s">
        <v>87</v>
      </c>
      <c r="E66">
        <v>0.1838785</v>
      </c>
      <c r="F66">
        <v>0.16598489999999999</v>
      </c>
      <c r="G66">
        <v>1.1100000000000001</v>
      </c>
      <c r="I66">
        <v>-0.14144590000000001</v>
      </c>
      <c r="J66">
        <v>0.50920279999999996</v>
      </c>
      <c r="N66">
        <v>2.4774389999999999</v>
      </c>
      <c r="O66">
        <v>1.7000000000000001E-2</v>
      </c>
      <c r="Q66" s="7"/>
    </row>
    <row r="67" spans="2:17" x14ac:dyDescent="0.35">
      <c r="C67" t="s">
        <v>89</v>
      </c>
      <c r="D67" t="s">
        <v>87</v>
      </c>
      <c r="E67">
        <v>2.4774389999999999</v>
      </c>
      <c r="F67">
        <v>1.0346120000000001</v>
      </c>
      <c r="G67">
        <v>2.39</v>
      </c>
      <c r="I67">
        <v>0.44963609999999998</v>
      </c>
      <c r="J67">
        <v>4.5052409999999998</v>
      </c>
      <c r="N67">
        <v>-0.19603110000000001</v>
      </c>
      <c r="O67">
        <v>0.38400000000000001</v>
      </c>
      <c r="Q67" s="6"/>
    </row>
    <row r="68" spans="2:17" x14ac:dyDescent="0.35">
      <c r="C68" t="s">
        <v>22</v>
      </c>
      <c r="D68" t="s">
        <v>87</v>
      </c>
      <c r="E68">
        <v>-0.19603110000000001</v>
      </c>
      <c r="F68">
        <v>0.2250559</v>
      </c>
      <c r="G68">
        <v>-0.87</v>
      </c>
      <c r="I68">
        <v>-0.63713249999999999</v>
      </c>
      <c r="J68">
        <v>0.24507039999999999</v>
      </c>
      <c r="N68">
        <v>1.265619</v>
      </c>
      <c r="O68">
        <v>0</v>
      </c>
      <c r="Q68" s="7"/>
    </row>
    <row r="69" spans="2:17" x14ac:dyDescent="0.35">
      <c r="C69" t="s">
        <v>23</v>
      </c>
      <c r="D69" t="s">
        <v>87</v>
      </c>
      <c r="E69">
        <v>1.265619</v>
      </c>
      <c r="F69">
        <v>0.28675699999999998</v>
      </c>
      <c r="G69">
        <v>4.41</v>
      </c>
      <c r="I69">
        <v>0.70358560000000003</v>
      </c>
      <c r="J69">
        <v>1.8276520000000001</v>
      </c>
      <c r="N69">
        <v>2.0477599999999999E-2</v>
      </c>
      <c r="O69">
        <v>0.81599999999999995</v>
      </c>
      <c r="Q69" s="6"/>
    </row>
    <row r="70" spans="2:17" x14ac:dyDescent="0.35">
      <c r="C70" t="s">
        <v>90</v>
      </c>
      <c r="D70" t="s">
        <v>87</v>
      </c>
      <c r="E70">
        <v>2.0477599999999999E-2</v>
      </c>
      <c r="F70">
        <v>8.79244E-2</v>
      </c>
      <c r="G70">
        <v>0.23</v>
      </c>
      <c r="I70">
        <v>-0.15185100000000001</v>
      </c>
      <c r="J70">
        <v>0.19280630000000001</v>
      </c>
      <c r="Q70" s="7"/>
    </row>
    <row r="71" spans="2:17" x14ac:dyDescent="0.35">
      <c r="B71" t="s">
        <v>0</v>
      </c>
      <c r="Q71" s="6"/>
    </row>
    <row r="72" spans="2:17" x14ac:dyDescent="0.35">
      <c r="Q72" s="7"/>
    </row>
    <row r="73" spans="2:17" x14ac:dyDescent="0.35">
      <c r="Q73" s="6"/>
    </row>
    <row r="74" spans="2:17" x14ac:dyDescent="0.35">
      <c r="Q74" s="7"/>
    </row>
    <row r="75" spans="2:17" x14ac:dyDescent="0.35"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s="1">
        <v>1296</v>
      </c>
    </row>
    <row r="77" spans="2:17" x14ac:dyDescent="0.35">
      <c r="B77" t="s">
        <v>0</v>
      </c>
    </row>
    <row r="78" spans="2:17" x14ac:dyDescent="0.35">
      <c r="C78" t="s">
        <v>87</v>
      </c>
      <c r="D78" t="s">
        <v>9</v>
      </c>
    </row>
    <row r="79" spans="2:17" x14ac:dyDescent="0.35">
      <c r="C79" t="s">
        <v>87</v>
      </c>
      <c r="D79" t="s">
        <v>10</v>
      </c>
      <c r="E79" t="s">
        <v>11</v>
      </c>
      <c r="F79" t="s">
        <v>12</v>
      </c>
      <c r="G79" t="s">
        <v>2</v>
      </c>
      <c r="H79" t="s">
        <v>88</v>
      </c>
      <c r="I79" t="s">
        <v>14</v>
      </c>
      <c r="J79" t="s">
        <v>15</v>
      </c>
      <c r="K79" t="s">
        <v>16</v>
      </c>
    </row>
    <row r="80" spans="2:17" x14ac:dyDescent="0.35">
      <c r="B80" t="s">
        <v>1</v>
      </c>
    </row>
    <row r="81" spans="2:18" x14ac:dyDescent="0.35">
      <c r="B81" t="s">
        <v>17</v>
      </c>
      <c r="C81" t="s">
        <v>87</v>
      </c>
    </row>
    <row r="82" spans="2:18" x14ac:dyDescent="0.35">
      <c r="C82" t="s">
        <v>18</v>
      </c>
      <c r="D82" t="s">
        <v>87</v>
      </c>
      <c r="E82">
        <v>4.0445000000000004E-3</v>
      </c>
      <c r="F82">
        <v>2.5316999999999999E-2</v>
      </c>
      <c r="G82">
        <v>0.16</v>
      </c>
      <c r="H82">
        <v>0.873</v>
      </c>
      <c r="I82">
        <v>-4.55758E-2</v>
      </c>
      <c r="J82">
        <v>5.3664799999999999E-2</v>
      </c>
    </row>
    <row r="83" spans="2:18" x14ac:dyDescent="0.35">
      <c r="C83" t="s">
        <v>19</v>
      </c>
      <c r="D83" t="s">
        <v>87</v>
      </c>
      <c r="E83">
        <v>6.6681299999999999E-2</v>
      </c>
      <c r="F83">
        <v>2.22217E-2</v>
      </c>
      <c r="G83">
        <v>3</v>
      </c>
      <c r="H83">
        <v>3.0000000000000001E-3</v>
      </c>
      <c r="I83">
        <v>2.3127600000000002E-2</v>
      </c>
      <c r="J83">
        <v>0.110235</v>
      </c>
    </row>
    <row r="84" spans="2:18" x14ac:dyDescent="0.35">
      <c r="C84" t="s">
        <v>20</v>
      </c>
      <c r="D84" t="s">
        <v>87</v>
      </c>
      <c r="E84">
        <v>-7.2982999999999998E-3</v>
      </c>
      <c r="F84">
        <v>1.3921599999999999E-2</v>
      </c>
      <c r="G84">
        <v>-0.52</v>
      </c>
      <c r="H84">
        <v>0.6</v>
      </c>
      <c r="I84">
        <v>-3.4584200000000002E-2</v>
      </c>
      <c r="J84">
        <v>1.9987499999999998E-2</v>
      </c>
      <c r="N84" s="6">
        <v>-7.2982999999999998E-3</v>
      </c>
      <c r="O84" s="7">
        <v>0.6</v>
      </c>
    </row>
    <row r="85" spans="2:18" x14ac:dyDescent="0.35">
      <c r="C85" t="s">
        <v>89</v>
      </c>
      <c r="D85" t="s">
        <v>87</v>
      </c>
      <c r="E85">
        <v>-0.22321630000000001</v>
      </c>
      <c r="F85">
        <v>6.6005300000000003E-2</v>
      </c>
      <c r="G85">
        <v>-3.38</v>
      </c>
      <c r="H85">
        <v>1E-3</v>
      </c>
      <c r="I85">
        <v>-0.35258430000000002</v>
      </c>
      <c r="J85">
        <v>-9.3848200000000007E-2</v>
      </c>
      <c r="N85" s="6">
        <v>-0.22321630000000001</v>
      </c>
      <c r="O85" s="7">
        <v>1E-3</v>
      </c>
    </row>
    <row r="86" spans="2:18" x14ac:dyDescent="0.35">
      <c r="C86" t="s">
        <v>22</v>
      </c>
      <c r="D86" t="s">
        <v>87</v>
      </c>
      <c r="E86">
        <v>-1.2423E-3</v>
      </c>
      <c r="F86">
        <v>5.0387000000000001E-3</v>
      </c>
      <c r="G86">
        <v>-0.25</v>
      </c>
      <c r="H86">
        <v>0.80500000000000005</v>
      </c>
      <c r="I86">
        <v>-1.1118100000000001E-2</v>
      </c>
      <c r="J86">
        <v>8.6333999999999994E-3</v>
      </c>
      <c r="N86" s="6">
        <v>-1.2423E-3</v>
      </c>
      <c r="O86" s="7">
        <v>0.80500000000000005</v>
      </c>
    </row>
    <row r="87" spans="2:18" x14ac:dyDescent="0.35">
      <c r="C87" t="s">
        <v>23</v>
      </c>
      <c r="D87" t="s">
        <v>87</v>
      </c>
      <c r="E87">
        <v>9.0589900000000001E-2</v>
      </c>
      <c r="F87">
        <v>2.6534800000000001E-2</v>
      </c>
      <c r="G87">
        <v>3.41</v>
      </c>
      <c r="H87">
        <v>1E-3</v>
      </c>
      <c r="I87">
        <v>3.8582699999999998E-2</v>
      </c>
      <c r="J87">
        <v>0.1425971</v>
      </c>
      <c r="N87" s="6">
        <v>9.0589900000000001E-2</v>
      </c>
      <c r="O87" s="7">
        <v>1E-3</v>
      </c>
    </row>
    <row r="88" spans="2:18" x14ac:dyDescent="0.35">
      <c r="C88" t="s">
        <v>92</v>
      </c>
      <c r="D88" t="s">
        <v>87</v>
      </c>
      <c r="E88">
        <v>-6.8425999999999999E-3</v>
      </c>
      <c r="F88">
        <v>5.0042999999999997E-3</v>
      </c>
      <c r="G88">
        <v>-1.37</v>
      </c>
      <c r="H88">
        <v>0.17199999999999999</v>
      </c>
      <c r="I88">
        <v>-1.66508E-2</v>
      </c>
      <c r="J88">
        <v>2.9656000000000001E-3</v>
      </c>
      <c r="N88" s="6">
        <v>-6.8425999999999999E-3</v>
      </c>
      <c r="O88" s="7">
        <v>0.17199999999999999</v>
      </c>
    </row>
    <row r="89" spans="2:18" x14ac:dyDescent="0.35">
      <c r="B89" t="s">
        <v>1</v>
      </c>
      <c r="N89" s="6"/>
      <c r="O89" s="7"/>
    </row>
    <row r="90" spans="2:18" x14ac:dyDescent="0.35">
      <c r="B90" t="s">
        <v>24</v>
      </c>
      <c r="C90" t="s">
        <v>87</v>
      </c>
      <c r="N90" s="6"/>
      <c r="O90" s="7"/>
    </row>
    <row r="91" spans="2:18" x14ac:dyDescent="0.35">
      <c r="C91" t="s">
        <v>18</v>
      </c>
      <c r="D91" t="s">
        <v>87</v>
      </c>
      <c r="E91">
        <v>-0.91934210000000005</v>
      </c>
      <c r="F91">
        <v>0.31750650000000002</v>
      </c>
      <c r="G91">
        <v>-2.9</v>
      </c>
      <c r="H91">
        <v>4.0000000000000001E-3</v>
      </c>
      <c r="I91">
        <v>-1.5416430000000001</v>
      </c>
      <c r="J91">
        <v>-0.2970409</v>
      </c>
      <c r="N91" s="6"/>
      <c r="O91" s="7"/>
    </row>
    <row r="92" spans="2:18" x14ac:dyDescent="0.35">
      <c r="C92" t="s">
        <v>19</v>
      </c>
      <c r="D92" t="s">
        <v>87</v>
      </c>
      <c r="E92">
        <v>2.0447199999999999E-2</v>
      </c>
      <c r="F92">
        <v>2.6515299999999999E-2</v>
      </c>
      <c r="G92">
        <v>0.77</v>
      </c>
      <c r="H92">
        <v>0.441</v>
      </c>
      <c r="I92">
        <v>-3.1521899999999999E-2</v>
      </c>
      <c r="J92">
        <v>7.24162E-2</v>
      </c>
      <c r="N92" s="6"/>
      <c r="O92" s="7"/>
    </row>
    <row r="93" spans="2:18" x14ac:dyDescent="0.35">
      <c r="C93" t="s">
        <v>20</v>
      </c>
      <c r="D93" t="s">
        <v>87</v>
      </c>
      <c r="E93">
        <v>-5.6694799999999997E-2</v>
      </c>
      <c r="F93">
        <v>0.1186258</v>
      </c>
      <c r="G93">
        <v>-0.48</v>
      </c>
      <c r="H93">
        <v>0.63300000000000001</v>
      </c>
      <c r="I93">
        <v>-0.28919709999999998</v>
      </c>
      <c r="J93">
        <v>0.17580750000000001</v>
      </c>
      <c r="N93" s="6">
        <v>-5.6694799999999997E-2</v>
      </c>
      <c r="O93" s="7">
        <v>0.63300000000000001</v>
      </c>
    </row>
    <row r="94" spans="2:18" x14ac:dyDescent="0.35">
      <c r="C94" t="s">
        <v>89</v>
      </c>
      <c r="D94" t="s">
        <v>87</v>
      </c>
      <c r="E94">
        <v>1.172239</v>
      </c>
      <c r="F94">
        <v>0.63683840000000003</v>
      </c>
      <c r="G94">
        <v>1.84</v>
      </c>
      <c r="H94">
        <v>6.6000000000000003E-2</v>
      </c>
      <c r="I94">
        <v>-7.5941400000000006E-2</v>
      </c>
      <c r="J94">
        <v>2.4204189999999999</v>
      </c>
      <c r="N94" s="6">
        <v>1.172239</v>
      </c>
      <c r="O94" s="7">
        <v>6.6000000000000003E-2</v>
      </c>
    </row>
    <row r="95" spans="2:18" x14ac:dyDescent="0.35">
      <c r="C95" t="s">
        <v>22</v>
      </c>
      <c r="D95" t="s">
        <v>87</v>
      </c>
      <c r="E95">
        <v>-5.7286499999999997E-2</v>
      </c>
      <c r="F95">
        <v>0.15116379999999999</v>
      </c>
      <c r="G95">
        <v>-0.38</v>
      </c>
      <c r="H95">
        <v>0.70499999999999996</v>
      </c>
      <c r="I95">
        <v>-0.35356209999999999</v>
      </c>
      <c r="J95">
        <v>0.23898920000000001</v>
      </c>
      <c r="N95" s="6">
        <v>-5.7286499999999997E-2</v>
      </c>
      <c r="O95" s="7">
        <v>0.70499999999999996</v>
      </c>
      <c r="R95" s="6"/>
    </row>
    <row r="96" spans="2:18" x14ac:dyDescent="0.35">
      <c r="C96" t="s">
        <v>23</v>
      </c>
      <c r="D96" t="s">
        <v>87</v>
      </c>
      <c r="E96">
        <v>0.64213549999999997</v>
      </c>
      <c r="F96">
        <v>0.21522740000000001</v>
      </c>
      <c r="G96">
        <v>2.98</v>
      </c>
      <c r="H96">
        <v>3.0000000000000001E-3</v>
      </c>
      <c r="I96">
        <v>0.22029750000000001</v>
      </c>
      <c r="J96">
        <v>1.063974</v>
      </c>
      <c r="N96" s="6">
        <v>0.64213549999999997</v>
      </c>
      <c r="O96" s="7">
        <v>3.0000000000000001E-3</v>
      </c>
      <c r="R96" s="7"/>
    </row>
    <row r="97" spans="2:18" x14ac:dyDescent="0.35">
      <c r="C97" t="s">
        <v>92</v>
      </c>
      <c r="D97" t="s">
        <v>87</v>
      </c>
      <c r="E97">
        <v>0.13889840000000001</v>
      </c>
      <c r="F97">
        <v>3.1046899999999999E-2</v>
      </c>
      <c r="G97">
        <v>4.47</v>
      </c>
      <c r="H97">
        <v>0</v>
      </c>
      <c r="I97">
        <v>7.8047599999999995E-2</v>
      </c>
      <c r="J97">
        <v>0.19974919999999999</v>
      </c>
      <c r="N97" s="6">
        <v>0.13889840000000001</v>
      </c>
      <c r="O97" s="7">
        <v>0</v>
      </c>
      <c r="R97" s="6"/>
    </row>
    <row r="98" spans="2:18" x14ac:dyDescent="0.35">
      <c r="B98" t="s">
        <v>1</v>
      </c>
      <c r="N98" s="6"/>
      <c r="O98" s="7"/>
      <c r="R98" s="7"/>
    </row>
    <row r="99" spans="2:18" x14ac:dyDescent="0.35">
      <c r="B99" t="s">
        <v>25</v>
      </c>
      <c r="C99" t="s">
        <v>87</v>
      </c>
      <c r="N99" s="6"/>
      <c r="O99" s="7"/>
      <c r="R99" s="6"/>
    </row>
    <row r="100" spans="2:18" x14ac:dyDescent="0.35">
      <c r="C100" t="s">
        <v>18</v>
      </c>
      <c r="D100" t="s">
        <v>87</v>
      </c>
      <c r="E100">
        <v>-0.91529769999999999</v>
      </c>
      <c r="F100">
        <v>0.32652510000000001</v>
      </c>
      <c r="G100">
        <v>-2.8</v>
      </c>
      <c r="H100">
        <v>5.0000000000000001E-3</v>
      </c>
      <c r="I100">
        <v>-1.555275</v>
      </c>
      <c r="J100">
        <v>-0.27532010000000001</v>
      </c>
      <c r="N100" s="6"/>
      <c r="O100" s="7"/>
      <c r="R100" s="7"/>
    </row>
    <row r="101" spans="2:18" x14ac:dyDescent="0.35">
      <c r="C101" t="s">
        <v>19</v>
      </c>
      <c r="D101" t="s">
        <v>87</v>
      </c>
      <c r="E101">
        <v>8.7128399999999995E-2</v>
      </c>
      <c r="F101">
        <v>1.9782899999999999E-2</v>
      </c>
      <c r="G101">
        <v>4.4000000000000004</v>
      </c>
      <c r="H101">
        <v>0</v>
      </c>
      <c r="I101">
        <v>4.83547E-2</v>
      </c>
      <c r="J101">
        <v>0.12590209999999999</v>
      </c>
      <c r="N101" s="6"/>
      <c r="O101" s="7"/>
      <c r="R101" s="6"/>
    </row>
    <row r="102" spans="2:18" x14ac:dyDescent="0.35">
      <c r="C102" t="s">
        <v>20</v>
      </c>
      <c r="D102" t="s">
        <v>87</v>
      </c>
      <c r="E102">
        <v>-6.39932E-2</v>
      </c>
      <c r="F102">
        <v>0.1155032</v>
      </c>
      <c r="G102">
        <v>-0.55000000000000004</v>
      </c>
      <c r="H102">
        <v>0.57999999999999996</v>
      </c>
      <c r="I102">
        <v>-0.2903753</v>
      </c>
      <c r="J102">
        <v>0.16238900000000001</v>
      </c>
      <c r="N102" s="6">
        <v>-6.39932E-2</v>
      </c>
      <c r="O102" s="7">
        <v>0.57999999999999996</v>
      </c>
    </row>
    <row r="103" spans="2:18" x14ac:dyDescent="0.35">
      <c r="C103" t="s">
        <v>89</v>
      </c>
      <c r="D103" t="s">
        <v>87</v>
      </c>
      <c r="E103">
        <v>0.9490227</v>
      </c>
      <c r="F103">
        <v>0.65325390000000005</v>
      </c>
      <c r="G103">
        <v>1.45</v>
      </c>
      <c r="H103">
        <v>0.14599999999999999</v>
      </c>
      <c r="I103">
        <v>-0.3313314</v>
      </c>
      <c r="J103">
        <v>2.2293769999999999</v>
      </c>
      <c r="N103" s="6">
        <v>0.9490227</v>
      </c>
      <c r="O103" s="7">
        <v>0.14599999999999999</v>
      </c>
    </row>
    <row r="104" spans="2:18" x14ac:dyDescent="0.35">
      <c r="C104" t="s">
        <v>22</v>
      </c>
      <c r="D104" t="s">
        <v>87</v>
      </c>
      <c r="E104">
        <v>-5.8528799999999999E-2</v>
      </c>
      <c r="F104">
        <v>0.15471860000000001</v>
      </c>
      <c r="G104">
        <v>-0.38</v>
      </c>
      <c r="H104">
        <v>0.70499999999999996</v>
      </c>
      <c r="I104">
        <v>-0.36177160000000003</v>
      </c>
      <c r="J104">
        <v>0.24471399999999999</v>
      </c>
      <c r="N104" s="6">
        <v>-5.8528799999999999E-2</v>
      </c>
      <c r="O104" s="7">
        <v>0.70499999999999996</v>
      </c>
    </row>
    <row r="105" spans="2:18" x14ac:dyDescent="0.35">
      <c r="C105" t="s">
        <v>23</v>
      </c>
      <c r="D105" t="s">
        <v>87</v>
      </c>
      <c r="E105">
        <v>0.73272539999999997</v>
      </c>
      <c r="F105">
        <v>0.21824299999999999</v>
      </c>
      <c r="G105">
        <v>3.36</v>
      </c>
      <c r="H105">
        <v>1E-3</v>
      </c>
      <c r="I105">
        <v>0.3049771</v>
      </c>
      <c r="J105">
        <v>1.160474</v>
      </c>
      <c r="N105" s="6">
        <v>0.73272539999999997</v>
      </c>
      <c r="O105" s="7">
        <v>1E-3</v>
      </c>
    </row>
    <row r="106" spans="2:18" x14ac:dyDescent="0.35">
      <c r="C106" t="s">
        <v>92</v>
      </c>
      <c r="D106" t="s">
        <v>87</v>
      </c>
      <c r="E106">
        <v>0.1320559</v>
      </c>
      <c r="F106">
        <v>3.0378700000000002E-2</v>
      </c>
      <c r="G106">
        <v>4.3499999999999996</v>
      </c>
      <c r="H106">
        <v>0</v>
      </c>
      <c r="I106">
        <v>7.2514700000000001E-2</v>
      </c>
      <c r="J106">
        <v>0.19159699999999999</v>
      </c>
      <c r="N106" s="6">
        <v>0.1320559</v>
      </c>
      <c r="O106" s="7">
        <v>0</v>
      </c>
    </row>
    <row r="107" spans="2:18" x14ac:dyDescent="0.35">
      <c r="B107" t="s">
        <v>0</v>
      </c>
    </row>
    <row r="113" spans="2:26" x14ac:dyDescent="0.35"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s="1">
        <v>1296</v>
      </c>
      <c r="T113" s="11"/>
      <c r="U113" s="23" t="s">
        <v>73</v>
      </c>
      <c r="V113" s="23"/>
      <c r="W113" s="23"/>
      <c r="X113" s="23" t="s">
        <v>74</v>
      </c>
      <c r="Y113" s="23"/>
      <c r="Z113" s="23"/>
    </row>
    <row r="114" spans="2:26" x14ac:dyDescent="0.35">
      <c r="T114" s="24" t="s">
        <v>59</v>
      </c>
      <c r="U114" s="11" t="s">
        <v>70</v>
      </c>
      <c r="V114" s="11" t="s">
        <v>71</v>
      </c>
      <c r="W114" s="24" t="s">
        <v>25</v>
      </c>
      <c r="X114" t="s">
        <v>70</v>
      </c>
      <c r="Y114" t="s">
        <v>71</v>
      </c>
      <c r="Z114" s="24" t="s">
        <v>25</v>
      </c>
    </row>
    <row r="115" spans="2:26" x14ac:dyDescent="0.35">
      <c r="B115" t="s">
        <v>0</v>
      </c>
      <c r="T115" s="25"/>
      <c r="U115" s="8" t="s">
        <v>72</v>
      </c>
      <c r="V115" s="8" t="s">
        <v>72</v>
      </c>
      <c r="W115" s="25"/>
      <c r="X115" s="8" t="s">
        <v>72</v>
      </c>
      <c r="Y115" s="8" t="s">
        <v>72</v>
      </c>
      <c r="Z115" s="25"/>
    </row>
    <row r="116" spans="2:26" x14ac:dyDescent="0.35">
      <c r="C116" t="s">
        <v>87</v>
      </c>
      <c r="D116" t="s">
        <v>9</v>
      </c>
      <c r="T116" t="s">
        <v>85</v>
      </c>
      <c r="U116" s="6">
        <v>-8.0716499999999997E-2</v>
      </c>
      <c r="V116" s="6">
        <v>-2.3946209999999999</v>
      </c>
      <c r="W116" s="6">
        <v>-2.4753370000000001</v>
      </c>
      <c r="X116" s="6">
        <v>-3.8492600000000002E-2</v>
      </c>
      <c r="Y116" s="6">
        <v>-2.4423089999999998</v>
      </c>
      <c r="Z116" s="6">
        <v>-2.480801</v>
      </c>
    </row>
    <row r="117" spans="2:26" x14ac:dyDescent="0.35">
      <c r="C117" t="s">
        <v>87</v>
      </c>
      <c r="D117" t="s">
        <v>10</v>
      </c>
      <c r="E117" t="s">
        <v>11</v>
      </c>
      <c r="F117" t="s">
        <v>12</v>
      </c>
      <c r="G117" t="s">
        <v>2</v>
      </c>
      <c r="H117" t="s">
        <v>88</v>
      </c>
      <c r="I117" t="s">
        <v>14</v>
      </c>
      <c r="J117" t="s">
        <v>15</v>
      </c>
      <c r="K117" t="s">
        <v>16</v>
      </c>
      <c r="U117" s="7">
        <v>0</v>
      </c>
      <c r="V117" s="7">
        <v>0</v>
      </c>
      <c r="W117" s="7">
        <v>0</v>
      </c>
      <c r="X117" s="7">
        <v>2.5000000000000001E-2</v>
      </c>
      <c r="Y117" s="7">
        <v>0</v>
      </c>
      <c r="Z117" s="7">
        <v>0</v>
      </c>
    </row>
    <row r="118" spans="2:26" x14ac:dyDescent="0.35">
      <c r="B118" t="s">
        <v>1</v>
      </c>
      <c r="T118" t="s">
        <v>89</v>
      </c>
      <c r="U118" s="6">
        <v>-0.90601469999999995</v>
      </c>
      <c r="V118" s="6">
        <v>7.3053569999999999</v>
      </c>
      <c r="W118" s="6">
        <v>6.3993419999999999</v>
      </c>
      <c r="X118" s="6">
        <v>-0.12997349999999999</v>
      </c>
      <c r="Y118" s="6">
        <v>5.8127129999999996</v>
      </c>
      <c r="Z118" s="6">
        <v>5.6827399999999999</v>
      </c>
    </row>
    <row r="119" spans="2:26" x14ac:dyDescent="0.35">
      <c r="B119" t="s">
        <v>17</v>
      </c>
      <c r="C119" t="s">
        <v>87</v>
      </c>
      <c r="U119" s="7">
        <v>0</v>
      </c>
      <c r="V119" s="7">
        <v>0</v>
      </c>
      <c r="W119" s="7">
        <v>0</v>
      </c>
      <c r="X119" s="7">
        <v>5.3999999999999999E-2</v>
      </c>
      <c r="Y119" s="7">
        <v>0</v>
      </c>
      <c r="Z119" s="7">
        <v>0</v>
      </c>
    </row>
    <row r="120" spans="2:26" x14ac:dyDescent="0.35">
      <c r="C120" t="s">
        <v>85</v>
      </c>
      <c r="D120" t="s">
        <v>87</v>
      </c>
      <c r="T120" t="s">
        <v>79</v>
      </c>
      <c r="U120" s="6">
        <v>-1.07E-4</v>
      </c>
      <c r="V120" s="6">
        <v>-2.0830600000000001E-2</v>
      </c>
      <c r="W120" s="6">
        <v>-2.0937600000000001E-2</v>
      </c>
      <c r="X120" s="6">
        <v>7.7700000000000005E-5</v>
      </c>
      <c r="Y120" s="6">
        <v>4.8122E-3</v>
      </c>
      <c r="Z120" s="6">
        <v>4.8899E-3</v>
      </c>
    </row>
    <row r="121" spans="2:26" x14ac:dyDescent="0.35">
      <c r="C121">
        <v>1</v>
      </c>
      <c r="D121" t="s">
        <v>87</v>
      </c>
      <c r="E121">
        <v>-8.0716499999999997E-2</v>
      </c>
      <c r="F121">
        <v>1.4608700000000001E-2</v>
      </c>
      <c r="G121">
        <v>-5.53</v>
      </c>
      <c r="H121">
        <v>0</v>
      </c>
      <c r="I121">
        <v>-0.1093491</v>
      </c>
      <c r="J121">
        <v>-5.2083900000000002E-2</v>
      </c>
      <c r="N121" s="6">
        <v>-8.0716499999999997E-2</v>
      </c>
      <c r="O121" s="7">
        <v>0</v>
      </c>
      <c r="U121" s="7">
        <v>0.83499999999999996</v>
      </c>
      <c r="V121" s="7">
        <v>8.1000000000000003E-2</v>
      </c>
      <c r="W121" s="7">
        <v>8.2000000000000003E-2</v>
      </c>
      <c r="X121" s="7">
        <v>0.90200000000000002</v>
      </c>
      <c r="Y121" s="7">
        <v>0.70699999999999996</v>
      </c>
      <c r="Z121" s="7">
        <v>0.70499999999999996</v>
      </c>
    </row>
    <row r="122" spans="2:26" x14ac:dyDescent="0.35">
      <c r="C122" t="s">
        <v>89</v>
      </c>
      <c r="D122" t="s">
        <v>87</v>
      </c>
      <c r="E122">
        <v>-0.90601469999999995</v>
      </c>
      <c r="F122">
        <v>5.7644399999999998E-2</v>
      </c>
      <c r="G122">
        <v>-15.72</v>
      </c>
      <c r="H122">
        <v>0</v>
      </c>
      <c r="I122">
        <v>-1.018996</v>
      </c>
      <c r="J122">
        <v>-0.79303380000000001</v>
      </c>
      <c r="N122" s="6">
        <v>-0.90601469999999995</v>
      </c>
      <c r="O122" s="7">
        <v>0</v>
      </c>
      <c r="T122" t="s">
        <v>23</v>
      </c>
      <c r="U122" s="6">
        <v>1.58178E-2</v>
      </c>
      <c r="V122" s="6">
        <v>0.71833329999999995</v>
      </c>
      <c r="W122" s="6">
        <v>0.73415109999999995</v>
      </c>
      <c r="X122" s="6">
        <v>8.7015999999999996E-2</v>
      </c>
      <c r="Y122" s="6">
        <v>0.25398959999999998</v>
      </c>
      <c r="Z122" s="6">
        <v>0.34100560000000002</v>
      </c>
    </row>
    <row r="123" spans="2:26" x14ac:dyDescent="0.35">
      <c r="C123" t="s">
        <v>79</v>
      </c>
      <c r="D123" t="s">
        <v>87</v>
      </c>
      <c r="E123">
        <v>-1.07E-4</v>
      </c>
      <c r="F123">
        <v>5.1400000000000003E-4</v>
      </c>
      <c r="G123">
        <v>-0.21</v>
      </c>
      <c r="H123">
        <v>0.83499999999999996</v>
      </c>
      <c r="I123">
        <v>-1.1142999999999999E-3</v>
      </c>
      <c r="J123">
        <v>9.0039999999999999E-4</v>
      </c>
      <c r="N123" s="6">
        <v>-1.07E-4</v>
      </c>
      <c r="O123" s="7">
        <v>0.83499999999999996</v>
      </c>
      <c r="U123" s="7">
        <v>0.46300000000000002</v>
      </c>
      <c r="V123" s="7">
        <v>2.8000000000000001E-2</v>
      </c>
      <c r="W123" s="7">
        <v>2.7E-2</v>
      </c>
      <c r="X123" s="7">
        <v>1E-3</v>
      </c>
      <c r="Y123" s="7">
        <v>0.45200000000000001</v>
      </c>
      <c r="Z123" s="7">
        <v>0.32</v>
      </c>
    </row>
    <row r="124" spans="2:26" x14ac:dyDescent="0.35">
      <c r="C124" t="s">
        <v>23</v>
      </c>
      <c r="D124" t="s">
        <v>87</v>
      </c>
      <c r="E124">
        <v>1.58178E-2</v>
      </c>
      <c r="F124">
        <v>2.1544000000000001E-2</v>
      </c>
      <c r="G124">
        <v>0.73</v>
      </c>
      <c r="H124">
        <v>0.46300000000000002</v>
      </c>
      <c r="I124">
        <v>-2.6407699999999999E-2</v>
      </c>
      <c r="J124">
        <v>5.8043299999999999E-2</v>
      </c>
      <c r="N124" s="6">
        <v>1.58178E-2</v>
      </c>
      <c r="O124" s="7">
        <v>0.46300000000000002</v>
      </c>
      <c r="T124" t="s">
        <v>90</v>
      </c>
      <c r="U124" s="6">
        <v>1.1501300000000001E-2</v>
      </c>
      <c r="V124" s="6">
        <v>8.8971599999999998E-2</v>
      </c>
      <c r="W124" s="6">
        <v>0.1004729</v>
      </c>
    </row>
    <row r="125" spans="2:26" x14ac:dyDescent="0.35">
      <c r="C125" t="s">
        <v>90</v>
      </c>
      <c r="D125" t="s">
        <v>87</v>
      </c>
      <c r="E125">
        <v>1.1501300000000001E-2</v>
      </c>
      <c r="F125">
        <v>4.8574000000000004E-3</v>
      </c>
      <c r="G125">
        <v>2.37</v>
      </c>
      <c r="H125">
        <v>1.7999999999999999E-2</v>
      </c>
      <c r="I125">
        <v>1.9811E-3</v>
      </c>
      <c r="J125">
        <v>2.1021600000000001E-2</v>
      </c>
      <c r="N125" s="6">
        <v>1.1501300000000001E-2</v>
      </c>
      <c r="O125" s="7">
        <v>1.7999999999999999E-2</v>
      </c>
      <c r="U125" s="7">
        <v>1.7999999999999999E-2</v>
      </c>
      <c r="V125" s="7">
        <v>0.372</v>
      </c>
      <c r="W125" s="7">
        <v>0.32300000000000001</v>
      </c>
    </row>
    <row r="126" spans="2:26" x14ac:dyDescent="0.35">
      <c r="B126" t="s">
        <v>1</v>
      </c>
      <c r="N126" s="6"/>
      <c r="O126" s="7"/>
      <c r="T126" t="s">
        <v>92</v>
      </c>
      <c r="X126" s="6">
        <v>-9.1164000000000002E-3</v>
      </c>
      <c r="Y126" s="6">
        <v>9.0825699999999995E-2</v>
      </c>
      <c r="Z126" s="6">
        <v>8.1709299999999999E-2</v>
      </c>
    </row>
    <row r="127" spans="2:26" x14ac:dyDescent="0.35">
      <c r="B127" t="s">
        <v>24</v>
      </c>
      <c r="C127" t="s">
        <v>87</v>
      </c>
      <c r="N127" s="6"/>
      <c r="O127" s="7"/>
      <c r="T127" s="8"/>
      <c r="U127" s="8"/>
      <c r="V127" s="8"/>
      <c r="W127" s="8"/>
      <c r="X127" s="12">
        <v>6.5000000000000002E-2</v>
      </c>
      <c r="Y127" s="12">
        <v>7.5999999999999998E-2</v>
      </c>
      <c r="Z127" s="12">
        <v>0.107</v>
      </c>
    </row>
    <row r="128" spans="2:26" x14ac:dyDescent="0.35">
      <c r="C128" t="s">
        <v>85</v>
      </c>
      <c r="D128" t="s">
        <v>87</v>
      </c>
      <c r="N128" s="6"/>
      <c r="O128" s="7"/>
    </row>
    <row r="129" spans="2:20" x14ac:dyDescent="0.35">
      <c r="C129">
        <v>1</v>
      </c>
      <c r="D129" t="s">
        <v>87</v>
      </c>
      <c r="E129">
        <v>-2.3946209999999999</v>
      </c>
      <c r="F129">
        <v>0.48679749999999999</v>
      </c>
      <c r="G129">
        <v>-4.92</v>
      </c>
      <c r="H129">
        <v>0</v>
      </c>
      <c r="I129">
        <v>-3.3487260000000001</v>
      </c>
      <c r="J129">
        <v>-1.440515</v>
      </c>
      <c r="N129" s="6">
        <v>-2.3946209999999999</v>
      </c>
      <c r="O129" s="7">
        <v>0</v>
      </c>
    </row>
    <row r="130" spans="2:20" x14ac:dyDescent="0.35">
      <c r="C130" t="s">
        <v>89</v>
      </c>
      <c r="D130" t="s">
        <v>87</v>
      </c>
      <c r="E130">
        <v>7.3053569999999999</v>
      </c>
      <c r="F130">
        <v>1.345024</v>
      </c>
      <c r="G130">
        <v>5.43</v>
      </c>
      <c r="H130">
        <v>0</v>
      </c>
      <c r="I130">
        <v>4.6691580000000004</v>
      </c>
      <c r="J130">
        <v>9.9415549999999993</v>
      </c>
      <c r="N130" s="6">
        <v>7.3053569999999999</v>
      </c>
      <c r="O130" s="7">
        <v>0</v>
      </c>
    </row>
    <row r="131" spans="2:20" x14ac:dyDescent="0.35">
      <c r="C131" t="s">
        <v>79</v>
      </c>
      <c r="D131" t="s">
        <v>87</v>
      </c>
      <c r="E131">
        <v>-2.0830600000000001E-2</v>
      </c>
      <c r="F131">
        <v>1.1928100000000001E-2</v>
      </c>
      <c r="G131">
        <v>-1.75</v>
      </c>
      <c r="H131">
        <v>8.1000000000000003E-2</v>
      </c>
      <c r="I131">
        <v>-4.42093E-2</v>
      </c>
      <c r="J131">
        <v>2.5481000000000002E-3</v>
      </c>
      <c r="N131" s="6">
        <v>-2.0830600000000001E-2</v>
      </c>
      <c r="O131" s="7">
        <v>8.1000000000000003E-2</v>
      </c>
    </row>
    <row r="132" spans="2:20" x14ac:dyDescent="0.35">
      <c r="C132" t="s">
        <v>23</v>
      </c>
      <c r="D132" t="s">
        <v>87</v>
      </c>
      <c r="E132">
        <v>0.71833329999999995</v>
      </c>
      <c r="F132">
        <v>0.3266405</v>
      </c>
      <c r="G132">
        <v>2.2000000000000002</v>
      </c>
      <c r="H132">
        <v>2.8000000000000001E-2</v>
      </c>
      <c r="I132">
        <v>7.8129699999999996E-2</v>
      </c>
      <c r="J132">
        <v>1.3585370000000001</v>
      </c>
      <c r="N132" s="6">
        <v>0.71833329999999995</v>
      </c>
      <c r="O132" s="7">
        <v>2.8000000000000001E-2</v>
      </c>
      <c r="R132" s="6"/>
      <c r="S132" s="6"/>
      <c r="T132" s="6"/>
    </row>
    <row r="133" spans="2:20" x14ac:dyDescent="0.35">
      <c r="C133" t="s">
        <v>90</v>
      </c>
      <c r="D133" t="s">
        <v>87</v>
      </c>
      <c r="E133">
        <v>8.8971599999999998E-2</v>
      </c>
      <c r="F133">
        <v>9.9745600000000004E-2</v>
      </c>
      <c r="G133">
        <v>0.89</v>
      </c>
      <c r="H133">
        <v>0.372</v>
      </c>
      <c r="I133">
        <v>-0.1065262</v>
      </c>
      <c r="J133">
        <v>0.28446929999999998</v>
      </c>
      <c r="N133" s="6">
        <v>8.8971599999999998E-2</v>
      </c>
      <c r="O133" s="7">
        <v>0.372</v>
      </c>
      <c r="R133" s="7"/>
      <c r="S133" s="7"/>
      <c r="T133" s="7"/>
    </row>
    <row r="134" spans="2:20" x14ac:dyDescent="0.35">
      <c r="B134" t="s">
        <v>1</v>
      </c>
      <c r="N134" s="6"/>
      <c r="O134" s="7"/>
      <c r="R134" s="6"/>
      <c r="S134" s="6"/>
      <c r="T134" s="6"/>
    </row>
    <row r="135" spans="2:20" x14ac:dyDescent="0.35">
      <c r="B135" t="s">
        <v>25</v>
      </c>
      <c r="C135" t="s">
        <v>87</v>
      </c>
      <c r="N135" s="6"/>
      <c r="O135" s="7"/>
      <c r="R135" s="7"/>
      <c r="S135" s="7"/>
      <c r="T135" s="7"/>
    </row>
    <row r="136" spans="2:20" x14ac:dyDescent="0.35">
      <c r="C136" t="s">
        <v>85</v>
      </c>
      <c r="D136" t="s">
        <v>87</v>
      </c>
      <c r="N136" s="6"/>
      <c r="O136" s="7"/>
      <c r="R136" s="6"/>
      <c r="S136" s="6"/>
      <c r="T136" s="6"/>
    </row>
    <row r="137" spans="2:20" x14ac:dyDescent="0.35">
      <c r="C137">
        <v>1</v>
      </c>
      <c r="D137" t="s">
        <v>87</v>
      </c>
      <c r="E137">
        <v>-2.4753370000000001</v>
      </c>
      <c r="F137">
        <v>0.49500719999999998</v>
      </c>
      <c r="G137">
        <v>-5</v>
      </c>
      <c r="H137">
        <v>0</v>
      </c>
      <c r="I137">
        <v>-3.4455330000000002</v>
      </c>
      <c r="J137">
        <v>-1.5051410000000001</v>
      </c>
      <c r="N137" s="6">
        <v>-2.4753370000000001</v>
      </c>
      <c r="O137" s="7">
        <v>0</v>
      </c>
      <c r="R137" s="7"/>
      <c r="S137" s="7"/>
      <c r="T137" s="7"/>
    </row>
    <row r="138" spans="2:20" x14ac:dyDescent="0.35">
      <c r="C138" t="s">
        <v>89</v>
      </c>
      <c r="D138" t="s">
        <v>87</v>
      </c>
      <c r="E138">
        <v>6.3993419999999999</v>
      </c>
      <c r="F138">
        <v>1.369999</v>
      </c>
      <c r="G138">
        <v>4.67</v>
      </c>
      <c r="H138">
        <v>0</v>
      </c>
      <c r="I138">
        <v>3.7141920000000002</v>
      </c>
      <c r="J138">
        <v>9.0844909999999999</v>
      </c>
      <c r="N138" s="6">
        <v>6.3993419999999999</v>
      </c>
      <c r="O138" s="7">
        <v>0</v>
      </c>
      <c r="R138" s="6"/>
      <c r="S138" s="6"/>
      <c r="T138" s="6"/>
    </row>
    <row r="139" spans="2:20" x14ac:dyDescent="0.35">
      <c r="C139" t="s">
        <v>79</v>
      </c>
      <c r="D139" t="s">
        <v>87</v>
      </c>
      <c r="E139">
        <v>-2.0937600000000001E-2</v>
      </c>
      <c r="F139">
        <v>1.20429E-2</v>
      </c>
      <c r="G139">
        <v>-1.74</v>
      </c>
      <c r="H139">
        <v>8.2000000000000003E-2</v>
      </c>
      <c r="I139">
        <v>-4.45411E-2</v>
      </c>
      <c r="J139">
        <v>2.666E-3</v>
      </c>
      <c r="N139" s="6">
        <v>-2.0937600000000001E-2</v>
      </c>
      <c r="O139" s="7">
        <v>8.2000000000000003E-2</v>
      </c>
      <c r="R139" s="7"/>
      <c r="S139" s="7"/>
      <c r="T139" s="7"/>
    </row>
    <row r="140" spans="2:20" x14ac:dyDescent="0.35">
      <c r="C140" t="s">
        <v>23</v>
      </c>
      <c r="D140" t="s">
        <v>87</v>
      </c>
      <c r="E140">
        <v>0.73415109999999995</v>
      </c>
      <c r="F140">
        <v>0.33173459999999999</v>
      </c>
      <c r="G140">
        <v>2.21</v>
      </c>
      <c r="H140">
        <v>2.7E-2</v>
      </c>
      <c r="I140">
        <v>8.3963200000000002E-2</v>
      </c>
      <c r="J140">
        <v>1.384339</v>
      </c>
      <c r="N140" s="6">
        <v>0.73415109999999995</v>
      </c>
      <c r="O140" s="7">
        <v>2.7E-2</v>
      </c>
      <c r="R140" s="6"/>
      <c r="S140" s="6"/>
      <c r="T140" s="6"/>
    </row>
    <row r="141" spans="2:20" x14ac:dyDescent="0.35">
      <c r="C141" t="s">
        <v>90</v>
      </c>
      <c r="D141" t="s">
        <v>87</v>
      </c>
      <c r="E141">
        <v>0.1004729</v>
      </c>
      <c r="F141">
        <v>0.1017232</v>
      </c>
      <c r="G141">
        <v>0.99</v>
      </c>
      <c r="H141">
        <v>0.32300000000000001</v>
      </c>
      <c r="I141">
        <v>-9.89009E-2</v>
      </c>
      <c r="J141">
        <v>0.29984680000000002</v>
      </c>
      <c r="N141" s="6">
        <v>0.1004729</v>
      </c>
      <c r="O141" s="7">
        <v>0.32300000000000001</v>
      </c>
      <c r="R141" s="7"/>
      <c r="S141" s="7"/>
      <c r="T141" s="7"/>
    </row>
    <row r="142" spans="2:20" x14ac:dyDescent="0.35">
      <c r="B142" t="s">
        <v>0</v>
      </c>
    </row>
    <row r="146" spans="2:19" x14ac:dyDescent="0.35">
      <c r="B146" t="s">
        <v>3</v>
      </c>
      <c r="C146" t="s">
        <v>4</v>
      </c>
      <c r="D146" t="s">
        <v>5</v>
      </c>
      <c r="E146" t="s">
        <v>6</v>
      </c>
      <c r="F146" t="s">
        <v>7</v>
      </c>
      <c r="G146" t="s">
        <v>8</v>
      </c>
      <c r="H146" s="1">
        <v>1296</v>
      </c>
    </row>
    <row r="148" spans="2:19" x14ac:dyDescent="0.35">
      <c r="B148" t="s">
        <v>0</v>
      </c>
    </row>
    <row r="149" spans="2:19" x14ac:dyDescent="0.35">
      <c r="C149" t="s">
        <v>87</v>
      </c>
      <c r="D149" t="s">
        <v>9</v>
      </c>
    </row>
    <row r="150" spans="2:19" x14ac:dyDescent="0.35">
      <c r="C150" t="s">
        <v>87</v>
      </c>
      <c r="D150" t="s">
        <v>10</v>
      </c>
      <c r="E150" t="s">
        <v>11</v>
      </c>
      <c r="F150" t="s">
        <v>12</v>
      </c>
      <c r="G150" t="s">
        <v>2</v>
      </c>
      <c r="H150" t="s">
        <v>88</v>
      </c>
      <c r="I150" t="s">
        <v>14</v>
      </c>
      <c r="J150" t="s">
        <v>15</v>
      </c>
      <c r="K150" t="s">
        <v>16</v>
      </c>
    </row>
    <row r="151" spans="2:19" x14ac:dyDescent="0.35">
      <c r="B151" t="s">
        <v>1</v>
      </c>
    </row>
    <row r="152" spans="2:19" x14ac:dyDescent="0.35">
      <c r="B152" t="s">
        <v>17</v>
      </c>
      <c r="C152" t="s">
        <v>87</v>
      </c>
    </row>
    <row r="153" spans="2:19" x14ac:dyDescent="0.35">
      <c r="C153" t="s">
        <v>85</v>
      </c>
      <c r="D153" t="s">
        <v>87</v>
      </c>
    </row>
    <row r="154" spans="2:19" x14ac:dyDescent="0.35">
      <c r="C154">
        <v>1</v>
      </c>
      <c r="D154" t="s">
        <v>87</v>
      </c>
      <c r="E154">
        <v>-3.8492600000000002E-2</v>
      </c>
      <c r="F154">
        <v>1.7130900000000001E-2</v>
      </c>
      <c r="G154">
        <v>-2.25</v>
      </c>
      <c r="H154">
        <v>2.5000000000000001E-2</v>
      </c>
      <c r="I154">
        <v>-7.2068499999999994E-2</v>
      </c>
      <c r="J154">
        <v>-4.9167000000000004E-3</v>
      </c>
      <c r="N154" s="6">
        <v>-3.8492600000000002E-2</v>
      </c>
      <c r="O154" s="7">
        <v>2.5000000000000001E-2</v>
      </c>
    </row>
    <row r="155" spans="2:19" x14ac:dyDescent="0.35">
      <c r="C155" t="s">
        <v>89</v>
      </c>
      <c r="D155" t="s">
        <v>87</v>
      </c>
      <c r="E155">
        <v>-0.12997349999999999</v>
      </c>
      <c r="F155">
        <v>6.7421499999999995E-2</v>
      </c>
      <c r="G155">
        <v>-1.93</v>
      </c>
      <c r="H155">
        <v>5.3999999999999999E-2</v>
      </c>
      <c r="I155">
        <v>-0.26211719999999999</v>
      </c>
      <c r="J155">
        <v>2.1702000000000002E-3</v>
      </c>
      <c r="N155" s="6">
        <v>-0.12997349999999999</v>
      </c>
      <c r="O155" s="7">
        <v>5.3999999999999999E-2</v>
      </c>
      <c r="Q155" s="6">
        <v>-3.8492600000000002E-2</v>
      </c>
      <c r="R155" s="6">
        <v>-2.4423089999999998</v>
      </c>
      <c r="S155" s="6">
        <v>-2.480801</v>
      </c>
    </row>
    <row r="156" spans="2:19" x14ac:dyDescent="0.35">
      <c r="C156" t="s">
        <v>79</v>
      </c>
      <c r="D156" t="s">
        <v>87</v>
      </c>
      <c r="E156">
        <v>7.7700000000000005E-5</v>
      </c>
      <c r="F156">
        <v>6.2940000000000001E-4</v>
      </c>
      <c r="G156">
        <v>0.12</v>
      </c>
      <c r="H156">
        <v>0.90200000000000002</v>
      </c>
      <c r="I156">
        <v>-1.1559000000000001E-3</v>
      </c>
      <c r="J156">
        <v>1.3113000000000001E-3</v>
      </c>
      <c r="N156" s="6">
        <v>7.7700000000000005E-5</v>
      </c>
      <c r="O156" s="7">
        <v>0.90200000000000002</v>
      </c>
      <c r="Q156" s="7">
        <v>2.5000000000000001E-2</v>
      </c>
      <c r="R156" s="7">
        <v>0</v>
      </c>
      <c r="S156" s="7">
        <v>0</v>
      </c>
    </row>
    <row r="157" spans="2:19" x14ac:dyDescent="0.35">
      <c r="C157" t="s">
        <v>23</v>
      </c>
      <c r="D157" t="s">
        <v>87</v>
      </c>
      <c r="E157">
        <v>8.7015999999999996E-2</v>
      </c>
      <c r="F157">
        <v>2.6581400000000002E-2</v>
      </c>
      <c r="G157">
        <v>3.27</v>
      </c>
      <c r="H157">
        <v>1E-3</v>
      </c>
      <c r="I157">
        <v>3.4917299999999998E-2</v>
      </c>
      <c r="J157">
        <v>0.13911470000000001</v>
      </c>
      <c r="N157" s="6">
        <v>8.7015999999999996E-2</v>
      </c>
      <c r="O157" s="7">
        <v>1E-3</v>
      </c>
      <c r="Q157" s="6">
        <v>-0.12997349999999999</v>
      </c>
      <c r="R157" s="6">
        <v>5.8127129999999996</v>
      </c>
      <c r="S157" s="6">
        <v>5.6827399999999999</v>
      </c>
    </row>
    <row r="158" spans="2:19" x14ac:dyDescent="0.35">
      <c r="C158" t="s">
        <v>92</v>
      </c>
      <c r="D158" t="s">
        <v>87</v>
      </c>
      <c r="E158">
        <v>-9.1164000000000002E-3</v>
      </c>
      <c r="F158">
        <v>4.9449000000000003E-3</v>
      </c>
      <c r="G158">
        <v>-1.84</v>
      </c>
      <c r="H158">
        <v>6.5000000000000002E-2</v>
      </c>
      <c r="I158">
        <v>-1.88083E-2</v>
      </c>
      <c r="J158">
        <v>5.7549999999999995E-4</v>
      </c>
      <c r="N158" s="6">
        <v>-9.1164000000000002E-3</v>
      </c>
      <c r="O158" s="7">
        <v>6.5000000000000002E-2</v>
      </c>
      <c r="Q158" s="7">
        <v>5.3999999999999999E-2</v>
      </c>
      <c r="R158" s="7">
        <v>0</v>
      </c>
      <c r="S158" s="7">
        <v>0</v>
      </c>
    </row>
    <row r="159" spans="2:19" x14ac:dyDescent="0.35">
      <c r="B159" t="s">
        <v>1</v>
      </c>
      <c r="N159" s="6"/>
      <c r="O159" s="7"/>
      <c r="Q159" s="6">
        <v>7.7700000000000005E-5</v>
      </c>
      <c r="R159" s="6">
        <v>4.8122E-3</v>
      </c>
      <c r="S159" s="6">
        <v>4.8899E-3</v>
      </c>
    </row>
    <row r="160" spans="2:19" x14ac:dyDescent="0.35">
      <c r="B160" t="s">
        <v>24</v>
      </c>
      <c r="C160" t="s">
        <v>87</v>
      </c>
      <c r="N160" s="6"/>
      <c r="O160" s="7"/>
      <c r="Q160" s="7">
        <v>0.90200000000000002</v>
      </c>
      <c r="R160" s="7">
        <v>0.70699999999999996</v>
      </c>
      <c r="S160" s="7">
        <v>0.70499999999999996</v>
      </c>
    </row>
    <row r="161" spans="2:19" x14ac:dyDescent="0.35">
      <c r="C161" t="s">
        <v>85</v>
      </c>
      <c r="D161" t="s">
        <v>87</v>
      </c>
      <c r="N161" s="6"/>
      <c r="O161" s="7"/>
      <c r="Q161" s="6">
        <v>8.7015999999999996E-2</v>
      </c>
      <c r="R161" s="6">
        <v>0.25398959999999998</v>
      </c>
      <c r="S161" s="6">
        <v>0.34100560000000002</v>
      </c>
    </row>
    <row r="162" spans="2:19" x14ac:dyDescent="0.35">
      <c r="C162">
        <v>1</v>
      </c>
      <c r="D162" t="s">
        <v>87</v>
      </c>
      <c r="E162">
        <v>-2.4423089999999998</v>
      </c>
      <c r="F162">
        <v>0.49461339999999998</v>
      </c>
      <c r="G162">
        <v>-4.9400000000000004</v>
      </c>
      <c r="H162">
        <v>0</v>
      </c>
      <c r="I162">
        <v>-3.4117329999999999</v>
      </c>
      <c r="J162">
        <v>-1.4728840000000001</v>
      </c>
      <c r="N162" s="6">
        <v>-2.4423089999999998</v>
      </c>
      <c r="O162" s="7">
        <v>0</v>
      </c>
      <c r="Q162" s="7">
        <v>1E-3</v>
      </c>
      <c r="R162" s="7">
        <v>0.45200000000000001</v>
      </c>
      <c r="S162" s="7">
        <v>0.32</v>
      </c>
    </row>
    <row r="163" spans="2:19" x14ac:dyDescent="0.35">
      <c r="C163" t="s">
        <v>89</v>
      </c>
      <c r="D163" t="s">
        <v>87</v>
      </c>
      <c r="E163">
        <v>5.8127129999999996</v>
      </c>
      <c r="F163">
        <v>1.1161140000000001</v>
      </c>
      <c r="G163">
        <v>5.21</v>
      </c>
      <c r="H163">
        <v>0</v>
      </c>
      <c r="I163">
        <v>3.6251699999999998</v>
      </c>
      <c r="J163">
        <v>8.0002569999999995</v>
      </c>
      <c r="N163" s="6">
        <v>5.8127129999999996</v>
      </c>
      <c r="O163" s="7">
        <v>0</v>
      </c>
      <c r="Q163" s="6">
        <v>-9.1164000000000002E-3</v>
      </c>
      <c r="R163" s="6">
        <v>9.0825699999999995E-2</v>
      </c>
      <c r="S163" s="6">
        <v>8.1709299999999999E-2</v>
      </c>
    </row>
    <row r="164" spans="2:19" x14ac:dyDescent="0.35">
      <c r="C164" t="s">
        <v>79</v>
      </c>
      <c r="D164" t="s">
        <v>87</v>
      </c>
      <c r="E164">
        <v>4.8122E-3</v>
      </c>
      <c r="F164">
        <v>1.27882E-2</v>
      </c>
      <c r="G164">
        <v>0.38</v>
      </c>
      <c r="H164">
        <v>0.70699999999999996</v>
      </c>
      <c r="I164">
        <v>-2.0252300000000001E-2</v>
      </c>
      <c r="J164">
        <v>2.9876699999999999E-2</v>
      </c>
      <c r="N164" s="6">
        <v>4.8122E-3</v>
      </c>
      <c r="O164" s="7">
        <v>0.70699999999999996</v>
      </c>
      <c r="Q164" s="7">
        <v>6.5000000000000002E-2</v>
      </c>
      <c r="R164" s="7">
        <v>7.5999999999999998E-2</v>
      </c>
      <c r="S164" s="7">
        <v>0.107</v>
      </c>
    </row>
    <row r="165" spans="2:19" x14ac:dyDescent="0.35">
      <c r="C165" t="s">
        <v>23</v>
      </c>
      <c r="D165" t="s">
        <v>87</v>
      </c>
      <c r="E165">
        <v>0.25398959999999998</v>
      </c>
      <c r="F165">
        <v>0.33790690000000001</v>
      </c>
      <c r="G165">
        <v>0.75</v>
      </c>
      <c r="H165">
        <v>0.45200000000000001</v>
      </c>
      <c r="I165">
        <v>-0.40829579999999999</v>
      </c>
      <c r="J165">
        <v>0.91627499999999995</v>
      </c>
      <c r="N165" s="6">
        <v>0.25398959999999998</v>
      </c>
      <c r="O165" s="7">
        <v>0.45200000000000001</v>
      </c>
    </row>
    <row r="166" spans="2:19" x14ac:dyDescent="0.35">
      <c r="C166" t="s">
        <v>92</v>
      </c>
      <c r="D166" t="s">
        <v>87</v>
      </c>
      <c r="E166">
        <v>9.0825699999999995E-2</v>
      </c>
      <c r="F166">
        <v>5.1149600000000003E-2</v>
      </c>
      <c r="G166">
        <v>1.78</v>
      </c>
      <c r="H166">
        <v>7.5999999999999998E-2</v>
      </c>
      <c r="I166">
        <v>-9.4257000000000004E-3</v>
      </c>
      <c r="J166">
        <v>0.1910771</v>
      </c>
      <c r="N166" s="6">
        <v>9.0825699999999995E-2</v>
      </c>
      <c r="O166" s="7">
        <v>7.5999999999999998E-2</v>
      </c>
    </row>
    <row r="167" spans="2:19" x14ac:dyDescent="0.35">
      <c r="B167" t="s">
        <v>1</v>
      </c>
      <c r="N167" s="6"/>
      <c r="O167" s="7"/>
    </row>
    <row r="168" spans="2:19" x14ac:dyDescent="0.35">
      <c r="B168" t="s">
        <v>25</v>
      </c>
      <c r="C168" t="s">
        <v>87</v>
      </c>
      <c r="N168" s="6"/>
      <c r="O168" s="7"/>
    </row>
    <row r="169" spans="2:19" x14ac:dyDescent="0.35">
      <c r="C169" t="s">
        <v>85</v>
      </c>
      <c r="D169" t="s">
        <v>87</v>
      </c>
      <c r="N169" s="6"/>
      <c r="O169" s="7"/>
    </row>
    <row r="170" spans="2:19" x14ac:dyDescent="0.35">
      <c r="C170">
        <v>1</v>
      </c>
      <c r="D170" t="s">
        <v>87</v>
      </c>
      <c r="E170">
        <v>-2.480801</v>
      </c>
      <c r="F170">
        <v>0.50299380000000005</v>
      </c>
      <c r="G170">
        <v>-4.93</v>
      </c>
      <c r="H170">
        <v>0</v>
      </c>
      <c r="I170">
        <v>-3.4666510000000001</v>
      </c>
      <c r="J170">
        <v>-1.4949520000000001</v>
      </c>
      <c r="N170" s="6">
        <v>-2.480801</v>
      </c>
      <c r="O170" s="7">
        <v>0</v>
      </c>
    </row>
    <row r="171" spans="2:19" x14ac:dyDescent="0.35">
      <c r="C171" t="s">
        <v>89</v>
      </c>
      <c r="D171" t="s">
        <v>87</v>
      </c>
      <c r="E171">
        <v>5.6827399999999999</v>
      </c>
      <c r="F171">
        <v>1.13764</v>
      </c>
      <c r="G171">
        <v>5</v>
      </c>
      <c r="H171">
        <v>0</v>
      </c>
      <c r="I171">
        <v>3.4530069999999999</v>
      </c>
      <c r="J171">
        <v>7.9124720000000002</v>
      </c>
      <c r="N171" s="6">
        <v>5.6827399999999999</v>
      </c>
      <c r="O171" s="7">
        <v>0</v>
      </c>
    </row>
    <row r="172" spans="2:19" x14ac:dyDescent="0.35">
      <c r="C172" t="s">
        <v>79</v>
      </c>
      <c r="D172" t="s">
        <v>87</v>
      </c>
      <c r="E172">
        <v>4.8899E-3</v>
      </c>
      <c r="F172">
        <v>1.2901299999999999E-2</v>
      </c>
      <c r="G172">
        <v>0.38</v>
      </c>
      <c r="H172">
        <v>0.70499999999999996</v>
      </c>
      <c r="I172">
        <v>-2.0396299999999999E-2</v>
      </c>
      <c r="J172">
        <v>3.0176000000000001E-2</v>
      </c>
      <c r="N172" s="6">
        <v>4.8899E-3</v>
      </c>
      <c r="O172" s="7">
        <v>0.70499999999999996</v>
      </c>
    </row>
    <row r="173" spans="2:19" x14ac:dyDescent="0.35">
      <c r="C173" t="s">
        <v>23</v>
      </c>
      <c r="D173" t="s">
        <v>87</v>
      </c>
      <c r="E173">
        <v>0.34100560000000002</v>
      </c>
      <c r="F173">
        <v>0.3426284</v>
      </c>
      <c r="G173">
        <v>1</v>
      </c>
      <c r="H173">
        <v>0.32</v>
      </c>
      <c r="I173">
        <v>-0.33053369999999999</v>
      </c>
      <c r="J173">
        <v>1.012545</v>
      </c>
      <c r="N173" s="6">
        <v>0.34100560000000002</v>
      </c>
      <c r="O173" s="7">
        <v>0.32</v>
      </c>
    </row>
    <row r="174" spans="2:19" x14ac:dyDescent="0.35">
      <c r="C174" t="s">
        <v>92</v>
      </c>
      <c r="D174" t="s">
        <v>87</v>
      </c>
      <c r="E174">
        <v>8.1709299999999999E-2</v>
      </c>
      <c r="F174">
        <v>5.0720500000000002E-2</v>
      </c>
      <c r="G174">
        <v>1.61</v>
      </c>
      <c r="H174">
        <v>0.107</v>
      </c>
      <c r="I174">
        <v>-1.7701100000000001E-2</v>
      </c>
      <c r="J174">
        <v>0.18111969999999999</v>
      </c>
      <c r="N174" s="6">
        <v>8.1709299999999999E-2</v>
      </c>
      <c r="O174" s="7">
        <v>0.107</v>
      </c>
    </row>
    <row r="175" spans="2:19" x14ac:dyDescent="0.35">
      <c r="B175" t="s">
        <v>0</v>
      </c>
    </row>
  </sheetData>
  <mergeCells count="10">
    <mergeCell ref="T114:T115"/>
    <mergeCell ref="W114:W115"/>
    <mergeCell ref="Z114:Z115"/>
    <mergeCell ref="S43:U43"/>
    <mergeCell ref="V43:X43"/>
    <mergeCell ref="R44:R45"/>
    <mergeCell ref="U44:U45"/>
    <mergeCell ref="X44:X45"/>
    <mergeCell ref="U113:W113"/>
    <mergeCell ref="X113:Z1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EF55-127E-430B-9745-5375BE9DC1A6}">
  <dimension ref="B2:AA65"/>
  <sheetViews>
    <sheetView topLeftCell="A52" zoomScale="70" zoomScaleNormal="70" workbookViewId="0">
      <selection activeCell="B68" sqref="B68:B100"/>
    </sheetView>
  </sheetViews>
  <sheetFormatPr defaultRowHeight="14.5" x14ac:dyDescent="0.35"/>
  <cols>
    <col min="15" max="15" width="18.08984375" bestFit="1" customWidth="1"/>
    <col min="16" max="16" width="10.6328125" bestFit="1" customWidth="1"/>
    <col min="17" max="17" width="7.81640625" bestFit="1" customWidth="1"/>
    <col min="18" max="18" width="14.6328125" bestFit="1" customWidth="1"/>
  </cols>
  <sheetData>
    <row r="2" spans="2:27" x14ac:dyDescent="0.3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1">
        <v>1053</v>
      </c>
    </row>
    <row r="4" spans="2:27" x14ac:dyDescent="0.35">
      <c r="B4" t="s">
        <v>0</v>
      </c>
    </row>
    <row r="5" spans="2:27" x14ac:dyDescent="0.35">
      <c r="C5" t="s">
        <v>9</v>
      </c>
    </row>
    <row r="6" spans="2:27" x14ac:dyDescent="0.35">
      <c r="C6" t="s">
        <v>10</v>
      </c>
      <c r="D6" t="s">
        <v>11</v>
      </c>
      <c r="E6" t="s">
        <v>12</v>
      </c>
      <c r="F6" t="s">
        <v>2</v>
      </c>
      <c r="G6" t="s">
        <v>13</v>
      </c>
      <c r="H6" t="s">
        <v>2</v>
      </c>
      <c r="I6" t="s">
        <v>14</v>
      </c>
      <c r="J6" t="s">
        <v>15</v>
      </c>
      <c r="K6" t="s">
        <v>16</v>
      </c>
      <c r="M6" t="s">
        <v>30</v>
      </c>
      <c r="R6" t="s">
        <v>29</v>
      </c>
      <c r="S6">
        <v>1053</v>
      </c>
    </row>
    <row r="7" spans="2:27" x14ac:dyDescent="0.35">
      <c r="B7" t="s">
        <v>1</v>
      </c>
    </row>
    <row r="8" spans="2:27" x14ac:dyDescent="0.35">
      <c r="B8" t="s">
        <v>17</v>
      </c>
      <c r="N8" t="s">
        <v>10</v>
      </c>
      <c r="O8" t="s">
        <v>26</v>
      </c>
      <c r="P8" t="s">
        <v>2</v>
      </c>
      <c r="Q8" t="s">
        <v>27</v>
      </c>
      <c r="R8" s="24" t="s">
        <v>28</v>
      </c>
      <c r="S8" s="24"/>
    </row>
    <row r="9" spans="2:27" x14ac:dyDescent="0.35">
      <c r="B9" t="s">
        <v>18</v>
      </c>
      <c r="C9">
        <v>-0.185699</v>
      </c>
      <c r="D9">
        <v>4.8345899999999997E-2</v>
      </c>
      <c r="E9">
        <v>-3.84</v>
      </c>
      <c r="F9">
        <v>0</v>
      </c>
      <c r="G9">
        <v>-0.28045520000000002</v>
      </c>
      <c r="H9">
        <v>-9.0942899999999993E-2</v>
      </c>
      <c r="M9" t="s">
        <v>18</v>
      </c>
      <c r="N9">
        <v>-0.185699</v>
      </c>
      <c r="O9">
        <v>4.8345899999999997E-2</v>
      </c>
      <c r="P9">
        <v>-3.84</v>
      </c>
      <c r="Q9">
        <v>0</v>
      </c>
      <c r="R9">
        <v>-0.28045520000000002</v>
      </c>
      <c r="S9">
        <v>-9.0942899999999993E-2</v>
      </c>
      <c r="V9">
        <v>-0.185699</v>
      </c>
      <c r="W9">
        <v>0</v>
      </c>
      <c r="Y9">
        <v>-0.185699</v>
      </c>
      <c r="AA9">
        <v>-4.7801900000000002</v>
      </c>
    </row>
    <row r="10" spans="2:27" x14ac:dyDescent="0.35">
      <c r="C10" t="s">
        <v>19</v>
      </c>
      <c r="D10">
        <v>0.1249417</v>
      </c>
      <c r="E10">
        <v>2.0115999999999998E-2</v>
      </c>
      <c r="F10">
        <v>6.21</v>
      </c>
      <c r="G10">
        <v>0</v>
      </c>
      <c r="H10">
        <v>8.5514999999999994E-2</v>
      </c>
      <c r="I10">
        <v>0.1643684</v>
      </c>
      <c r="M10" t="s">
        <v>19</v>
      </c>
      <c r="N10">
        <v>0.1249417</v>
      </c>
      <c r="O10">
        <v>2.0115999999999998E-2</v>
      </c>
      <c r="P10">
        <v>6.21</v>
      </c>
      <c r="Q10">
        <v>0</v>
      </c>
      <c r="R10">
        <v>8.5514999999999994E-2</v>
      </c>
      <c r="S10">
        <v>0.1643684</v>
      </c>
      <c r="V10">
        <v>0.1249417</v>
      </c>
      <c r="W10">
        <v>0</v>
      </c>
      <c r="Y10" s="7">
        <v>0</v>
      </c>
      <c r="AA10">
        <v>1E-3</v>
      </c>
    </row>
    <row r="11" spans="2:27" x14ac:dyDescent="0.35">
      <c r="C11" t="s">
        <v>20</v>
      </c>
      <c r="D11">
        <v>1.6113100000000002E-2</v>
      </c>
      <c r="E11">
        <v>1.26976E-2</v>
      </c>
      <c r="F11">
        <v>1.27</v>
      </c>
      <c r="G11">
        <v>0.20399999999999999</v>
      </c>
      <c r="H11">
        <v>-8.7737000000000006E-3</v>
      </c>
      <c r="I11">
        <v>4.0999800000000003E-2</v>
      </c>
      <c r="M11" t="s">
        <v>20</v>
      </c>
      <c r="N11">
        <v>1.6113100000000002E-2</v>
      </c>
      <c r="O11">
        <v>1.26976E-2</v>
      </c>
      <c r="P11">
        <v>1.27</v>
      </c>
      <c r="Q11">
        <v>0.20399999999999999</v>
      </c>
      <c r="R11">
        <v>-8.7737000000000006E-3</v>
      </c>
      <c r="S11">
        <v>4.0999800000000003E-2</v>
      </c>
      <c r="V11">
        <v>1.6113100000000002E-2</v>
      </c>
      <c r="W11">
        <v>0.20399999999999999</v>
      </c>
      <c r="Y11">
        <v>0.1249417</v>
      </c>
      <c r="AA11">
        <v>-5.9246300000000002E-2</v>
      </c>
    </row>
    <row r="12" spans="2:27" x14ac:dyDescent="0.35">
      <c r="C12" t="s">
        <v>21</v>
      </c>
      <c r="D12" s="2">
        <v>-5.6499999999999999E-7</v>
      </c>
      <c r="E12" s="2">
        <v>4.36E-8</v>
      </c>
      <c r="F12">
        <v>-12.96</v>
      </c>
      <c r="G12">
        <v>0</v>
      </c>
      <c r="H12" s="2">
        <v>-6.5000000000000002E-7</v>
      </c>
      <c r="I12" s="2">
        <v>-4.7899999999999999E-7</v>
      </c>
      <c r="M12" t="s">
        <v>21</v>
      </c>
      <c r="N12" s="2">
        <v>-5.6499999999999999E-7</v>
      </c>
      <c r="O12" s="2">
        <v>4.36E-8</v>
      </c>
      <c r="P12">
        <v>-12.96</v>
      </c>
      <c r="Q12">
        <v>0</v>
      </c>
      <c r="R12" s="2">
        <v>-6.5000000000000002E-7</v>
      </c>
      <c r="S12" s="2">
        <v>-4.7899999999999999E-7</v>
      </c>
      <c r="V12" s="2">
        <v>-5.6499999999999999E-7</v>
      </c>
      <c r="W12">
        <v>0</v>
      </c>
      <c r="Y12" s="7">
        <v>0</v>
      </c>
      <c r="AA12">
        <v>0.127</v>
      </c>
    </row>
    <row r="13" spans="2:27" x14ac:dyDescent="0.35">
      <c r="C13" t="s">
        <v>22</v>
      </c>
      <c r="D13">
        <v>5.5053299999999999E-2</v>
      </c>
      <c r="E13">
        <v>5.9629000000000001E-3</v>
      </c>
      <c r="F13">
        <v>9.23</v>
      </c>
      <c r="G13">
        <v>0</v>
      </c>
      <c r="H13">
        <v>4.3366300000000003E-2</v>
      </c>
      <c r="I13">
        <v>6.6740300000000002E-2</v>
      </c>
      <c r="M13" t="s">
        <v>22</v>
      </c>
      <c r="N13">
        <v>5.5053299999999999E-2</v>
      </c>
      <c r="O13">
        <v>5.9629000000000001E-3</v>
      </c>
      <c r="P13">
        <v>9.23</v>
      </c>
      <c r="Q13">
        <v>0</v>
      </c>
      <c r="R13">
        <v>4.3366300000000003E-2</v>
      </c>
      <c r="S13">
        <v>6.6740300000000002E-2</v>
      </c>
      <c r="V13">
        <v>5.5053299999999999E-2</v>
      </c>
      <c r="W13">
        <v>0</v>
      </c>
      <c r="Y13">
        <v>1.6113100000000002E-2</v>
      </c>
      <c r="AA13">
        <v>3.75828E-2</v>
      </c>
    </row>
    <row r="14" spans="2:27" x14ac:dyDescent="0.35">
      <c r="C14" t="s">
        <v>23</v>
      </c>
      <c r="D14">
        <v>-2.77471E-2</v>
      </c>
      <c r="E14">
        <v>2.5386499999999999E-2</v>
      </c>
      <c r="F14">
        <v>-1.0900000000000001</v>
      </c>
      <c r="G14">
        <v>0.27400000000000002</v>
      </c>
      <c r="H14">
        <v>-7.7503799999999998E-2</v>
      </c>
      <c r="I14">
        <v>2.2009600000000001E-2</v>
      </c>
      <c r="M14" t="s">
        <v>23</v>
      </c>
      <c r="N14">
        <v>-2.77471E-2</v>
      </c>
      <c r="O14">
        <v>2.5386499999999999E-2</v>
      </c>
      <c r="P14">
        <v>-1.0900000000000001</v>
      </c>
      <c r="Q14">
        <v>0.27400000000000002</v>
      </c>
      <c r="R14">
        <v>-7.7503799999999998E-2</v>
      </c>
      <c r="S14">
        <v>2.2009600000000001E-2</v>
      </c>
      <c r="V14">
        <v>-2.77471E-2</v>
      </c>
      <c r="W14">
        <v>0.27400000000000002</v>
      </c>
      <c r="Y14" s="7">
        <v>0.20399999999999999</v>
      </c>
      <c r="AA14">
        <v>0.85599999999999998</v>
      </c>
    </row>
    <row r="15" spans="2:27" x14ac:dyDescent="0.35">
      <c r="B15" t="s">
        <v>1</v>
      </c>
      <c r="Y15" s="2">
        <v>-5.6499999999999999E-7</v>
      </c>
      <c r="AA15" s="2">
        <v>6.9999999999999997E-7</v>
      </c>
    </row>
    <row r="16" spans="2:27" x14ac:dyDescent="0.35">
      <c r="B16" t="s">
        <v>24</v>
      </c>
      <c r="M16" t="s">
        <v>24</v>
      </c>
      <c r="N16" t="s">
        <v>10</v>
      </c>
      <c r="O16" t="s">
        <v>26</v>
      </c>
      <c r="P16" t="s">
        <v>2</v>
      </c>
      <c r="Q16" t="s">
        <v>27</v>
      </c>
      <c r="R16" s="24" t="s">
        <v>28</v>
      </c>
      <c r="S16" s="24"/>
      <c r="Y16" s="7">
        <v>0</v>
      </c>
      <c r="AA16">
        <v>5.5E-2</v>
      </c>
    </row>
    <row r="17" spans="2:27" x14ac:dyDescent="0.35">
      <c r="B17" t="s">
        <v>18</v>
      </c>
      <c r="C17">
        <v>-4.7801900000000002</v>
      </c>
      <c r="D17">
        <v>1.4670209999999999</v>
      </c>
      <c r="E17">
        <v>-3.26</v>
      </c>
      <c r="F17">
        <v>1E-3</v>
      </c>
      <c r="G17">
        <v>-7.6554979999999997</v>
      </c>
      <c r="H17">
        <v>-1.9048830000000001</v>
      </c>
      <c r="M17" t="s">
        <v>18</v>
      </c>
      <c r="N17">
        <v>-4.7801900000000002</v>
      </c>
      <c r="O17">
        <v>1.4670209999999999</v>
      </c>
      <c r="P17">
        <v>-3.26</v>
      </c>
      <c r="Q17">
        <v>1E-3</v>
      </c>
      <c r="R17">
        <v>-7.6554979999999997</v>
      </c>
      <c r="S17">
        <v>-1.9048830000000001</v>
      </c>
      <c r="V17">
        <v>-4.7801900000000002</v>
      </c>
      <c r="W17">
        <v>1E-3</v>
      </c>
      <c r="Y17">
        <v>5.5053299999999999E-2</v>
      </c>
      <c r="AA17">
        <v>0.57520039999999995</v>
      </c>
    </row>
    <row r="18" spans="2:27" x14ac:dyDescent="0.35">
      <c r="C18" t="s">
        <v>19</v>
      </c>
      <c r="D18">
        <v>-5.9246300000000002E-2</v>
      </c>
      <c r="E18">
        <v>3.8821500000000002E-2</v>
      </c>
      <c r="F18">
        <v>-1.53</v>
      </c>
      <c r="G18">
        <v>0.127</v>
      </c>
      <c r="H18">
        <v>-0.13533500000000001</v>
      </c>
      <c r="I18">
        <v>1.6842300000000001E-2</v>
      </c>
      <c r="M18" t="s">
        <v>19</v>
      </c>
      <c r="N18">
        <v>-5.9246300000000002E-2</v>
      </c>
      <c r="O18">
        <v>3.8821500000000002E-2</v>
      </c>
      <c r="P18">
        <v>-1.53</v>
      </c>
      <c r="Q18">
        <v>0.127</v>
      </c>
      <c r="R18">
        <v>-0.13533500000000001</v>
      </c>
      <c r="S18">
        <v>1.6842300000000001E-2</v>
      </c>
      <c r="V18">
        <v>-5.9246300000000002E-2</v>
      </c>
      <c r="W18">
        <v>0.127</v>
      </c>
      <c r="Y18" s="7">
        <v>0</v>
      </c>
      <c r="AA18">
        <v>1.4999999999999999E-2</v>
      </c>
    </row>
    <row r="19" spans="2:27" x14ac:dyDescent="0.35">
      <c r="C19" t="s">
        <v>20</v>
      </c>
      <c r="D19">
        <v>3.75828E-2</v>
      </c>
      <c r="E19">
        <v>0.206427</v>
      </c>
      <c r="F19">
        <v>0.18</v>
      </c>
      <c r="G19">
        <v>0.85599999999999998</v>
      </c>
      <c r="H19">
        <v>-0.36700670000000002</v>
      </c>
      <c r="I19">
        <v>0.44217220000000002</v>
      </c>
      <c r="M19" t="s">
        <v>20</v>
      </c>
      <c r="N19">
        <v>3.75828E-2</v>
      </c>
      <c r="O19">
        <v>0.206427</v>
      </c>
      <c r="P19">
        <v>0.18</v>
      </c>
      <c r="Q19">
        <v>0.85599999999999998</v>
      </c>
      <c r="R19">
        <v>-0.36700670000000002</v>
      </c>
      <c r="S19">
        <v>0.44217220000000002</v>
      </c>
      <c r="V19">
        <v>3.75828E-2</v>
      </c>
      <c r="W19">
        <v>0.85599999999999998</v>
      </c>
      <c r="Y19">
        <v>-2.77471E-2</v>
      </c>
      <c r="AA19">
        <v>1.3032950000000001</v>
      </c>
    </row>
    <row r="20" spans="2:27" x14ac:dyDescent="0.35">
      <c r="C20" t="s">
        <v>21</v>
      </c>
      <c r="D20" s="2">
        <v>6.9999999999999997E-7</v>
      </c>
      <c r="E20" s="2">
        <v>3.65E-7</v>
      </c>
      <c r="F20">
        <v>1.92</v>
      </c>
      <c r="G20">
        <v>5.5E-2</v>
      </c>
      <c r="H20" s="2">
        <v>-1.5700000000000002E-8</v>
      </c>
      <c r="I20" s="2">
        <v>1.42E-6</v>
      </c>
      <c r="M20" t="s">
        <v>21</v>
      </c>
      <c r="N20" s="2">
        <v>6.9999999999999997E-7</v>
      </c>
      <c r="O20" s="2">
        <v>3.65E-7</v>
      </c>
      <c r="P20">
        <v>1.92</v>
      </c>
      <c r="Q20">
        <v>5.5E-2</v>
      </c>
      <c r="R20" s="2">
        <v>-1.5700000000000002E-8</v>
      </c>
      <c r="S20" s="2">
        <v>1.42E-6</v>
      </c>
      <c r="V20" s="2">
        <v>6.9999999999999997E-7</v>
      </c>
      <c r="W20">
        <v>5.5E-2</v>
      </c>
      <c r="Y20" s="7">
        <v>0.27400000000000002</v>
      </c>
      <c r="AA20" s="6">
        <v>0</v>
      </c>
    </row>
    <row r="21" spans="2:27" x14ac:dyDescent="0.35">
      <c r="C21" t="s">
        <v>22</v>
      </c>
      <c r="D21">
        <v>0.57520039999999995</v>
      </c>
      <c r="E21">
        <v>0.23744799999999999</v>
      </c>
      <c r="F21">
        <v>2.42</v>
      </c>
      <c r="G21">
        <v>1.4999999999999999E-2</v>
      </c>
      <c r="H21">
        <v>0.1098109</v>
      </c>
      <c r="I21">
        <v>1.0405899999999999</v>
      </c>
      <c r="M21" t="s">
        <v>22</v>
      </c>
      <c r="N21">
        <v>0.57520039999999995</v>
      </c>
      <c r="O21">
        <v>0.23744799999999999</v>
      </c>
      <c r="P21">
        <v>2.42</v>
      </c>
      <c r="Q21">
        <v>1.4999999999999999E-2</v>
      </c>
      <c r="R21">
        <v>0.1098109</v>
      </c>
      <c r="S21">
        <v>1.0405899999999999</v>
      </c>
      <c r="V21">
        <v>0.57520039999999995</v>
      </c>
      <c r="W21">
        <v>1.4999999999999999E-2</v>
      </c>
    </row>
    <row r="22" spans="2:27" x14ac:dyDescent="0.35">
      <c r="C22" t="s">
        <v>23</v>
      </c>
      <c r="D22">
        <v>1.3032950000000001</v>
      </c>
      <c r="E22">
        <v>0.28024090000000001</v>
      </c>
      <c r="F22">
        <v>4.6500000000000004</v>
      </c>
      <c r="G22">
        <v>0</v>
      </c>
      <c r="H22">
        <v>0.75403290000000001</v>
      </c>
      <c r="I22">
        <v>1.852557</v>
      </c>
      <c r="M22" t="s">
        <v>23</v>
      </c>
      <c r="N22">
        <v>1.3032950000000001</v>
      </c>
      <c r="O22">
        <v>0.28024090000000001</v>
      </c>
      <c r="P22">
        <v>4.6500000000000004</v>
      </c>
      <c r="Q22">
        <v>0</v>
      </c>
      <c r="R22">
        <v>0.75403290000000001</v>
      </c>
      <c r="S22">
        <v>1.852557</v>
      </c>
      <c r="V22">
        <v>1.3032950000000001</v>
      </c>
      <c r="W22">
        <v>0</v>
      </c>
    </row>
    <row r="23" spans="2:27" x14ac:dyDescent="0.35">
      <c r="B23" t="s">
        <v>1</v>
      </c>
    </row>
    <row r="24" spans="2:27" x14ac:dyDescent="0.35">
      <c r="B24" t="s">
        <v>25</v>
      </c>
      <c r="M24" t="s">
        <v>25</v>
      </c>
      <c r="N24" t="s">
        <v>10</v>
      </c>
      <c r="O24" t="s">
        <v>26</v>
      </c>
      <c r="P24" t="s">
        <v>2</v>
      </c>
      <c r="Q24" t="s">
        <v>27</v>
      </c>
      <c r="R24" s="24" t="s">
        <v>28</v>
      </c>
      <c r="S24" s="24"/>
    </row>
    <row r="25" spans="2:27" x14ac:dyDescent="0.35">
      <c r="B25" t="s">
        <v>18</v>
      </c>
      <c r="C25">
        <v>-4.9658889999999998</v>
      </c>
      <c r="D25">
        <v>1.495914</v>
      </c>
      <c r="E25">
        <v>-3.32</v>
      </c>
      <c r="F25">
        <v>1E-3</v>
      </c>
      <c r="G25">
        <v>-7.8978270000000004</v>
      </c>
      <c r="H25">
        <v>-2.0339520000000002</v>
      </c>
      <c r="M25" t="s">
        <v>18</v>
      </c>
      <c r="N25">
        <v>-4.9658889999999998</v>
      </c>
      <c r="O25">
        <v>1.495914</v>
      </c>
      <c r="P25">
        <v>-3.32</v>
      </c>
      <c r="Q25">
        <v>1E-3</v>
      </c>
      <c r="R25">
        <v>-7.8978270000000004</v>
      </c>
      <c r="S25">
        <v>-2.0339520000000002</v>
      </c>
      <c r="V25">
        <v>-4.9658889999999998</v>
      </c>
      <c r="W25">
        <v>1E-3</v>
      </c>
      <c r="Y25">
        <v>-4.9658889999999998</v>
      </c>
    </row>
    <row r="26" spans="2:27" x14ac:dyDescent="0.35">
      <c r="C26" t="s">
        <v>19</v>
      </c>
      <c r="D26">
        <v>6.5695400000000001E-2</v>
      </c>
      <c r="E26">
        <v>3.6489300000000002E-2</v>
      </c>
      <c r="F26">
        <v>1.8</v>
      </c>
      <c r="G26">
        <v>7.1999999999999995E-2</v>
      </c>
      <c r="H26">
        <v>-5.8222999999999999E-3</v>
      </c>
      <c r="I26">
        <v>0.137213</v>
      </c>
      <c r="M26" t="s">
        <v>19</v>
      </c>
      <c r="N26">
        <v>6.5695400000000001E-2</v>
      </c>
      <c r="O26">
        <v>3.6489300000000002E-2</v>
      </c>
      <c r="P26">
        <v>1.8</v>
      </c>
      <c r="Q26">
        <v>7.1999999999999995E-2</v>
      </c>
      <c r="R26">
        <v>-5.8222999999999999E-3</v>
      </c>
      <c r="S26">
        <v>0.137213</v>
      </c>
      <c r="V26">
        <v>6.5695400000000001E-2</v>
      </c>
      <c r="W26">
        <v>7.1999999999999995E-2</v>
      </c>
      <c r="Y26">
        <v>1E-3</v>
      </c>
    </row>
    <row r="27" spans="2:27" x14ac:dyDescent="0.35">
      <c r="C27" t="s">
        <v>20</v>
      </c>
      <c r="D27">
        <v>5.3695899999999998E-2</v>
      </c>
      <c r="E27">
        <v>0.20615169999999999</v>
      </c>
      <c r="F27">
        <v>0.26</v>
      </c>
      <c r="G27">
        <v>0.79500000000000004</v>
      </c>
      <c r="H27">
        <v>-0.350354</v>
      </c>
      <c r="I27">
        <v>0.45774569999999998</v>
      </c>
      <c r="M27" t="s">
        <v>20</v>
      </c>
      <c r="N27">
        <v>5.3695899999999998E-2</v>
      </c>
      <c r="O27">
        <v>0.20615169999999999</v>
      </c>
      <c r="P27">
        <v>0.26</v>
      </c>
      <c r="Q27">
        <v>0.79500000000000004</v>
      </c>
      <c r="R27">
        <v>-0.350354</v>
      </c>
      <c r="S27">
        <v>0.45774569999999998</v>
      </c>
      <c r="V27">
        <v>5.3695899999999998E-2</v>
      </c>
      <c r="W27">
        <v>0.79500000000000004</v>
      </c>
      <c r="Y27">
        <v>6.5695400000000001E-2</v>
      </c>
    </row>
    <row r="28" spans="2:27" x14ac:dyDescent="0.35">
      <c r="C28" t="s">
        <v>21</v>
      </c>
      <c r="D28" s="2">
        <v>1.35E-7</v>
      </c>
      <c r="E28" s="2">
        <v>3.7099999999999997E-7</v>
      </c>
      <c r="F28">
        <v>0.36</v>
      </c>
      <c r="G28">
        <v>0.71599999999999997</v>
      </c>
      <c r="H28" s="2">
        <v>-5.9200000000000001E-7</v>
      </c>
      <c r="I28" s="2">
        <v>8.6199999999999996E-7</v>
      </c>
      <c r="M28" t="s">
        <v>21</v>
      </c>
      <c r="N28" s="2">
        <v>1.35E-7</v>
      </c>
      <c r="O28" s="2">
        <v>3.7099999999999997E-7</v>
      </c>
      <c r="P28">
        <v>0.36</v>
      </c>
      <c r="Q28">
        <v>0.71599999999999997</v>
      </c>
      <c r="R28" s="2">
        <v>-5.9200000000000001E-7</v>
      </c>
      <c r="S28" s="2">
        <v>8.6199999999999996E-7</v>
      </c>
      <c r="V28" s="2">
        <v>1.35E-7</v>
      </c>
      <c r="W28">
        <v>0.71599999999999997</v>
      </c>
      <c r="Y28">
        <v>7.1999999999999995E-2</v>
      </c>
    </row>
    <row r="29" spans="2:27" x14ac:dyDescent="0.35">
      <c r="C29" t="s">
        <v>22</v>
      </c>
      <c r="D29">
        <v>0.63025370000000003</v>
      </c>
      <c r="E29">
        <v>0.2422242</v>
      </c>
      <c r="F29">
        <v>2.6</v>
      </c>
      <c r="G29">
        <v>8.9999999999999993E-3</v>
      </c>
      <c r="H29">
        <v>0.15550310000000001</v>
      </c>
      <c r="I29">
        <v>1.1050040000000001</v>
      </c>
      <c r="M29" t="s">
        <v>22</v>
      </c>
      <c r="N29">
        <v>0.63025370000000003</v>
      </c>
      <c r="O29">
        <v>0.2422242</v>
      </c>
      <c r="P29">
        <v>2.6</v>
      </c>
      <c r="Q29">
        <v>8.9999999999999993E-3</v>
      </c>
      <c r="R29">
        <v>0.15550310000000001</v>
      </c>
      <c r="S29">
        <v>1.1050040000000001</v>
      </c>
      <c r="V29">
        <v>0.63025370000000003</v>
      </c>
      <c r="W29">
        <v>8.9999999999999993E-3</v>
      </c>
      <c r="Y29">
        <v>5.3695899999999998E-2</v>
      </c>
    </row>
    <row r="30" spans="2:27" x14ac:dyDescent="0.35">
      <c r="C30" t="s">
        <v>23</v>
      </c>
      <c r="D30">
        <v>1.2755479999999999</v>
      </c>
      <c r="E30">
        <v>0.28384090000000001</v>
      </c>
      <c r="F30">
        <v>4.49</v>
      </c>
      <c r="G30">
        <v>0</v>
      </c>
      <c r="H30">
        <v>0.71922980000000003</v>
      </c>
      <c r="I30">
        <v>1.831866</v>
      </c>
      <c r="M30" t="s">
        <v>23</v>
      </c>
      <c r="N30">
        <v>1.2755479999999999</v>
      </c>
      <c r="O30">
        <v>0.28384090000000001</v>
      </c>
      <c r="P30">
        <v>4.49</v>
      </c>
      <c r="Q30">
        <v>0</v>
      </c>
      <c r="R30">
        <v>0.71922980000000003</v>
      </c>
      <c r="S30">
        <v>1.831866</v>
      </c>
      <c r="V30">
        <v>1.2755479999999999</v>
      </c>
      <c r="W30">
        <v>0</v>
      </c>
      <c r="Y30">
        <v>0.79500000000000004</v>
      </c>
    </row>
    <row r="31" spans="2:27" x14ac:dyDescent="0.35">
      <c r="B31" t="s">
        <v>0</v>
      </c>
      <c r="Y31" s="2">
        <v>1.35E-7</v>
      </c>
    </row>
    <row r="32" spans="2:27" x14ac:dyDescent="0.35">
      <c r="Y32">
        <v>0.71599999999999997</v>
      </c>
    </row>
    <row r="33" spans="2:25" x14ac:dyDescent="0.35">
      <c r="Y33">
        <v>0.63025370000000003</v>
      </c>
    </row>
    <row r="34" spans="2:25" x14ac:dyDescent="0.35">
      <c r="Y34">
        <v>8.9999999999999993E-3</v>
      </c>
    </row>
    <row r="35" spans="2:25" x14ac:dyDescent="0.35">
      <c r="B35" t="s">
        <v>31</v>
      </c>
      <c r="C35" t="s">
        <v>32</v>
      </c>
      <c r="D35" t="s">
        <v>33</v>
      </c>
      <c r="E35" t="s">
        <v>5</v>
      </c>
      <c r="F35" t="s">
        <v>6</v>
      </c>
      <c r="G35" t="s">
        <v>7</v>
      </c>
      <c r="H35" t="s">
        <v>8</v>
      </c>
      <c r="I35" s="1">
        <v>1053</v>
      </c>
      <c r="Y35">
        <v>1.2755479999999999</v>
      </c>
    </row>
    <row r="36" spans="2:25" x14ac:dyDescent="0.35">
      <c r="B36" t="s">
        <v>34</v>
      </c>
      <c r="C36" t="s">
        <v>35</v>
      </c>
      <c r="D36" t="s">
        <v>36</v>
      </c>
      <c r="E36" t="s">
        <v>5</v>
      </c>
      <c r="F36" t="s">
        <v>6</v>
      </c>
      <c r="G36" t="s">
        <v>37</v>
      </c>
      <c r="H36" t="s">
        <v>8</v>
      </c>
      <c r="I36">
        <v>81</v>
      </c>
      <c r="Y36">
        <v>0</v>
      </c>
    </row>
    <row r="37" spans="2:25" x14ac:dyDescent="0.35">
      <c r="C37" t="s">
        <v>38</v>
      </c>
      <c r="D37" t="s">
        <v>39</v>
      </c>
      <c r="E37" t="s">
        <v>40</v>
      </c>
      <c r="F37" t="s">
        <v>8</v>
      </c>
      <c r="G37">
        <v>13</v>
      </c>
    </row>
    <row r="39" spans="2:25" x14ac:dyDescent="0.35">
      <c r="C39" t="s">
        <v>41</v>
      </c>
      <c r="D39" t="s">
        <v>42</v>
      </c>
      <c r="E39" t="s">
        <v>8</v>
      </c>
      <c r="F39">
        <v>2547.23</v>
      </c>
    </row>
    <row r="40" spans="2:25" x14ac:dyDescent="0.35">
      <c r="C40" t="s">
        <v>43</v>
      </c>
      <c r="D40" t="s">
        <v>44</v>
      </c>
      <c r="E40" t="s">
        <v>45</v>
      </c>
      <c r="F40" t="s">
        <v>8</v>
      </c>
      <c r="G40">
        <v>0</v>
      </c>
    </row>
    <row r="41" spans="2:25" x14ac:dyDescent="0.35">
      <c r="B41" t="s">
        <v>46</v>
      </c>
      <c r="C41" t="s">
        <v>47</v>
      </c>
      <c r="D41" t="s">
        <v>8</v>
      </c>
      <c r="E41">
        <v>1724.6351999999999</v>
      </c>
      <c r="F41" t="s">
        <v>48</v>
      </c>
      <c r="G41" t="s">
        <v>49</v>
      </c>
      <c r="H41" t="s">
        <v>8</v>
      </c>
      <c r="I41">
        <v>6.3E-3</v>
      </c>
    </row>
    <row r="43" spans="2:25" x14ac:dyDescent="0.35">
      <c r="B43" t="s">
        <v>0</v>
      </c>
    </row>
    <row r="44" spans="2:25" x14ac:dyDescent="0.35">
      <c r="C44" t="s">
        <v>50</v>
      </c>
      <c r="D44" t="s">
        <v>51</v>
      </c>
      <c r="E44" t="s">
        <v>52</v>
      </c>
      <c r="F44" t="s">
        <v>12</v>
      </c>
      <c r="G44" t="s">
        <v>2</v>
      </c>
      <c r="H44" t="s">
        <v>13</v>
      </c>
      <c r="I44" t="s">
        <v>2</v>
      </c>
      <c r="J44" t="s">
        <v>14</v>
      </c>
      <c r="K44" t="s">
        <v>15</v>
      </c>
      <c r="L44" t="s">
        <v>16</v>
      </c>
    </row>
    <row r="45" spans="2:25" x14ac:dyDescent="0.35">
      <c r="B45" t="s">
        <v>1</v>
      </c>
    </row>
    <row r="46" spans="2:25" x14ac:dyDescent="0.35">
      <c r="B46" t="s">
        <v>50</v>
      </c>
    </row>
    <row r="47" spans="2:25" x14ac:dyDescent="0.35">
      <c r="C47" t="s">
        <v>18</v>
      </c>
      <c r="D47">
        <v>-0.1119718</v>
      </c>
      <c r="E47">
        <v>3.9597399999999998E-2</v>
      </c>
      <c r="F47">
        <v>-2.83</v>
      </c>
      <c r="G47">
        <v>5.0000000000000001E-3</v>
      </c>
      <c r="H47">
        <v>-0.18958130000000001</v>
      </c>
      <c r="I47">
        <v>-3.4362200000000002E-2</v>
      </c>
    </row>
    <row r="48" spans="2:25" x14ac:dyDescent="0.35">
      <c r="C48" t="s">
        <v>19</v>
      </c>
      <c r="D48">
        <v>0.12585550000000001</v>
      </c>
      <c r="E48">
        <v>2.0345499999999999E-2</v>
      </c>
      <c r="F48">
        <v>6.19</v>
      </c>
      <c r="G48">
        <v>0</v>
      </c>
      <c r="H48">
        <v>8.5979100000000003E-2</v>
      </c>
      <c r="I48">
        <v>0.16573189999999999</v>
      </c>
    </row>
    <row r="49" spans="2:12" x14ac:dyDescent="0.35">
      <c r="C49" t="s">
        <v>20</v>
      </c>
      <c r="D49">
        <v>1.5533399999999999E-2</v>
      </c>
      <c r="E49">
        <v>1.32514E-2</v>
      </c>
      <c r="F49">
        <v>1.17</v>
      </c>
      <c r="G49">
        <v>0.24099999999999999</v>
      </c>
      <c r="H49">
        <v>-1.04388E-2</v>
      </c>
      <c r="I49">
        <v>4.15057E-2</v>
      </c>
    </row>
    <row r="50" spans="2:12" x14ac:dyDescent="0.35">
      <c r="C50" t="s">
        <v>21</v>
      </c>
      <c r="D50" s="2">
        <v>-5.75E-7</v>
      </c>
      <c r="E50" s="2">
        <v>4.3499999999999999E-8</v>
      </c>
      <c r="F50">
        <v>-13.24</v>
      </c>
      <c r="G50">
        <v>0</v>
      </c>
      <c r="H50" s="2">
        <v>-6.61E-7</v>
      </c>
      <c r="I50" s="2">
        <v>-4.8999999999999997E-7</v>
      </c>
    </row>
    <row r="51" spans="2:12" x14ac:dyDescent="0.35">
      <c r="C51" t="s">
        <v>22</v>
      </c>
      <c r="D51">
        <v>4.6181699999999999E-2</v>
      </c>
      <c r="E51">
        <v>3.7737000000000001E-3</v>
      </c>
      <c r="F51">
        <v>12.24</v>
      </c>
      <c r="G51">
        <v>0</v>
      </c>
      <c r="H51">
        <v>3.8785399999999998E-2</v>
      </c>
      <c r="I51">
        <v>5.3577899999999998E-2</v>
      </c>
    </row>
    <row r="52" spans="2:12" x14ac:dyDescent="0.35">
      <c r="C52" t="s">
        <v>23</v>
      </c>
      <c r="D52">
        <v>-4.7848500000000002E-2</v>
      </c>
      <c r="E52">
        <v>2.5335E-2</v>
      </c>
      <c r="F52">
        <v>-1.89</v>
      </c>
      <c r="G52">
        <v>5.8999999999999997E-2</v>
      </c>
      <c r="H52">
        <v>-9.7504099999999996E-2</v>
      </c>
      <c r="I52">
        <v>1.8071999999999999E-3</v>
      </c>
    </row>
    <row r="53" spans="2:12" x14ac:dyDescent="0.35">
      <c r="B53" t="s">
        <v>1</v>
      </c>
    </row>
    <row r="54" spans="2:12" x14ac:dyDescent="0.35">
      <c r="B54" t="s">
        <v>53</v>
      </c>
      <c r="L54" t="str">
        <f>"W x "&amp;rapi!B11</f>
        <v>W x W x banexpdaerah</v>
      </c>
    </row>
    <row r="55" spans="2:12" x14ac:dyDescent="0.35">
      <c r="E55">
        <v>0.42670279999999999</v>
      </c>
      <c r="F55">
        <v>-3.05</v>
      </c>
      <c r="G55">
        <v>2E-3</v>
      </c>
      <c r="H55">
        <v>-2.137931</v>
      </c>
      <c r="I55">
        <v>-0.46528639999999999</v>
      </c>
      <c r="L55" t="str">
        <f>"W x "&amp;rapi!B12</f>
        <v>W x W x banexptahun</v>
      </c>
    </row>
    <row r="56" spans="2:12" x14ac:dyDescent="0.35">
      <c r="E56">
        <v>2.23772E-2</v>
      </c>
      <c r="F56">
        <v>-4.9000000000000004</v>
      </c>
      <c r="G56">
        <v>0</v>
      </c>
      <c r="H56">
        <v>-0.1535339</v>
      </c>
      <c r="I56">
        <v>-6.5816700000000006E-2</v>
      </c>
      <c r="L56" t="str">
        <f>"W x "&amp;rapi!B13</f>
        <v>W x W x didbanexp</v>
      </c>
    </row>
    <row r="57" spans="2:12" x14ac:dyDescent="0.35">
      <c r="E57">
        <v>6.2795799999999999E-2</v>
      </c>
      <c r="F57">
        <v>-0.01</v>
      </c>
      <c r="G57">
        <v>0.99299999999999999</v>
      </c>
      <c r="H57">
        <v>-0.1236162</v>
      </c>
      <c r="I57">
        <v>0.1225387</v>
      </c>
      <c r="L57" t="str">
        <f>"W x "&amp;rapi!B14</f>
        <v>W x W x pop</v>
      </c>
    </row>
    <row r="58" spans="2:12" x14ac:dyDescent="0.35">
      <c r="E58" s="2">
        <v>1.1000000000000001E-7</v>
      </c>
      <c r="F58">
        <v>5.69</v>
      </c>
      <c r="G58">
        <v>0</v>
      </c>
      <c r="H58" s="2">
        <v>4.0999999999999999E-7</v>
      </c>
      <c r="I58" s="2">
        <v>8.4099999999999997E-7</v>
      </c>
      <c r="L58" t="str">
        <f>"W x "&amp;rapi!B15</f>
        <v>W x W x smel</v>
      </c>
    </row>
    <row r="59" spans="2:12" x14ac:dyDescent="0.35">
      <c r="E59">
        <v>6.81031E-2</v>
      </c>
      <c r="F59">
        <v>1.95</v>
      </c>
      <c r="G59">
        <v>5.1999999999999998E-2</v>
      </c>
      <c r="H59">
        <v>-9.0240000000000003E-4</v>
      </c>
      <c r="I59">
        <v>0.26605679999999998</v>
      </c>
      <c r="L59" t="str">
        <f>"W x "&amp;rapi!B16</f>
        <v>W x W x lngovexp</v>
      </c>
    </row>
    <row r="60" spans="2:12" x14ac:dyDescent="0.35">
      <c r="E60">
        <v>0.10589079999999999</v>
      </c>
      <c r="F60">
        <v>3.9</v>
      </c>
      <c r="G60">
        <v>0</v>
      </c>
      <c r="H60">
        <v>0.20495379999999999</v>
      </c>
      <c r="I60">
        <v>0.62003810000000004</v>
      </c>
      <c r="L60" t="str">
        <f>"W x "&amp;rapi!B17</f>
        <v>W x rho(p)</v>
      </c>
    </row>
    <row r="61" spans="2:12" x14ac:dyDescent="0.35">
      <c r="E61">
        <v>4.5894400000000002E-2</v>
      </c>
      <c r="F61">
        <v>16.02</v>
      </c>
      <c r="G61">
        <v>0</v>
      </c>
      <c r="H61">
        <v>0.64519919999999997</v>
      </c>
      <c r="I61">
        <v>0.82510170000000005</v>
      </c>
    </row>
    <row r="62" spans="2:12" x14ac:dyDescent="0.35">
      <c r="B62" t="s">
        <v>1</v>
      </c>
    </row>
    <row r="63" spans="2:12" x14ac:dyDescent="0.35">
      <c r="C63" t="s">
        <v>54</v>
      </c>
      <c r="D63">
        <v>4.0487500000000003E-2</v>
      </c>
      <c r="E63">
        <v>9.2360000000000001E-4</v>
      </c>
      <c r="F63">
        <v>3.87172E-2</v>
      </c>
      <c r="G63">
        <v>4.2338800000000003E-2</v>
      </c>
    </row>
    <row r="64" spans="2:12" x14ac:dyDescent="0.35">
      <c r="B64" t="s">
        <v>0</v>
      </c>
    </row>
    <row r="65" spans="2:13" x14ac:dyDescent="0.35">
      <c r="B65" t="s">
        <v>41</v>
      </c>
      <c r="C65" t="s">
        <v>55</v>
      </c>
      <c r="D65" t="s">
        <v>6</v>
      </c>
      <c r="E65" t="s">
        <v>32</v>
      </c>
      <c r="F65" t="s">
        <v>56</v>
      </c>
      <c r="G65" t="s">
        <v>57</v>
      </c>
      <c r="H65" t="s">
        <v>8</v>
      </c>
      <c r="J65" t="s">
        <v>43</v>
      </c>
      <c r="K65" t="s">
        <v>44</v>
      </c>
      <c r="L65" t="s">
        <v>45</v>
      </c>
      <c r="M65" t="s">
        <v>8</v>
      </c>
    </row>
  </sheetData>
  <mergeCells count="3">
    <mergeCell ref="R8:S8"/>
    <mergeCell ref="R16:S16"/>
    <mergeCell ref="R24:S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A5E3-3425-4DF0-84B3-AF4D9AC47E88}">
  <dimension ref="B2:Z48"/>
  <sheetViews>
    <sheetView topLeftCell="A9" zoomScale="55" zoomScaleNormal="55" workbookViewId="0">
      <selection activeCell="F37" sqref="F37:H48"/>
    </sheetView>
  </sheetViews>
  <sheetFormatPr defaultRowHeight="14.5" x14ac:dyDescent="0.35"/>
  <sheetData>
    <row r="2" spans="2:24" x14ac:dyDescent="0.3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s="1">
        <v>1053</v>
      </c>
      <c r="N2" t="s">
        <v>31</v>
      </c>
      <c r="O2" t="s">
        <v>32</v>
      </c>
      <c r="P2" t="s">
        <v>33</v>
      </c>
      <c r="Q2" t="s">
        <v>5</v>
      </c>
      <c r="R2" t="s">
        <v>6</v>
      </c>
      <c r="S2" t="s">
        <v>7</v>
      </c>
      <c r="T2" t="s">
        <v>8</v>
      </c>
      <c r="U2" s="1">
        <v>1053</v>
      </c>
    </row>
    <row r="3" spans="2:24" x14ac:dyDescent="0.35">
      <c r="N3" t="s">
        <v>34</v>
      </c>
      <c r="O3" t="s">
        <v>35</v>
      </c>
      <c r="P3" t="s">
        <v>36</v>
      </c>
      <c r="Q3" t="s">
        <v>5</v>
      </c>
      <c r="R3" t="s">
        <v>6</v>
      </c>
      <c r="S3" t="s">
        <v>37</v>
      </c>
      <c r="T3" t="s">
        <v>8</v>
      </c>
      <c r="U3">
        <v>81</v>
      </c>
    </row>
    <row r="4" spans="2:24" x14ac:dyDescent="0.35">
      <c r="B4" t="s">
        <v>0</v>
      </c>
      <c r="O4" t="s">
        <v>38</v>
      </c>
      <c r="P4" t="s">
        <v>39</v>
      </c>
      <c r="Q4" t="s">
        <v>40</v>
      </c>
      <c r="R4" t="s">
        <v>8</v>
      </c>
      <c r="S4">
        <v>13</v>
      </c>
    </row>
    <row r="5" spans="2:24" x14ac:dyDescent="0.35">
      <c r="C5" t="s">
        <v>9</v>
      </c>
    </row>
    <row r="6" spans="2:24" x14ac:dyDescent="0.35">
      <c r="C6" t="s">
        <v>10</v>
      </c>
      <c r="D6" t="s">
        <v>11</v>
      </c>
      <c r="E6" t="s">
        <v>12</v>
      </c>
      <c r="F6" t="s">
        <v>2</v>
      </c>
      <c r="G6" t="s">
        <v>13</v>
      </c>
      <c r="H6" t="s">
        <v>2</v>
      </c>
      <c r="I6" t="s">
        <v>14</v>
      </c>
      <c r="J6" t="s">
        <v>15</v>
      </c>
      <c r="K6" t="s">
        <v>16</v>
      </c>
      <c r="O6" t="s">
        <v>41</v>
      </c>
      <c r="P6" t="s">
        <v>42</v>
      </c>
      <c r="Q6" t="s">
        <v>8</v>
      </c>
      <c r="R6">
        <v>913.68</v>
      </c>
    </row>
    <row r="7" spans="2:24" x14ac:dyDescent="0.35">
      <c r="B7" t="s">
        <v>1</v>
      </c>
      <c r="O7" t="s">
        <v>43</v>
      </c>
      <c r="P7" t="s">
        <v>44</v>
      </c>
      <c r="Q7" t="s">
        <v>45</v>
      </c>
      <c r="R7" t="s">
        <v>8</v>
      </c>
      <c r="S7">
        <v>0</v>
      </c>
    </row>
    <row r="8" spans="2:24" x14ac:dyDescent="0.35">
      <c r="B8" t="s">
        <v>17</v>
      </c>
      <c r="N8" t="s">
        <v>46</v>
      </c>
      <c r="O8" t="s">
        <v>47</v>
      </c>
      <c r="P8" t="s">
        <v>8</v>
      </c>
      <c r="Q8">
        <v>1624.2653</v>
      </c>
      <c r="R8" t="s">
        <v>48</v>
      </c>
      <c r="S8" t="s">
        <v>49</v>
      </c>
      <c r="T8" t="s">
        <v>8</v>
      </c>
      <c r="U8">
        <v>1.89E-2</v>
      </c>
    </row>
    <row r="9" spans="2:24" x14ac:dyDescent="0.35">
      <c r="C9" t="s">
        <v>18</v>
      </c>
      <c r="D9">
        <v>-4.6099899999999999E-2</v>
      </c>
      <c r="E9">
        <v>4.63953E-2</v>
      </c>
      <c r="F9">
        <v>-0.99</v>
      </c>
      <c r="G9">
        <v>0.32</v>
      </c>
      <c r="H9">
        <v>-0.13703299999999999</v>
      </c>
      <c r="I9">
        <v>4.4833199999999997E-2</v>
      </c>
    </row>
    <row r="10" spans="2:24" x14ac:dyDescent="0.35">
      <c r="C10" t="s">
        <v>19</v>
      </c>
      <c r="D10">
        <v>8.7304800000000002E-2</v>
      </c>
      <c r="E10">
        <v>2.25309E-2</v>
      </c>
      <c r="F10">
        <v>3.87</v>
      </c>
      <c r="G10">
        <v>0</v>
      </c>
      <c r="H10">
        <v>4.3145000000000003E-2</v>
      </c>
      <c r="I10">
        <v>0.13146469999999999</v>
      </c>
      <c r="N10" t="s">
        <v>0</v>
      </c>
    </row>
    <row r="11" spans="2:24" x14ac:dyDescent="0.35">
      <c r="C11" t="s">
        <v>20</v>
      </c>
      <c r="D11">
        <v>-2.0006400000000001E-2</v>
      </c>
      <c r="E11">
        <v>1.44218E-2</v>
      </c>
      <c r="F11">
        <v>-1.39</v>
      </c>
      <c r="G11">
        <v>0.16500000000000001</v>
      </c>
      <c r="H11">
        <v>-4.8272700000000002E-2</v>
      </c>
      <c r="I11">
        <v>8.2597999999999994E-3</v>
      </c>
      <c r="O11" t="s">
        <v>75</v>
      </c>
      <c r="P11" t="s">
        <v>51</v>
      </c>
      <c r="Q11" t="s">
        <v>52</v>
      </c>
      <c r="R11" t="s">
        <v>12</v>
      </c>
      <c r="S11" t="s">
        <v>2</v>
      </c>
      <c r="T11" t="s">
        <v>13</v>
      </c>
      <c r="U11" t="s">
        <v>2</v>
      </c>
      <c r="V11" t="s">
        <v>14</v>
      </c>
      <c r="W11" t="s">
        <v>15</v>
      </c>
      <c r="X11" t="s">
        <v>16</v>
      </c>
    </row>
    <row r="12" spans="2:24" x14ac:dyDescent="0.35">
      <c r="C12" t="s">
        <v>21</v>
      </c>
      <c r="D12" s="2">
        <v>6.3099999999999999E-9</v>
      </c>
      <c r="E12" s="2">
        <v>4.8300000000000002E-8</v>
      </c>
      <c r="F12">
        <v>0.13</v>
      </c>
      <c r="G12">
        <v>0.89600000000000002</v>
      </c>
      <c r="H12" s="2">
        <v>-8.8399999999999997E-8</v>
      </c>
      <c r="I12" s="2">
        <v>1.01E-7</v>
      </c>
      <c r="N12" t="s">
        <v>1</v>
      </c>
    </row>
    <row r="13" spans="2:24" x14ac:dyDescent="0.35">
      <c r="C13" t="s">
        <v>22</v>
      </c>
      <c r="D13">
        <v>4.8882999999999999E-3</v>
      </c>
      <c r="E13">
        <v>4.8535000000000002E-3</v>
      </c>
      <c r="F13">
        <v>1.01</v>
      </c>
      <c r="G13">
        <v>0.314</v>
      </c>
      <c r="H13">
        <v>-4.6243999999999999E-3</v>
      </c>
      <c r="I13">
        <v>1.4401000000000001E-2</v>
      </c>
      <c r="N13" t="s">
        <v>75</v>
      </c>
    </row>
    <row r="14" spans="2:24" x14ac:dyDescent="0.35">
      <c r="C14" t="s">
        <v>23</v>
      </c>
      <c r="D14">
        <v>3.9959799999999997E-2</v>
      </c>
      <c r="E14">
        <v>2.8146299999999999E-2</v>
      </c>
      <c r="F14">
        <v>1.42</v>
      </c>
      <c r="G14">
        <v>0.156</v>
      </c>
      <c r="H14">
        <v>-1.52059E-2</v>
      </c>
      <c r="I14">
        <v>9.5125600000000005E-2</v>
      </c>
      <c r="O14" t="s">
        <v>18</v>
      </c>
      <c r="P14">
        <v>-1.8859799999999999E-2</v>
      </c>
      <c r="Q14">
        <v>4.4303000000000002E-2</v>
      </c>
      <c r="R14">
        <v>-0.43</v>
      </c>
      <c r="S14">
        <v>0.67</v>
      </c>
      <c r="T14">
        <v>-0.1056922</v>
      </c>
      <c r="U14">
        <v>6.7972500000000005E-2</v>
      </c>
    </row>
    <row r="15" spans="2:24" x14ac:dyDescent="0.35">
      <c r="B15" t="s">
        <v>1</v>
      </c>
      <c r="O15" t="s">
        <v>19</v>
      </c>
      <c r="P15">
        <v>8.7135299999999999E-2</v>
      </c>
      <c r="Q15">
        <v>2.2761099999999999E-2</v>
      </c>
      <c r="R15">
        <v>3.83</v>
      </c>
      <c r="S15">
        <v>0</v>
      </c>
      <c r="T15">
        <v>4.2524300000000001E-2</v>
      </c>
      <c r="U15">
        <v>0.13174630000000001</v>
      </c>
    </row>
    <row r="16" spans="2:24" x14ac:dyDescent="0.35">
      <c r="B16" t="s">
        <v>24</v>
      </c>
      <c r="O16" t="s">
        <v>20</v>
      </c>
      <c r="P16">
        <v>-1.8403699999999999E-2</v>
      </c>
      <c r="Q16">
        <v>1.4848800000000001E-2</v>
      </c>
      <c r="R16">
        <v>-1.24</v>
      </c>
      <c r="S16">
        <v>0.215</v>
      </c>
      <c r="T16">
        <v>-4.7506800000000002E-2</v>
      </c>
      <c r="U16">
        <v>1.06994E-2</v>
      </c>
    </row>
    <row r="17" spans="2:26" x14ac:dyDescent="0.35">
      <c r="C17" t="s">
        <v>18</v>
      </c>
      <c r="D17">
        <v>-2.3110970000000002</v>
      </c>
      <c r="E17">
        <v>0.76474430000000004</v>
      </c>
      <c r="F17">
        <v>-3.02</v>
      </c>
      <c r="G17">
        <v>3.0000000000000001E-3</v>
      </c>
      <c r="H17">
        <v>-3.809968</v>
      </c>
      <c r="I17">
        <v>-0.81222570000000005</v>
      </c>
      <c r="O17" t="s">
        <v>21</v>
      </c>
      <c r="P17" s="2">
        <v>2.4299999999999999E-10</v>
      </c>
      <c r="Q17" s="2">
        <v>4.8699999999999999E-8</v>
      </c>
      <c r="R17">
        <v>0</v>
      </c>
      <c r="S17">
        <v>0.996</v>
      </c>
      <c r="T17" s="2">
        <v>-9.5200000000000005E-8</v>
      </c>
      <c r="U17" s="2">
        <v>9.5700000000000003E-8</v>
      </c>
    </row>
    <row r="18" spans="2:26" x14ac:dyDescent="0.35">
      <c r="C18" t="s">
        <v>19</v>
      </c>
      <c r="D18">
        <v>1.4382199999999999E-2</v>
      </c>
      <c r="E18">
        <v>2.6924699999999999E-2</v>
      </c>
      <c r="F18">
        <v>0.53</v>
      </c>
      <c r="G18">
        <v>0.59299999999999997</v>
      </c>
      <c r="H18">
        <v>-3.8389199999999998E-2</v>
      </c>
      <c r="I18">
        <v>6.7153500000000005E-2</v>
      </c>
      <c r="O18" t="s">
        <v>22</v>
      </c>
      <c r="P18">
        <v>1.5563E-3</v>
      </c>
      <c r="Q18">
        <v>4.2218999999999998E-3</v>
      </c>
      <c r="R18">
        <v>0.37</v>
      </c>
      <c r="S18">
        <v>0.71199999999999997</v>
      </c>
      <c r="T18">
        <v>-6.7184999999999996E-3</v>
      </c>
      <c r="U18">
        <v>9.8309999999999995E-3</v>
      </c>
    </row>
    <row r="19" spans="2:26" x14ac:dyDescent="0.35">
      <c r="C19" t="s">
        <v>20</v>
      </c>
      <c r="D19">
        <v>-0.13598070000000001</v>
      </c>
      <c r="E19">
        <v>0.11034090000000001</v>
      </c>
      <c r="F19">
        <v>-1.23</v>
      </c>
      <c r="G19">
        <v>0.218</v>
      </c>
      <c r="H19">
        <v>-0.35224499999999997</v>
      </c>
      <c r="I19">
        <v>8.0283499999999994E-2</v>
      </c>
      <c r="O19" t="s">
        <v>23</v>
      </c>
      <c r="P19">
        <v>2.7811800000000001E-2</v>
      </c>
      <c r="Q19">
        <v>2.83681E-2</v>
      </c>
      <c r="R19">
        <v>0.98</v>
      </c>
      <c r="S19">
        <v>0.32700000000000001</v>
      </c>
      <c r="T19">
        <v>-2.77887E-2</v>
      </c>
      <c r="U19">
        <v>8.3412299999999995E-2</v>
      </c>
    </row>
    <row r="20" spans="2:26" x14ac:dyDescent="0.35">
      <c r="C20" t="s">
        <v>21</v>
      </c>
      <c r="D20" s="2">
        <v>5.1500000000000005E-7</v>
      </c>
      <c r="E20" s="2">
        <v>1.9299999999999999E-7</v>
      </c>
      <c r="F20">
        <v>2.67</v>
      </c>
      <c r="G20">
        <v>8.0000000000000002E-3</v>
      </c>
      <c r="H20" s="2">
        <v>1.37E-7</v>
      </c>
      <c r="I20" s="2">
        <v>8.9299999999999996E-7</v>
      </c>
      <c r="N20" t="s">
        <v>1</v>
      </c>
    </row>
    <row r="21" spans="2:26" x14ac:dyDescent="0.35">
      <c r="C21" t="s">
        <v>22</v>
      </c>
      <c r="D21">
        <v>0.2826959</v>
      </c>
      <c r="E21">
        <v>0.1251324</v>
      </c>
      <c r="F21">
        <v>2.2599999999999998</v>
      </c>
      <c r="G21">
        <v>2.4E-2</v>
      </c>
      <c r="H21">
        <v>3.7441000000000002E-2</v>
      </c>
      <c r="I21">
        <v>0.52795080000000005</v>
      </c>
      <c r="N21" t="s">
        <v>53</v>
      </c>
    </row>
    <row r="22" spans="2:26" x14ac:dyDescent="0.35">
      <c r="C22" t="s">
        <v>23</v>
      </c>
      <c r="D22">
        <v>1.030662</v>
      </c>
      <c r="E22">
        <v>0.1519896</v>
      </c>
      <c r="F22">
        <v>6.78</v>
      </c>
      <c r="G22">
        <v>0</v>
      </c>
      <c r="H22">
        <v>0.73276759999999996</v>
      </c>
      <c r="I22">
        <v>1.3285560000000001</v>
      </c>
      <c r="O22" t="s">
        <v>18</v>
      </c>
      <c r="P22">
        <v>-1.3877679999999999</v>
      </c>
      <c r="Q22">
        <v>0.47096369999999999</v>
      </c>
      <c r="R22">
        <v>-2.95</v>
      </c>
      <c r="S22">
        <v>3.0000000000000001E-3</v>
      </c>
      <c r="T22">
        <v>-2.3108399999999998</v>
      </c>
      <c r="U22">
        <v>-0.46469660000000002</v>
      </c>
    </row>
    <row r="23" spans="2:26" x14ac:dyDescent="0.35">
      <c r="B23" t="s">
        <v>1</v>
      </c>
      <c r="O23" t="s">
        <v>19</v>
      </c>
      <c r="P23">
        <v>-2.9762500000000001E-2</v>
      </c>
      <c r="Q23">
        <v>2.5703699999999999E-2</v>
      </c>
      <c r="R23">
        <v>-1.1599999999999999</v>
      </c>
      <c r="S23">
        <v>0.247</v>
      </c>
      <c r="T23">
        <v>-8.0140799999999998E-2</v>
      </c>
      <c r="U23">
        <v>2.06158E-2</v>
      </c>
    </row>
    <row r="24" spans="2:26" x14ac:dyDescent="0.35">
      <c r="B24" t="s">
        <v>25</v>
      </c>
      <c r="O24" t="s">
        <v>20</v>
      </c>
      <c r="P24">
        <v>-7.4022400000000002E-2</v>
      </c>
      <c r="Q24">
        <v>7.0258500000000002E-2</v>
      </c>
      <c r="R24">
        <v>-1.05</v>
      </c>
      <c r="S24">
        <v>0.29199999999999998</v>
      </c>
      <c r="T24">
        <v>-0.21172650000000001</v>
      </c>
      <c r="U24">
        <v>6.3681699999999994E-2</v>
      </c>
    </row>
    <row r="25" spans="2:26" x14ac:dyDescent="0.35">
      <c r="C25" t="s">
        <v>18</v>
      </c>
      <c r="D25">
        <v>-2.3571970000000002</v>
      </c>
      <c r="E25">
        <v>0.78097329999999998</v>
      </c>
      <c r="F25">
        <v>-3.02</v>
      </c>
      <c r="G25">
        <v>3.0000000000000001E-3</v>
      </c>
      <c r="H25">
        <v>-3.8878759999999999</v>
      </c>
      <c r="I25">
        <v>-0.82651750000000002</v>
      </c>
      <c r="O25" t="s">
        <v>21</v>
      </c>
      <c r="P25" s="2">
        <v>3.1100000000000002E-7</v>
      </c>
      <c r="Q25" s="2">
        <v>1.23E-7</v>
      </c>
      <c r="R25">
        <v>2.54</v>
      </c>
      <c r="S25">
        <v>1.0999999999999999E-2</v>
      </c>
      <c r="T25" s="2">
        <v>7.0700000000000004E-8</v>
      </c>
      <c r="U25" s="2">
        <v>5.51E-7</v>
      </c>
    </row>
    <row r="26" spans="2:26" x14ac:dyDescent="0.35">
      <c r="C26" t="s">
        <v>19</v>
      </c>
      <c r="D26">
        <v>0.101687</v>
      </c>
      <c r="E26">
        <v>1.8952799999999999E-2</v>
      </c>
      <c r="F26">
        <v>5.37</v>
      </c>
      <c r="G26">
        <v>0</v>
      </c>
      <c r="H26">
        <v>6.4540200000000006E-2</v>
      </c>
      <c r="I26">
        <v>0.13883380000000001</v>
      </c>
      <c r="O26" t="s">
        <v>22</v>
      </c>
      <c r="P26">
        <v>0.1700846</v>
      </c>
      <c r="Q26">
        <v>7.5163400000000005E-2</v>
      </c>
      <c r="R26">
        <v>2.2599999999999998</v>
      </c>
      <c r="S26">
        <v>2.4E-2</v>
      </c>
      <c r="T26">
        <v>2.27669E-2</v>
      </c>
      <c r="U26">
        <v>0.31740220000000002</v>
      </c>
    </row>
    <row r="27" spans="2:26" x14ac:dyDescent="0.35">
      <c r="C27" t="s">
        <v>20</v>
      </c>
      <c r="D27">
        <v>-0.15598719999999999</v>
      </c>
      <c r="E27">
        <v>0.10717069999999999</v>
      </c>
      <c r="F27">
        <v>-1.46</v>
      </c>
      <c r="G27">
        <v>0.14599999999999999</v>
      </c>
      <c r="H27">
        <v>-0.36603790000000003</v>
      </c>
      <c r="I27">
        <v>5.40635E-2</v>
      </c>
      <c r="O27" t="s">
        <v>23</v>
      </c>
      <c r="P27">
        <v>0.61033090000000001</v>
      </c>
      <c r="Q27">
        <v>0.1271689</v>
      </c>
      <c r="R27">
        <v>4.8</v>
      </c>
      <c r="S27">
        <v>0</v>
      </c>
      <c r="T27">
        <v>0.36108449999999997</v>
      </c>
      <c r="U27">
        <v>0.85957740000000005</v>
      </c>
    </row>
    <row r="28" spans="2:26" x14ac:dyDescent="0.35">
      <c r="C28" t="s">
        <v>21</v>
      </c>
      <c r="D28" s="2">
        <v>5.2099999999999997E-7</v>
      </c>
      <c r="E28" s="2">
        <v>1.9299999999999999E-7</v>
      </c>
      <c r="F28">
        <v>2.7</v>
      </c>
      <c r="G28">
        <v>7.0000000000000001E-3</v>
      </c>
      <c r="H28" s="2">
        <v>1.43E-7</v>
      </c>
      <c r="I28" s="2">
        <v>8.9999999999999996E-7</v>
      </c>
      <c r="O28" t="s">
        <v>75</v>
      </c>
      <c r="P28">
        <v>0.44127359999999999</v>
      </c>
      <c r="Q28">
        <v>7.6858800000000005E-2</v>
      </c>
      <c r="R28">
        <v>5.74</v>
      </c>
      <c r="S28">
        <v>0</v>
      </c>
      <c r="T28">
        <v>0.29063299999999997</v>
      </c>
      <c r="U28">
        <v>0.5919141</v>
      </c>
    </row>
    <row r="29" spans="2:26" x14ac:dyDescent="0.35">
      <c r="C29" t="s">
        <v>22</v>
      </c>
      <c r="D29">
        <v>0.28758420000000001</v>
      </c>
      <c r="E29">
        <v>0.12790609999999999</v>
      </c>
      <c r="F29">
        <v>2.25</v>
      </c>
      <c r="G29">
        <v>2.5000000000000001E-2</v>
      </c>
      <c r="H29">
        <v>3.6892899999999999E-2</v>
      </c>
      <c r="I29">
        <v>0.53827539999999996</v>
      </c>
      <c r="N29" t="s">
        <v>1</v>
      </c>
    </row>
    <row r="30" spans="2:26" x14ac:dyDescent="0.35">
      <c r="C30" t="s">
        <v>23</v>
      </c>
      <c r="D30">
        <v>1.070621</v>
      </c>
      <c r="E30">
        <v>0.1517714</v>
      </c>
      <c r="F30">
        <v>7.05</v>
      </c>
      <c r="G30">
        <v>0</v>
      </c>
      <c r="H30">
        <v>0.77315500000000004</v>
      </c>
      <c r="I30">
        <v>1.368088</v>
      </c>
      <c r="O30" t="s">
        <v>54</v>
      </c>
      <c r="P30">
        <v>4.5330700000000002E-2</v>
      </c>
      <c r="Q30">
        <v>1.0303999999999999E-3</v>
      </c>
      <c r="R30">
        <v>4.3355600000000001E-2</v>
      </c>
      <c r="S30">
        <v>4.7395899999999998E-2</v>
      </c>
    </row>
    <row r="31" spans="2:26" x14ac:dyDescent="0.35">
      <c r="B31" t="s">
        <v>0</v>
      </c>
      <c r="N31" t="s">
        <v>0</v>
      </c>
    </row>
    <row r="32" spans="2:26" x14ac:dyDescent="0.35">
      <c r="N32" t="s">
        <v>41</v>
      </c>
      <c r="O32" t="s">
        <v>55</v>
      </c>
      <c r="P32" t="s">
        <v>6</v>
      </c>
      <c r="Q32" t="s">
        <v>32</v>
      </c>
      <c r="R32" t="s">
        <v>56</v>
      </c>
      <c r="S32" t="s">
        <v>57</v>
      </c>
      <c r="T32" t="s">
        <v>8</v>
      </c>
      <c r="U32">
        <v>272.57</v>
      </c>
      <c r="V32" t="s">
        <v>43</v>
      </c>
      <c r="W32" t="s">
        <v>44</v>
      </c>
      <c r="X32" t="s">
        <v>45</v>
      </c>
      <c r="Y32" t="s">
        <v>8</v>
      </c>
      <c r="Z32">
        <v>0</v>
      </c>
    </row>
    <row r="37" spans="3:15" x14ac:dyDescent="0.35">
      <c r="C37">
        <v>-4.6099899999999999E-2</v>
      </c>
      <c r="D37">
        <v>0.32</v>
      </c>
      <c r="F37">
        <v>-4.6099899999999999E-2</v>
      </c>
      <c r="G37">
        <v>-2.3110970000000002</v>
      </c>
      <c r="H37">
        <v>-2.3571970000000002</v>
      </c>
      <c r="K37">
        <v>-2.3110970000000002</v>
      </c>
      <c r="L37">
        <v>3.0000000000000001E-3</v>
      </c>
      <c r="N37">
        <v>-2.3571970000000002</v>
      </c>
      <c r="O37">
        <v>3.0000000000000001E-3</v>
      </c>
    </row>
    <row r="38" spans="3:15" x14ac:dyDescent="0.35">
      <c r="C38">
        <v>8.7304800000000002E-2</v>
      </c>
      <c r="D38">
        <v>0</v>
      </c>
      <c r="F38">
        <v>0.32</v>
      </c>
      <c r="G38">
        <v>3.0000000000000001E-3</v>
      </c>
      <c r="H38">
        <v>3.0000000000000001E-3</v>
      </c>
      <c r="K38">
        <v>1.4382199999999999E-2</v>
      </c>
      <c r="L38">
        <v>0.59299999999999997</v>
      </c>
      <c r="N38">
        <v>0.101687</v>
      </c>
      <c r="O38">
        <v>0</v>
      </c>
    </row>
    <row r="39" spans="3:15" x14ac:dyDescent="0.35">
      <c r="C39">
        <v>-2.0006400000000001E-2</v>
      </c>
      <c r="D39">
        <v>0.16500000000000001</v>
      </c>
      <c r="F39">
        <v>8.7304800000000002E-2</v>
      </c>
      <c r="G39">
        <v>1.4382199999999999E-2</v>
      </c>
      <c r="H39">
        <v>0.101687</v>
      </c>
      <c r="K39">
        <v>-0.13598070000000001</v>
      </c>
      <c r="L39">
        <v>0.218</v>
      </c>
      <c r="N39">
        <v>-0.15598719999999999</v>
      </c>
      <c r="O39">
        <v>0.14599999999999999</v>
      </c>
    </row>
    <row r="40" spans="3:15" x14ac:dyDescent="0.35">
      <c r="C40" s="2">
        <v>6.3099999999999999E-9</v>
      </c>
      <c r="D40">
        <v>0.89600000000000002</v>
      </c>
      <c r="F40">
        <v>0</v>
      </c>
      <c r="G40">
        <v>0.59299999999999997</v>
      </c>
      <c r="H40">
        <v>0</v>
      </c>
      <c r="K40" s="2">
        <v>5.1500000000000005E-7</v>
      </c>
      <c r="L40">
        <v>8.0000000000000002E-3</v>
      </c>
      <c r="N40" s="2">
        <v>5.2099999999999997E-7</v>
      </c>
      <c r="O40">
        <v>7.0000000000000001E-3</v>
      </c>
    </row>
    <row r="41" spans="3:15" x14ac:dyDescent="0.35">
      <c r="C41">
        <v>4.8882999999999999E-3</v>
      </c>
      <c r="D41">
        <v>0.314</v>
      </c>
      <c r="F41">
        <v>-2.0006400000000001E-2</v>
      </c>
      <c r="G41">
        <v>-0.13598070000000001</v>
      </c>
      <c r="H41">
        <v>-0.15598719999999999</v>
      </c>
      <c r="K41">
        <v>0.2826959</v>
      </c>
      <c r="L41">
        <v>2.4E-2</v>
      </c>
      <c r="N41">
        <v>0.28758420000000001</v>
      </c>
      <c r="O41">
        <v>2.5000000000000001E-2</v>
      </c>
    </row>
    <row r="42" spans="3:15" x14ac:dyDescent="0.35">
      <c r="C42">
        <v>3.9959799999999997E-2</v>
      </c>
      <c r="D42">
        <v>0.156</v>
      </c>
      <c r="F42">
        <v>0.16500000000000001</v>
      </c>
      <c r="G42">
        <v>0.218</v>
      </c>
      <c r="H42">
        <v>0.14599999999999999</v>
      </c>
      <c r="K42">
        <v>1.030662</v>
      </c>
      <c r="L42">
        <v>0</v>
      </c>
      <c r="N42">
        <v>1.070621</v>
      </c>
      <c r="O42">
        <v>0</v>
      </c>
    </row>
    <row r="43" spans="3:15" x14ac:dyDescent="0.35">
      <c r="F43" s="2">
        <v>6.3099999999999999E-9</v>
      </c>
      <c r="G43" s="2">
        <v>5.1500000000000005E-7</v>
      </c>
      <c r="H43" s="2">
        <v>5.2099999999999997E-7</v>
      </c>
    </row>
    <row r="44" spans="3:15" x14ac:dyDescent="0.35">
      <c r="F44">
        <v>0.89600000000000002</v>
      </c>
      <c r="G44">
        <v>8.0000000000000002E-3</v>
      </c>
      <c r="H44">
        <v>7.0000000000000001E-3</v>
      </c>
    </row>
    <row r="45" spans="3:15" x14ac:dyDescent="0.35">
      <c r="F45">
        <v>4.8882999999999999E-3</v>
      </c>
      <c r="G45">
        <v>0.2826959</v>
      </c>
      <c r="H45">
        <v>0.28758420000000001</v>
      </c>
    </row>
    <row r="46" spans="3:15" x14ac:dyDescent="0.35">
      <c r="F46">
        <v>0.314</v>
      </c>
      <c r="G46">
        <v>2.4E-2</v>
      </c>
      <c r="H46">
        <v>2.5000000000000001E-2</v>
      </c>
    </row>
    <row r="47" spans="3:15" x14ac:dyDescent="0.35">
      <c r="F47">
        <v>3.9959799999999997E-2</v>
      </c>
      <c r="G47">
        <v>1.030662</v>
      </c>
      <c r="H47">
        <v>1.070621</v>
      </c>
    </row>
    <row r="48" spans="3:15" x14ac:dyDescent="0.35">
      <c r="F48">
        <v>0.156</v>
      </c>
      <c r="G48">
        <v>0</v>
      </c>
      <c r="H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Lembar1</vt:lpstr>
      <vt:lpstr>Lembar2</vt:lpstr>
      <vt:lpstr>2111</vt:lpstr>
      <vt:lpstr>rapi</vt:lpstr>
      <vt:lpstr>y</vt:lpstr>
      <vt:lpstr>x</vt:lpstr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 Robbani</dc:creator>
  <cp:lastModifiedBy>siddiq robbani</cp:lastModifiedBy>
  <dcterms:created xsi:type="dcterms:W3CDTF">2023-10-22T06:22:16Z</dcterms:created>
  <dcterms:modified xsi:type="dcterms:W3CDTF">2024-01-13T17:03:58Z</dcterms:modified>
</cp:coreProperties>
</file>